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0" yWindow="15" windowWidth="16455" windowHeight="11355" tabRatio="766" firstSheet="13" activeTab="22"/>
  </bookViews>
  <sheets>
    <sheet name="GRT_mm" sheetId="9" r:id="rId1"/>
    <sheet name="SUP_mm" sheetId="1" r:id="rId2"/>
    <sheet name="MHG_mm" sheetId="10" r:id="rId3"/>
    <sheet name="MIC_mm" sheetId="6" r:id="rId4"/>
    <sheet name="HGB_mm" sheetId="8" r:id="rId5"/>
    <sheet name="HUR_mm" sheetId="5" r:id="rId6"/>
    <sheet name="GEO_mm" sheetId="4" r:id="rId7"/>
    <sheet name="STC_mm" sheetId="3" r:id="rId8"/>
    <sheet name="ERI_mm" sheetId="7" r:id="rId9"/>
    <sheet name="ONT_mm" sheetId="2" r:id="rId10"/>
    <sheet name="GRT_cms" sheetId="11" r:id="rId11"/>
    <sheet name="SUP_cms" sheetId="13" r:id="rId12"/>
    <sheet name="MHG_cms" sheetId="22" r:id="rId13"/>
    <sheet name="MIC_cms" sheetId="14" r:id="rId14"/>
    <sheet name="HGB_cms" sheetId="15" r:id="rId15"/>
    <sheet name="HUR_cms" sheetId="16" r:id="rId16"/>
    <sheet name="GEO_cms" sheetId="17" r:id="rId17"/>
    <sheet name="STC_cms" sheetId="18" r:id="rId18"/>
    <sheet name="ERI_cms" sheetId="19" r:id="rId19"/>
    <sheet name="ONT_cms" sheetId="20" r:id="rId20"/>
    <sheet name="Areas" sheetId="21" r:id="rId21"/>
    <sheet name="Days" sheetId="12" r:id="rId22"/>
    <sheet name="Metadata" sheetId="23" r:id="rId23"/>
  </sheets>
  <calcPr calcId="125725"/>
</workbook>
</file>

<file path=xl/calcChain.xml><?xml version="1.0" encoding="utf-8"?>
<calcChain xmlns="http://schemas.openxmlformats.org/spreadsheetml/2006/main">
  <c r="B112" i="20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3" i="19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1" i="18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2" i="17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0" i="16"/>
  <c r="C110"/>
  <c r="D110"/>
  <c r="E110"/>
  <c r="F110"/>
  <c r="G110"/>
  <c r="H110"/>
  <c r="I110"/>
  <c r="J110"/>
  <c r="K110"/>
  <c r="L110"/>
  <c r="M110"/>
  <c r="N110"/>
  <c r="B111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2" i="14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2" i="13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2" i="8"/>
  <c r="B112" i="10" s="1"/>
  <c r="C112" i="8"/>
  <c r="C112" i="9" s="1"/>
  <c r="C112" i="11" s="1"/>
  <c r="D112" i="8"/>
  <c r="D112" i="10" s="1"/>
  <c r="D112" i="22" s="1"/>
  <c r="E112" i="8"/>
  <c r="E112" i="9" s="1"/>
  <c r="E112" i="11" s="1"/>
  <c r="F112" i="8"/>
  <c r="F112" i="10" s="1"/>
  <c r="F112" i="22" s="1"/>
  <c r="G112" i="8"/>
  <c r="G112" i="9" s="1"/>
  <c r="G112" i="11" s="1"/>
  <c r="H112" i="8"/>
  <c r="H112" i="10" s="1"/>
  <c r="H112" i="22" s="1"/>
  <c r="I112" i="8"/>
  <c r="I112" i="9" s="1"/>
  <c r="I112" i="11" s="1"/>
  <c r="J112" i="8"/>
  <c r="J112" i="10" s="1"/>
  <c r="J112" i="22" s="1"/>
  <c r="K112" i="8"/>
  <c r="K112" i="9" s="1"/>
  <c r="K112" i="11" s="1"/>
  <c r="L112" i="8"/>
  <c r="L112" i="10" s="1"/>
  <c r="L112" i="22" s="1"/>
  <c r="M112" i="8"/>
  <c r="M112" i="9" s="1"/>
  <c r="M112" i="11" s="1"/>
  <c r="B113" i="8"/>
  <c r="B113" i="9" s="1"/>
  <c r="C113" i="8"/>
  <c r="C113" i="15" s="1"/>
  <c r="D113" i="8"/>
  <c r="D113" i="9" s="1"/>
  <c r="D113" i="11" s="1"/>
  <c r="E113" i="8"/>
  <c r="E113" i="15" s="1"/>
  <c r="F113" i="8"/>
  <c r="F113" i="9" s="1"/>
  <c r="F113" i="11" s="1"/>
  <c r="G113" i="8"/>
  <c r="G113" i="15" s="1"/>
  <c r="H113" i="8"/>
  <c r="H113" i="9" s="1"/>
  <c r="H113" i="11" s="1"/>
  <c r="I113" i="8"/>
  <c r="I113" i="15" s="1"/>
  <c r="J113" i="8"/>
  <c r="J113" i="9" s="1"/>
  <c r="J113" i="11" s="1"/>
  <c r="K113" i="8"/>
  <c r="K113" i="15" s="1"/>
  <c r="L113" i="8"/>
  <c r="L113" i="9" s="1"/>
  <c r="L113" i="11" s="1"/>
  <c r="M113" i="8"/>
  <c r="M113" i="15" s="1"/>
  <c r="B114" i="8"/>
  <c r="B114" i="15" s="1"/>
  <c r="C114" i="8"/>
  <c r="C114" i="9" s="1"/>
  <c r="C114" i="11" s="1"/>
  <c r="D114" i="8"/>
  <c r="D114" i="15" s="1"/>
  <c r="E114" i="8"/>
  <c r="E114" i="9" s="1"/>
  <c r="E114" i="11" s="1"/>
  <c r="F114" i="8"/>
  <c r="F114" i="15" s="1"/>
  <c r="G114" i="8"/>
  <c r="G114" i="9" s="1"/>
  <c r="G114" i="11" s="1"/>
  <c r="H114" i="8"/>
  <c r="H114" i="15" s="1"/>
  <c r="I114" i="8"/>
  <c r="I114" i="9" s="1"/>
  <c r="I114" i="11" s="1"/>
  <c r="J114" i="8"/>
  <c r="J114" i="15" s="1"/>
  <c r="K114" i="8"/>
  <c r="K114" i="9" s="1"/>
  <c r="K114" i="11" s="1"/>
  <c r="L114" i="8"/>
  <c r="L114" i="15" s="1"/>
  <c r="M114" i="8"/>
  <c r="M114" i="9" s="1"/>
  <c r="M114" i="11" s="1"/>
  <c r="B115" i="8"/>
  <c r="B115" i="9" s="1"/>
  <c r="C115" i="8"/>
  <c r="C115" i="15" s="1"/>
  <c r="D115" i="8"/>
  <c r="D115" i="9" s="1"/>
  <c r="D115" i="11" s="1"/>
  <c r="E115" i="8"/>
  <c r="E115" i="15" s="1"/>
  <c r="F115" i="8"/>
  <c r="F115" i="9" s="1"/>
  <c r="F115" i="11" s="1"/>
  <c r="G115" i="8"/>
  <c r="G115" i="15" s="1"/>
  <c r="H115" i="8"/>
  <c r="H115" i="9" s="1"/>
  <c r="H115" i="11" s="1"/>
  <c r="I115" i="8"/>
  <c r="I115" i="15" s="1"/>
  <c r="J115" i="8"/>
  <c r="J115" i="9" s="1"/>
  <c r="J115" i="11" s="1"/>
  <c r="K115" i="8"/>
  <c r="K115" i="15" s="1"/>
  <c r="L115" i="8"/>
  <c r="L115" i="9" s="1"/>
  <c r="L115" i="11" s="1"/>
  <c r="M115" i="8"/>
  <c r="M115" i="15" s="1"/>
  <c r="N115" i="8"/>
  <c r="N115" i="15" s="1"/>
  <c r="B116" i="8"/>
  <c r="B116" i="15" s="1"/>
  <c r="C116" i="8"/>
  <c r="C116" i="9" s="1"/>
  <c r="C116" i="11" s="1"/>
  <c r="D116" i="8"/>
  <c r="D116" i="15" s="1"/>
  <c r="E116" i="8"/>
  <c r="E116" i="9" s="1"/>
  <c r="E116" i="11" s="1"/>
  <c r="F116" i="8"/>
  <c r="F116" i="15" s="1"/>
  <c r="G116" i="8"/>
  <c r="G116" i="9" s="1"/>
  <c r="G116" i="11" s="1"/>
  <c r="H116" i="8"/>
  <c r="H116" i="15" s="1"/>
  <c r="I116" i="8"/>
  <c r="I116" i="9" s="1"/>
  <c r="I116" i="11" s="1"/>
  <c r="J116" i="8"/>
  <c r="J116" i="15" s="1"/>
  <c r="K116" i="8"/>
  <c r="K116" i="9" s="1"/>
  <c r="K116" i="11" s="1"/>
  <c r="L116" i="8"/>
  <c r="L116" i="15" s="1"/>
  <c r="M116" i="8"/>
  <c r="M116" i="9" s="1"/>
  <c r="M116" i="11" s="1"/>
  <c r="N52" i="6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25" i="12"/>
  <c r="N124"/>
  <c r="N123"/>
  <c r="N122"/>
  <c r="N121"/>
  <c r="N120"/>
  <c r="N119"/>
  <c r="N118"/>
  <c r="B111" i="20"/>
  <c r="C111"/>
  <c r="D111"/>
  <c r="E111"/>
  <c r="F111"/>
  <c r="G111"/>
  <c r="H111"/>
  <c r="I111"/>
  <c r="J111"/>
  <c r="K111"/>
  <c r="L111"/>
  <c r="M111"/>
  <c r="N111"/>
  <c r="B112" i="19"/>
  <c r="C112"/>
  <c r="D112"/>
  <c r="E112"/>
  <c r="F112"/>
  <c r="G112"/>
  <c r="H112"/>
  <c r="I112"/>
  <c r="J112"/>
  <c r="K112"/>
  <c r="L112"/>
  <c r="M112"/>
  <c r="N112"/>
  <c r="B111" i="14"/>
  <c r="C111"/>
  <c r="D111"/>
  <c r="E111"/>
  <c r="F111"/>
  <c r="G111"/>
  <c r="H111"/>
  <c r="I111"/>
  <c r="J111"/>
  <c r="K111"/>
  <c r="L111"/>
  <c r="M111"/>
  <c r="N111"/>
  <c r="C120" i="1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N117" i="12"/>
  <c r="N116"/>
  <c r="N115"/>
  <c r="N114"/>
  <c r="B110" i="8"/>
  <c r="B110" i="9" s="1"/>
  <c r="C110" i="8"/>
  <c r="C110" i="9" s="1"/>
  <c r="C110" i="11" s="1"/>
  <c r="D110" i="8"/>
  <c r="D110" i="9" s="1"/>
  <c r="D110" i="11" s="1"/>
  <c r="E110" i="8"/>
  <c r="E110" i="9" s="1"/>
  <c r="E110" i="11" s="1"/>
  <c r="F110" i="8"/>
  <c r="F110" i="9" s="1"/>
  <c r="F110" i="11" s="1"/>
  <c r="G110" i="8"/>
  <c r="G110" i="9" s="1"/>
  <c r="G110" i="11" s="1"/>
  <c r="H110" i="8"/>
  <c r="H110" i="9" s="1"/>
  <c r="H110" i="11" s="1"/>
  <c r="I110" i="8"/>
  <c r="I110" i="9" s="1"/>
  <c r="J110" i="8"/>
  <c r="J110" i="9" s="1"/>
  <c r="J110" i="11" s="1"/>
  <c r="K110" i="8"/>
  <c r="K110" i="9" s="1"/>
  <c r="K110" i="11" s="1"/>
  <c r="L110" i="8"/>
  <c r="L110" i="9" s="1"/>
  <c r="L110" i="11" s="1"/>
  <c r="M110" i="8"/>
  <c r="M110" i="9" s="1"/>
  <c r="B111" i="8"/>
  <c r="B111" i="9" s="1"/>
  <c r="C111" i="8"/>
  <c r="C111" i="15" s="1"/>
  <c r="D111" i="8"/>
  <c r="D111" i="9" s="1"/>
  <c r="D111" i="11" s="1"/>
  <c r="E111" i="8"/>
  <c r="E111" i="9" s="1"/>
  <c r="E111" i="11" s="1"/>
  <c r="E111" i="15"/>
  <c r="F111" i="8"/>
  <c r="F111" i="9" s="1"/>
  <c r="F111" i="11" s="1"/>
  <c r="G111" i="8"/>
  <c r="G111" i="15" s="1"/>
  <c r="H111" i="8"/>
  <c r="H111" i="9" s="1"/>
  <c r="H111" i="11" s="1"/>
  <c r="I111" i="8"/>
  <c r="I111" i="9" s="1"/>
  <c r="I111" i="11" s="1"/>
  <c r="I111" i="15"/>
  <c r="J111" i="8"/>
  <c r="J111" i="9" s="1"/>
  <c r="J111" i="11" s="1"/>
  <c r="K111" i="8"/>
  <c r="K111" i="15" s="1"/>
  <c r="L111" i="8"/>
  <c r="L111" i="9" s="1"/>
  <c r="L111" i="11" s="1"/>
  <c r="M111" i="8"/>
  <c r="M111" i="9" s="1"/>
  <c r="M111" i="11" s="1"/>
  <c r="M111" i="15"/>
  <c r="B112"/>
  <c r="D112"/>
  <c r="F112"/>
  <c r="H112"/>
  <c r="J112"/>
  <c r="L112"/>
  <c r="N52" i="2"/>
  <c r="N52" i="3"/>
  <c r="N107" i="13"/>
  <c r="N109"/>
  <c r="N111"/>
  <c r="C111" i="10"/>
  <c r="C111" i="22" s="1"/>
  <c r="C53" i="8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8" i="9" s="1"/>
  <c r="C109" i="8"/>
  <c r="C109" i="9" s="1"/>
  <c r="D53" i="8"/>
  <c r="D54"/>
  <c r="D55"/>
  <c r="D56"/>
  <c r="D56" i="10" s="1"/>
  <c r="D56" i="22" s="1"/>
  <c r="D57" i="8"/>
  <c r="D57" i="15"/>
  <c r="D58" i="8"/>
  <c r="D58" i="10"/>
  <c r="D58" i="22" s="1"/>
  <c r="D59" i="8"/>
  <c r="D60"/>
  <c r="D60" i="10"/>
  <c r="D61" i="8"/>
  <c r="D62"/>
  <c r="D62" i="10" s="1"/>
  <c r="D62" i="22" s="1"/>
  <c r="D63" i="8"/>
  <c r="D64"/>
  <c r="D64" i="10" s="1"/>
  <c r="D65" i="8"/>
  <c r="D65" i="15" s="1"/>
  <c r="D66" i="8"/>
  <c r="D66" i="10" s="1"/>
  <c r="D67" i="8"/>
  <c r="D68"/>
  <c r="D68" i="10"/>
  <c r="D68" i="22" s="1"/>
  <c r="D69" i="8"/>
  <c r="D70"/>
  <c r="D70" i="10"/>
  <c r="D71" i="8"/>
  <c r="D72"/>
  <c r="D72" i="10" s="1"/>
  <c r="D72" i="22" s="1"/>
  <c r="D73" i="8"/>
  <c r="D73" i="15"/>
  <c r="D74" i="8"/>
  <c r="D74" i="10"/>
  <c r="D74" i="22" s="1"/>
  <c r="D75" i="8"/>
  <c r="D76"/>
  <c r="D76" i="10"/>
  <c r="D76" i="22" s="1"/>
  <c r="D77" i="8"/>
  <c r="D78"/>
  <c r="D78" i="10"/>
  <c r="D78" i="22" s="1"/>
  <c r="D79" i="8"/>
  <c r="D80"/>
  <c r="D80" i="10"/>
  <c r="D80" i="22" s="1"/>
  <c r="D81" i="8"/>
  <c r="D81" i="15" s="1"/>
  <c r="D82" i="8"/>
  <c r="D82" i="10" s="1"/>
  <c r="D82" i="22" s="1"/>
  <c r="D83" i="8"/>
  <c r="D84"/>
  <c r="D84" i="10" s="1"/>
  <c r="D84" i="22" s="1"/>
  <c r="D85" i="8"/>
  <c r="D86"/>
  <c r="D86" i="10" s="1"/>
  <c r="D87" i="8"/>
  <c r="D88"/>
  <c r="D88" i="10"/>
  <c r="D88" i="22" s="1"/>
  <c r="D89" i="8"/>
  <c r="D89" i="15" s="1"/>
  <c r="D90" i="8"/>
  <c r="D90" i="10" s="1"/>
  <c r="D91" i="8"/>
  <c r="D92"/>
  <c r="D92" i="10"/>
  <c r="D93" i="8"/>
  <c r="D94"/>
  <c r="D94" i="10" s="1"/>
  <c r="D94" i="22" s="1"/>
  <c r="D95" i="8"/>
  <c r="D96"/>
  <c r="D96" i="10" s="1"/>
  <c r="D97" i="8"/>
  <c r="D97" i="15" s="1"/>
  <c r="D98" i="8"/>
  <c r="D98" i="10" s="1"/>
  <c r="D99" i="8"/>
  <c r="D100"/>
  <c r="D100" i="10"/>
  <c r="D100" i="22" s="1"/>
  <c r="D101" i="8"/>
  <c r="D102"/>
  <c r="D102" i="10"/>
  <c r="D102" i="22" s="1"/>
  <c r="D103" i="8"/>
  <c r="D104"/>
  <c r="D104" i="10"/>
  <c r="D104" i="22" s="1"/>
  <c r="D105" i="8"/>
  <c r="D105" i="15" s="1"/>
  <c r="D106" i="8"/>
  <c r="D106" i="10" s="1"/>
  <c r="D106" i="22" s="1"/>
  <c r="D107" i="8"/>
  <c r="D108"/>
  <c r="D108" i="9" s="1"/>
  <c r="D108" i="11" s="1"/>
  <c r="D109" i="8"/>
  <c r="D109" i="9" s="1"/>
  <c r="D109" i="11" s="1"/>
  <c r="D110" i="10"/>
  <c r="D110" i="22"/>
  <c r="E111" i="10"/>
  <c r="E111" i="22" s="1"/>
  <c r="E53" i="8"/>
  <c r="E54"/>
  <c r="E55"/>
  <c r="E55" i="10" s="1"/>
  <c r="E56" i="8"/>
  <c r="E57"/>
  <c r="E57" i="10"/>
  <c r="E57" i="22" s="1"/>
  <c r="E58" i="8"/>
  <c r="E59"/>
  <c r="E59" i="10"/>
  <c r="E59" i="22" s="1"/>
  <c r="E60" i="8"/>
  <c r="E61"/>
  <c r="E61" i="10"/>
  <c r="E61" i="22" s="1"/>
  <c r="E62" i="8"/>
  <c r="E63"/>
  <c r="E63" i="10"/>
  <c r="E64" i="8"/>
  <c r="E65"/>
  <c r="E65" i="10" s="1"/>
  <c r="E65" i="22" s="1"/>
  <c r="E66" i="8"/>
  <c r="E67"/>
  <c r="E67" i="10" s="1"/>
  <c r="E67" i="22" s="1"/>
  <c r="E68" i="8"/>
  <c r="E69"/>
  <c r="E69" i="10" s="1"/>
  <c r="E69" i="22" s="1"/>
  <c r="E70" i="8"/>
  <c r="E71"/>
  <c r="E71" i="10" s="1"/>
  <c r="E71" i="22" s="1"/>
  <c r="E72" i="8"/>
  <c r="E73"/>
  <c r="E73" i="10" s="1"/>
  <c r="E73" i="22" s="1"/>
  <c r="E74" i="8"/>
  <c r="E75"/>
  <c r="E75" i="10" s="1"/>
  <c r="E76" i="8"/>
  <c r="E77"/>
  <c r="E77" i="10"/>
  <c r="E77" i="22" s="1"/>
  <c r="E78" i="8"/>
  <c r="E79"/>
  <c r="E79" i="10"/>
  <c r="E79" i="22" s="1"/>
  <c r="E80" i="8"/>
  <c r="E81"/>
  <c r="E81" i="10"/>
  <c r="E81" i="22" s="1"/>
  <c r="E82" i="8"/>
  <c r="E83"/>
  <c r="E83" i="10"/>
  <c r="E83" i="22" s="1"/>
  <c r="E84" i="8"/>
  <c r="E85"/>
  <c r="E85" i="10"/>
  <c r="E85" i="22" s="1"/>
  <c r="E86" i="8"/>
  <c r="E87"/>
  <c r="E87" i="10"/>
  <c r="E87" i="22" s="1"/>
  <c r="E88" i="8"/>
  <c r="E89"/>
  <c r="E89" i="10"/>
  <c r="E89" i="22" s="1"/>
  <c r="E90" i="8"/>
  <c r="E91"/>
  <c r="E91" i="10"/>
  <c r="E91" i="22" s="1"/>
  <c r="E92" i="8"/>
  <c r="E93"/>
  <c r="E93" i="10"/>
  <c r="E93" i="22" s="1"/>
  <c r="E94" i="8"/>
  <c r="E95"/>
  <c r="E95" i="10"/>
  <c r="E96" i="8"/>
  <c r="E97"/>
  <c r="E97" i="10" s="1"/>
  <c r="E97" i="22"/>
  <c r="E98" i="8"/>
  <c r="E99"/>
  <c r="E99" i="10" s="1"/>
  <c r="E100" i="8"/>
  <c r="E101"/>
  <c r="E101" i="10"/>
  <c r="E101" i="22" s="1"/>
  <c r="E102" i="8"/>
  <c r="E103"/>
  <c r="E103" i="10"/>
  <c r="E103" i="22" s="1"/>
  <c r="E104" i="8"/>
  <c r="E105"/>
  <c r="E105" i="10"/>
  <c r="E106" i="8"/>
  <c r="E107"/>
  <c r="E107" i="10" s="1"/>
  <c r="E108" i="8"/>
  <c r="E108" i="9" s="1"/>
  <c r="E108" i="11" s="1"/>
  <c r="E109" i="8"/>
  <c r="E109" i="9" s="1"/>
  <c r="E109" i="11"/>
  <c r="F53" i="8"/>
  <c r="F53" i="15"/>
  <c r="F54" i="8"/>
  <c r="F55"/>
  <c r="F56"/>
  <c r="F56" i="10"/>
  <c r="F56" i="22" s="1"/>
  <c r="F57" i="8"/>
  <c r="F58"/>
  <c r="F58" i="10"/>
  <c r="F58" i="22" s="1"/>
  <c r="F59" i="8"/>
  <c r="F60"/>
  <c r="F60" i="10"/>
  <c r="F60" i="22" s="1"/>
  <c r="F61" i="8"/>
  <c r="F62"/>
  <c r="F62" i="10"/>
  <c r="F62" i="22" s="1"/>
  <c r="F63" i="8"/>
  <c r="F64"/>
  <c r="F64" i="10"/>
  <c r="F64" i="22" s="1"/>
  <c r="F65" i="8"/>
  <c r="F66"/>
  <c r="F66" i="10"/>
  <c r="F66" i="22" s="1"/>
  <c r="F67" i="8"/>
  <c r="F68"/>
  <c r="F68" i="10"/>
  <c r="F68" i="22" s="1"/>
  <c r="F69" i="8"/>
  <c r="F70"/>
  <c r="F70" i="10"/>
  <c r="F70" i="22" s="1"/>
  <c r="F71" i="8"/>
  <c r="F72"/>
  <c r="F72" i="10"/>
  <c r="F72" i="22" s="1"/>
  <c r="F73" i="8"/>
  <c r="F74"/>
  <c r="F74" i="10"/>
  <c r="F75" i="8"/>
  <c r="F76"/>
  <c r="F76" i="10" s="1"/>
  <c r="F76" i="22" s="1"/>
  <c r="F77" i="8"/>
  <c r="F77" i="15"/>
  <c r="F78" i="8"/>
  <c r="F78" i="10"/>
  <c r="F78" i="22" s="1"/>
  <c r="F79" i="8"/>
  <c r="F80"/>
  <c r="F80" i="10"/>
  <c r="F81" i="8"/>
  <c r="F82"/>
  <c r="F82" i="10" s="1"/>
  <c r="F82" i="22" s="1"/>
  <c r="F83" i="8"/>
  <c r="F84"/>
  <c r="F84" i="10" s="1"/>
  <c r="F85" i="8"/>
  <c r="F85" i="15" s="1"/>
  <c r="F86" i="8"/>
  <c r="F86" i="10" s="1"/>
  <c r="F86" i="22" s="1"/>
  <c r="F87" i="8"/>
  <c r="F88"/>
  <c r="F88" i="10" s="1"/>
  <c r="F88" i="22" s="1"/>
  <c r="F89" i="8"/>
  <c r="F90"/>
  <c r="F90" i="10" s="1"/>
  <c r="F90" i="22" s="1"/>
  <c r="F91" i="8"/>
  <c r="F92"/>
  <c r="F92" i="10" s="1"/>
  <c r="F92" i="22" s="1"/>
  <c r="F93" i="8"/>
  <c r="F93" i="15"/>
  <c r="F94" i="8"/>
  <c r="F94" i="10"/>
  <c r="F94" i="22" s="1"/>
  <c r="F95" i="8"/>
  <c r="F96"/>
  <c r="F96" i="10"/>
  <c r="F96" i="22" s="1"/>
  <c r="F97" i="8"/>
  <c r="F98"/>
  <c r="F98" i="10"/>
  <c r="F98" i="22" s="1"/>
  <c r="F99" i="8"/>
  <c r="F100"/>
  <c r="F100" i="10"/>
  <c r="F101" i="8"/>
  <c r="F101" i="15"/>
  <c r="F102" i="8"/>
  <c r="F102" i="10"/>
  <c r="F102" i="22" s="1"/>
  <c r="F103" i="8"/>
  <c r="F104"/>
  <c r="F104" i="10"/>
  <c r="F104" i="22" s="1"/>
  <c r="F105" i="8"/>
  <c r="F106"/>
  <c r="F106" i="10"/>
  <c r="F106" i="22" s="1"/>
  <c r="F107" i="8"/>
  <c r="F108"/>
  <c r="F108" i="9"/>
  <c r="F108" i="11" s="1"/>
  <c r="F109" i="8"/>
  <c r="F109" i="9" s="1"/>
  <c r="F109" i="11" s="1"/>
  <c r="F110" i="10"/>
  <c r="F110" i="22" s="1"/>
  <c r="G111" i="10"/>
  <c r="G111" i="22" s="1"/>
  <c r="G53" i="8"/>
  <c r="G54"/>
  <c r="G55"/>
  <c r="G55" i="10"/>
  <c r="G55" i="22" s="1"/>
  <c r="G56" i="8"/>
  <c r="G57"/>
  <c r="G57" i="10"/>
  <c r="G58" i="8"/>
  <c r="G59"/>
  <c r="G59" i="10" s="1"/>
  <c r="G59" i="22" s="1"/>
  <c r="G60" i="8"/>
  <c r="G61"/>
  <c r="G61" i="10" s="1"/>
  <c r="G61" i="22" s="1"/>
  <c r="G62" i="8"/>
  <c r="G63"/>
  <c r="G63" i="10" s="1"/>
  <c r="G63" i="22" s="1"/>
  <c r="G64" i="8"/>
  <c r="G65"/>
  <c r="G65" i="10" s="1"/>
  <c r="G65" i="22" s="1"/>
  <c r="G66" i="8"/>
  <c r="G67"/>
  <c r="G67" i="10" s="1"/>
  <c r="G67" i="22" s="1"/>
  <c r="G68" i="8"/>
  <c r="G69"/>
  <c r="G69" i="10" s="1"/>
  <c r="G70" i="8"/>
  <c r="G71"/>
  <c r="G71" i="10"/>
  <c r="G72" i="8"/>
  <c r="G73"/>
  <c r="G73" i="10" s="1"/>
  <c r="G73" i="22" s="1"/>
  <c r="G74" i="8"/>
  <c r="G75"/>
  <c r="G75" i="10" s="1"/>
  <c r="G75" i="22" s="1"/>
  <c r="G76" i="8"/>
  <c r="G77"/>
  <c r="G77" i="10" s="1"/>
  <c r="G78" i="8"/>
  <c r="G79"/>
  <c r="G79" i="10"/>
  <c r="G79" i="22" s="1"/>
  <c r="G80" i="8"/>
  <c r="G81"/>
  <c r="G81" i="10"/>
  <c r="G82" i="8"/>
  <c r="G83"/>
  <c r="G83" i="10" s="1"/>
  <c r="G83" i="22" s="1"/>
  <c r="G84" i="8"/>
  <c r="G85"/>
  <c r="G85" i="10" s="1"/>
  <c r="G85" i="22" s="1"/>
  <c r="G86" i="8"/>
  <c r="G87"/>
  <c r="G87" i="10" s="1"/>
  <c r="G87" i="22" s="1"/>
  <c r="G88" i="8"/>
  <c r="G89"/>
  <c r="G89" i="10" s="1"/>
  <c r="G89" i="22" s="1"/>
  <c r="G90" i="8"/>
  <c r="G91"/>
  <c r="G91" i="10" s="1"/>
  <c r="G91" i="22" s="1"/>
  <c r="G92" i="8"/>
  <c r="G93"/>
  <c r="G93" i="10" s="1"/>
  <c r="G94" i="8"/>
  <c r="G95"/>
  <c r="G95" i="10"/>
  <c r="G95" i="22" s="1"/>
  <c r="G96" i="8"/>
  <c r="G97"/>
  <c r="G97" i="10"/>
  <c r="G97" i="22" s="1"/>
  <c r="G98" i="8"/>
  <c r="G99"/>
  <c r="G99" i="10"/>
  <c r="G99" i="22" s="1"/>
  <c r="G100" i="8"/>
  <c r="G101"/>
  <c r="G101" i="10"/>
  <c r="G102" i="8"/>
  <c r="G103"/>
  <c r="G103" i="10" s="1"/>
  <c r="G103" i="22" s="1"/>
  <c r="G104" i="8"/>
  <c r="G105"/>
  <c r="G105" i="10" s="1"/>
  <c r="G106" i="8"/>
  <c r="G107"/>
  <c r="G107" i="10"/>
  <c r="G107" i="22" s="1"/>
  <c r="G108" i="8"/>
  <c r="G108" i="9" s="1"/>
  <c r="G108" i="11" s="1"/>
  <c r="G109" i="8"/>
  <c r="G109" i="9" s="1"/>
  <c r="G109" i="11"/>
  <c r="H111" i="10"/>
  <c r="H111" i="22" s="1"/>
  <c r="H53" i="8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8" i="9"/>
  <c r="H108" i="11" s="1"/>
  <c r="H109" i="8"/>
  <c r="H109" i="9" s="1"/>
  <c r="H109" i="11" s="1"/>
  <c r="I53" i="8"/>
  <c r="I54"/>
  <c r="I55"/>
  <c r="I56"/>
  <c r="I57"/>
  <c r="I58"/>
  <c r="I58" i="15"/>
  <c r="I59" i="8"/>
  <c r="I60"/>
  <c r="I61"/>
  <c r="I62"/>
  <c r="I62" i="15" s="1"/>
  <c r="I63" i="8"/>
  <c r="I64"/>
  <c r="I65"/>
  <c r="I66"/>
  <c r="I66" i="15"/>
  <c r="I67" i="8"/>
  <c r="I68"/>
  <c r="I69"/>
  <c r="I70"/>
  <c r="I70" i="15" s="1"/>
  <c r="I71" i="8"/>
  <c r="I72"/>
  <c r="I73"/>
  <c r="I74"/>
  <c r="I74" i="15"/>
  <c r="I75" i="8"/>
  <c r="I76"/>
  <c r="I77"/>
  <c r="I78"/>
  <c r="I78" i="15" s="1"/>
  <c r="I79" i="8"/>
  <c r="I80"/>
  <c r="I81"/>
  <c r="I82"/>
  <c r="I82" i="15"/>
  <c r="I83" i="8"/>
  <c r="I84"/>
  <c r="I85"/>
  <c r="I86"/>
  <c r="I86" i="15" s="1"/>
  <c r="I87" i="8"/>
  <c r="I88"/>
  <c r="I89"/>
  <c r="I90"/>
  <c r="I90" i="15"/>
  <c r="I91" i="8"/>
  <c r="I92"/>
  <c r="I93"/>
  <c r="I94"/>
  <c r="I94" i="15" s="1"/>
  <c r="I95" i="8"/>
  <c r="I96"/>
  <c r="I97"/>
  <c r="I98"/>
  <c r="I98" i="15"/>
  <c r="I99" i="8"/>
  <c r="I100"/>
  <c r="I101"/>
  <c r="I102"/>
  <c r="I102" i="15" s="1"/>
  <c r="I103" i="8"/>
  <c r="I104"/>
  <c r="I105"/>
  <c r="I106"/>
  <c r="I106" i="15"/>
  <c r="I107" i="8"/>
  <c r="I108"/>
  <c r="I108" i="9" s="1"/>
  <c r="I108" i="11" s="1"/>
  <c r="I109" i="8"/>
  <c r="I109" i="9" s="1"/>
  <c r="I109" i="11"/>
  <c r="J111" i="10"/>
  <c r="J111" i="22" s="1"/>
  <c r="J53" i="8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8" i="9"/>
  <c r="J108" i="11" s="1"/>
  <c r="J109" i="8"/>
  <c r="J109" i="9" s="1"/>
  <c r="J109" i="11" s="1"/>
  <c r="K53" i="8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8" i="9"/>
  <c r="K108" i="11" s="1"/>
  <c r="K109" i="8"/>
  <c r="K109" i="9" s="1"/>
  <c r="K109" i="11" s="1"/>
  <c r="L53" i="8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8" i="9"/>
  <c r="L108" i="11" s="1"/>
  <c r="L109" i="8"/>
  <c r="L109" i="9" s="1"/>
  <c r="L109" i="11" s="1"/>
  <c r="M53" i="8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8" i="9"/>
  <c r="M109" i="8"/>
  <c r="M109" i="9" s="1"/>
  <c r="M109" i="11"/>
  <c r="B53" i="8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2" i="10" s="1"/>
  <c r="B102" i="22" s="1"/>
  <c r="B103" i="8"/>
  <c r="B104"/>
  <c r="B104" i="10" s="1"/>
  <c r="B104" i="22" s="1"/>
  <c r="B105" i="8"/>
  <c r="B106"/>
  <c r="B106" i="10" s="1"/>
  <c r="B107" i="8"/>
  <c r="B108"/>
  <c r="B108" i="9"/>
  <c r="B108" i="11" s="1"/>
  <c r="B109" i="8"/>
  <c r="B109" i="9" s="1"/>
  <c r="N109" s="1"/>
  <c r="C111" i="1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D11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1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F11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G1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H11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I11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J1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K11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L11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M11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G121"/>
  <c r="D122"/>
  <c r="L122"/>
  <c r="B11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C5" i="10"/>
  <c r="C5" i="22"/>
  <c r="C6" i="10"/>
  <c r="C6" i="22"/>
  <c r="C7" i="10"/>
  <c r="C7" i="22"/>
  <c r="C8" i="10"/>
  <c r="C8" i="22"/>
  <c r="C9" i="10"/>
  <c r="C9" i="22"/>
  <c r="C10" i="10"/>
  <c r="C10" i="22"/>
  <c r="C11" i="10"/>
  <c r="C11" i="22"/>
  <c r="C12" i="10"/>
  <c r="C12" i="22"/>
  <c r="C13" i="10"/>
  <c r="C13" i="22"/>
  <c r="C14" i="10"/>
  <c r="C14" i="22"/>
  <c r="C15" i="10"/>
  <c r="C15" i="22"/>
  <c r="C16" i="10"/>
  <c r="C16" i="22"/>
  <c r="C17" i="10"/>
  <c r="C17" i="22"/>
  <c r="C18" i="10"/>
  <c r="C18" i="22"/>
  <c r="C19" i="10"/>
  <c r="C19" i="22"/>
  <c r="C20" i="10"/>
  <c r="C20" i="22"/>
  <c r="C21" i="10"/>
  <c r="C21" i="22"/>
  <c r="C22" i="10"/>
  <c r="C22" i="22"/>
  <c r="C23" i="10"/>
  <c r="C23" i="22"/>
  <c r="C24" i="10"/>
  <c r="C24" i="22"/>
  <c r="C25" i="10"/>
  <c r="C25" i="22"/>
  <c r="C26" i="10"/>
  <c r="C26" i="22"/>
  <c r="C27" i="10"/>
  <c r="C27" i="22"/>
  <c r="C28" i="10"/>
  <c r="C28" i="22"/>
  <c r="C29" i="10"/>
  <c r="C29" i="22"/>
  <c r="C30" i="10"/>
  <c r="C30" i="22"/>
  <c r="C31" i="10"/>
  <c r="C31" i="22"/>
  <c r="C32" i="10"/>
  <c r="C32" i="22"/>
  <c r="C33" i="10"/>
  <c r="C33" i="22" s="1"/>
  <c r="C34" i="10"/>
  <c r="C34" i="22" s="1"/>
  <c r="C35" i="10"/>
  <c r="C35" i="22" s="1"/>
  <c r="C36" i="10"/>
  <c r="C36" i="22" s="1"/>
  <c r="C37" i="10"/>
  <c r="C37" i="22" s="1"/>
  <c r="C38" i="10"/>
  <c r="C38" i="22" s="1"/>
  <c r="C39" i="10"/>
  <c r="C39" i="22" s="1"/>
  <c r="C40" i="10"/>
  <c r="C40" i="22" s="1"/>
  <c r="C41" i="10"/>
  <c r="C41" i="22" s="1"/>
  <c r="C42" i="10"/>
  <c r="C42" i="22" s="1"/>
  <c r="C43" i="10"/>
  <c r="C43" i="22" s="1"/>
  <c r="C44" i="10"/>
  <c r="C44" i="22" s="1"/>
  <c r="C45" i="10"/>
  <c r="C45" i="22" s="1"/>
  <c r="C46" i="10"/>
  <c r="C46" i="22" s="1"/>
  <c r="C47" i="10"/>
  <c r="C47" i="22" s="1"/>
  <c r="C48" i="10"/>
  <c r="C48" i="22" s="1"/>
  <c r="C49" i="10"/>
  <c r="C49" i="22" s="1"/>
  <c r="C50" i="10"/>
  <c r="C50" i="22" s="1"/>
  <c r="C51" i="10"/>
  <c r="C51" i="22" s="1"/>
  <c r="C52" i="10"/>
  <c r="C52" i="22" s="1"/>
  <c r="C54" i="10"/>
  <c r="C54" i="22" s="1"/>
  <c r="C70" i="10"/>
  <c r="C70" i="22" s="1"/>
  <c r="C86" i="10"/>
  <c r="C86" i="22" s="1"/>
  <c r="C102" i="10"/>
  <c r="C102" i="22" s="1"/>
  <c r="D5" i="10"/>
  <c r="D5" i="22" s="1"/>
  <c r="D6" i="10"/>
  <c r="D6" i="22" s="1"/>
  <c r="D7" i="10"/>
  <c r="D7" i="22" s="1"/>
  <c r="D8" i="10"/>
  <c r="D8" i="22" s="1"/>
  <c r="D9" i="10"/>
  <c r="D9" i="22" s="1"/>
  <c r="D10" i="10"/>
  <c r="D10" i="22" s="1"/>
  <c r="D11" i="10"/>
  <c r="D11" i="22" s="1"/>
  <c r="D12" i="10"/>
  <c r="D12" i="22" s="1"/>
  <c r="D13" i="10"/>
  <c r="D13" i="22" s="1"/>
  <c r="D14" i="10"/>
  <c r="D14" i="22" s="1"/>
  <c r="D15" i="10"/>
  <c r="D15" i="22" s="1"/>
  <c r="D16" i="10"/>
  <c r="D16" i="22" s="1"/>
  <c r="D17" i="10"/>
  <c r="D17" i="22" s="1"/>
  <c r="D18" i="10"/>
  <c r="D18" i="22" s="1"/>
  <c r="D19" i="10"/>
  <c r="D19" i="22" s="1"/>
  <c r="D20" i="10"/>
  <c r="D20" i="22" s="1"/>
  <c r="D21" i="10"/>
  <c r="D21" i="22" s="1"/>
  <c r="D22" i="10"/>
  <c r="D22" i="22" s="1"/>
  <c r="D23" i="10"/>
  <c r="D23" i="22" s="1"/>
  <c r="D24" i="10"/>
  <c r="D24" i="22" s="1"/>
  <c r="D25" i="10"/>
  <c r="D25" i="22" s="1"/>
  <c r="D26" i="10"/>
  <c r="D26" i="22" s="1"/>
  <c r="D27" i="10"/>
  <c r="D27" i="22" s="1"/>
  <c r="D28" i="10"/>
  <c r="D28" i="22" s="1"/>
  <c r="D29" i="10"/>
  <c r="D29" i="22" s="1"/>
  <c r="D30" i="10"/>
  <c r="D30" i="22" s="1"/>
  <c r="D31" i="10"/>
  <c r="D31" i="22" s="1"/>
  <c r="D32" i="10"/>
  <c r="D32" i="22" s="1"/>
  <c r="D33" i="10"/>
  <c r="D33" i="22" s="1"/>
  <c r="D34" i="10"/>
  <c r="D34" i="22" s="1"/>
  <c r="D35" i="10"/>
  <c r="D35" i="22" s="1"/>
  <c r="D36" i="10"/>
  <c r="D36" i="22" s="1"/>
  <c r="D37" i="10"/>
  <c r="D37" i="22" s="1"/>
  <c r="D38" i="10"/>
  <c r="D38" i="22" s="1"/>
  <c r="D39" i="10"/>
  <c r="D39" i="22" s="1"/>
  <c r="D40" i="10"/>
  <c r="D40" i="22" s="1"/>
  <c r="D41" i="10"/>
  <c r="D41" i="22" s="1"/>
  <c r="D42" i="10"/>
  <c r="D42" i="22" s="1"/>
  <c r="D43" i="10"/>
  <c r="D43" i="22" s="1"/>
  <c r="D44" i="10"/>
  <c r="D44" i="22" s="1"/>
  <c r="D45" i="10"/>
  <c r="D45" i="22" s="1"/>
  <c r="D46" i="10"/>
  <c r="D46" i="22" s="1"/>
  <c r="D47" i="10"/>
  <c r="D47" i="22" s="1"/>
  <c r="D48" i="10"/>
  <c r="D48" i="22" s="1"/>
  <c r="D49" i="10"/>
  <c r="D49" i="22" s="1"/>
  <c r="D50" i="10"/>
  <c r="D50" i="22" s="1"/>
  <c r="D51" i="10"/>
  <c r="D51" i="22" s="1"/>
  <c r="D52" i="10"/>
  <c r="D52" i="22" s="1"/>
  <c r="D57" i="10"/>
  <c r="D57" i="22" s="1"/>
  <c r="D73" i="10"/>
  <c r="D73" i="22" s="1"/>
  <c r="D89" i="10"/>
  <c r="D89" i="22" s="1"/>
  <c r="D105" i="10"/>
  <c r="D105" i="22" s="1"/>
  <c r="E5" i="10"/>
  <c r="E5" i="22" s="1"/>
  <c r="E6" i="10"/>
  <c r="E6" i="22" s="1"/>
  <c r="E7" i="10"/>
  <c r="E7" i="22" s="1"/>
  <c r="E8" i="10"/>
  <c r="E8" i="22" s="1"/>
  <c r="E9" i="10"/>
  <c r="E9" i="22" s="1"/>
  <c r="E10" i="10"/>
  <c r="E10" i="22" s="1"/>
  <c r="E11" i="10"/>
  <c r="E11" i="22" s="1"/>
  <c r="E12" i="10"/>
  <c r="E12" i="22" s="1"/>
  <c r="E13" i="10"/>
  <c r="E13" i="22" s="1"/>
  <c r="E14" i="10"/>
  <c r="E14" i="22" s="1"/>
  <c r="E15" i="10"/>
  <c r="E15" i="22" s="1"/>
  <c r="E16" i="10"/>
  <c r="E16" i="22" s="1"/>
  <c r="E17" i="10"/>
  <c r="E17" i="22" s="1"/>
  <c r="E18" i="10"/>
  <c r="E18" i="22" s="1"/>
  <c r="E19" i="10"/>
  <c r="E19" i="22" s="1"/>
  <c r="E20" i="10"/>
  <c r="E20" i="22" s="1"/>
  <c r="E21" i="10"/>
  <c r="E21" i="22" s="1"/>
  <c r="E22" i="10"/>
  <c r="E22" i="22" s="1"/>
  <c r="E23" i="10"/>
  <c r="E23" i="22" s="1"/>
  <c r="E24" i="10"/>
  <c r="E24" i="22" s="1"/>
  <c r="E25" i="10"/>
  <c r="E25" i="22" s="1"/>
  <c r="E26" i="10"/>
  <c r="E26" i="22" s="1"/>
  <c r="E27" i="10"/>
  <c r="E27" i="22" s="1"/>
  <c r="E28" i="10"/>
  <c r="E28" i="22" s="1"/>
  <c r="E29" i="10"/>
  <c r="E29" i="22" s="1"/>
  <c r="E30" i="10"/>
  <c r="E30" i="22" s="1"/>
  <c r="E31" i="10"/>
  <c r="E31" i="22" s="1"/>
  <c r="E32" i="10"/>
  <c r="E32" i="22" s="1"/>
  <c r="E33" i="10"/>
  <c r="E33" i="22" s="1"/>
  <c r="E34" i="10"/>
  <c r="E34" i="22" s="1"/>
  <c r="E35" i="10"/>
  <c r="E35" i="22" s="1"/>
  <c r="E36" i="10"/>
  <c r="E36" i="22" s="1"/>
  <c r="E37" i="10"/>
  <c r="E37" i="22" s="1"/>
  <c r="E38" i="10"/>
  <c r="E38" i="22" s="1"/>
  <c r="E39" i="10"/>
  <c r="E39" i="22" s="1"/>
  <c r="E40" i="10"/>
  <c r="E40" i="22" s="1"/>
  <c r="E41" i="10"/>
  <c r="E41" i="22" s="1"/>
  <c r="E42" i="10"/>
  <c r="E42" i="22" s="1"/>
  <c r="E43" i="10"/>
  <c r="E43" i="22" s="1"/>
  <c r="E44" i="10"/>
  <c r="E44" i="22" s="1"/>
  <c r="E45" i="10"/>
  <c r="E45" i="22" s="1"/>
  <c r="E46" i="10"/>
  <c r="E46" i="22" s="1"/>
  <c r="E47" i="10"/>
  <c r="E47" i="22" s="1"/>
  <c r="E48" i="10"/>
  <c r="E48" i="22" s="1"/>
  <c r="E49" i="10"/>
  <c r="E49" i="22" s="1"/>
  <c r="E50" i="10"/>
  <c r="E50" i="22" s="1"/>
  <c r="E51" i="10"/>
  <c r="E51" i="22" s="1"/>
  <c r="E52" i="10"/>
  <c r="E52" i="22" s="1"/>
  <c r="E58" i="10"/>
  <c r="E58" i="22" s="1"/>
  <c r="E74" i="10"/>
  <c r="E74" i="22" s="1"/>
  <c r="E90" i="10"/>
  <c r="E90" i="22" s="1"/>
  <c r="E106" i="10"/>
  <c r="E106" i="22" s="1"/>
  <c r="F5" i="10"/>
  <c r="F5" i="22" s="1"/>
  <c r="F6" i="10"/>
  <c r="F6" i="22" s="1"/>
  <c r="F7" i="10"/>
  <c r="F7" i="22" s="1"/>
  <c r="F8" i="10"/>
  <c r="F8" i="22" s="1"/>
  <c r="F9" i="10"/>
  <c r="F9" i="22" s="1"/>
  <c r="F10" i="10"/>
  <c r="F10" i="22" s="1"/>
  <c r="F11" i="10"/>
  <c r="F11" i="22" s="1"/>
  <c r="F12" i="10"/>
  <c r="F12" i="22" s="1"/>
  <c r="F13" i="10"/>
  <c r="F13" i="22" s="1"/>
  <c r="F14" i="10"/>
  <c r="F14" i="22" s="1"/>
  <c r="F15" i="10"/>
  <c r="F15" i="22" s="1"/>
  <c r="F16" i="10"/>
  <c r="F16" i="22" s="1"/>
  <c r="F17" i="10"/>
  <c r="F17" i="22" s="1"/>
  <c r="F18" i="10"/>
  <c r="F18" i="22" s="1"/>
  <c r="F19" i="10"/>
  <c r="F19" i="22" s="1"/>
  <c r="F20" i="10"/>
  <c r="F20" i="22" s="1"/>
  <c r="F21" i="10"/>
  <c r="F21" i="22" s="1"/>
  <c r="F22" i="10"/>
  <c r="F22" i="22" s="1"/>
  <c r="F23" i="10"/>
  <c r="F23" i="22" s="1"/>
  <c r="F24" i="10"/>
  <c r="F24" i="22" s="1"/>
  <c r="F25" i="10"/>
  <c r="F25" i="22" s="1"/>
  <c r="F26" i="10"/>
  <c r="F26" i="22" s="1"/>
  <c r="F27" i="10"/>
  <c r="F27" i="22" s="1"/>
  <c r="F28" i="10"/>
  <c r="F28" i="22" s="1"/>
  <c r="F29" i="10"/>
  <c r="F29" i="22" s="1"/>
  <c r="F30" i="10"/>
  <c r="F30" i="22" s="1"/>
  <c r="F31" i="10"/>
  <c r="F31" i="22" s="1"/>
  <c r="F32" i="10"/>
  <c r="F32" i="22" s="1"/>
  <c r="F33" i="10"/>
  <c r="F33" i="22" s="1"/>
  <c r="F34" i="10"/>
  <c r="F34" i="22" s="1"/>
  <c r="F35" i="10"/>
  <c r="F35" i="22" s="1"/>
  <c r="F36" i="10"/>
  <c r="F36" i="22" s="1"/>
  <c r="F37" i="10"/>
  <c r="F37" i="22" s="1"/>
  <c r="F38" i="10"/>
  <c r="F38" i="22" s="1"/>
  <c r="F39" i="10"/>
  <c r="F39" i="22" s="1"/>
  <c r="F40" i="10"/>
  <c r="F40" i="22" s="1"/>
  <c r="F41" i="10"/>
  <c r="F41" i="22" s="1"/>
  <c r="F42" i="10"/>
  <c r="F42" i="22" s="1"/>
  <c r="F43" i="10"/>
  <c r="F43" i="22" s="1"/>
  <c r="F44" i="10"/>
  <c r="F44" i="22" s="1"/>
  <c r="F45" i="10"/>
  <c r="F45" i="22" s="1"/>
  <c r="F46" i="10"/>
  <c r="F46" i="22" s="1"/>
  <c r="F47" i="10"/>
  <c r="F47" i="22" s="1"/>
  <c r="F48" i="10"/>
  <c r="F48" i="22" s="1"/>
  <c r="F49" i="10"/>
  <c r="F49" i="22" s="1"/>
  <c r="F50" i="10"/>
  <c r="F50" i="22" s="1"/>
  <c r="F51" i="10"/>
  <c r="F51" i="22" s="1"/>
  <c r="F52" i="10"/>
  <c r="F52" i="22" s="1"/>
  <c r="F61" i="10"/>
  <c r="F61" i="22" s="1"/>
  <c r="F77" i="10"/>
  <c r="F77" i="22" s="1"/>
  <c r="F93" i="10"/>
  <c r="F93" i="22" s="1"/>
  <c r="F109" i="10"/>
  <c r="F109" i="22" s="1"/>
  <c r="F111" i="10"/>
  <c r="F111" i="22" s="1"/>
  <c r="G5" i="10"/>
  <c r="G5" i="22"/>
  <c r="G6" i="10"/>
  <c r="G6" i="22"/>
  <c r="G7" i="10"/>
  <c r="G7" i="22"/>
  <c r="G8" i="10"/>
  <c r="G8" i="22"/>
  <c r="G9" i="10"/>
  <c r="G9" i="22"/>
  <c r="G10" i="10"/>
  <c r="G10" i="22"/>
  <c r="G11" i="10"/>
  <c r="G11" i="22"/>
  <c r="G12" i="10"/>
  <c r="G12" i="22"/>
  <c r="G13" i="10"/>
  <c r="G13" i="22"/>
  <c r="G14" i="10"/>
  <c r="G14" i="22"/>
  <c r="G15" i="10"/>
  <c r="G15" i="22"/>
  <c r="G16" i="10"/>
  <c r="G16" i="22"/>
  <c r="G17" i="10"/>
  <c r="G17" i="22"/>
  <c r="G18" i="10"/>
  <c r="G18" i="22"/>
  <c r="G19" i="10"/>
  <c r="G19" i="22"/>
  <c r="G20" i="10"/>
  <c r="G20" i="22"/>
  <c r="G21" i="10"/>
  <c r="G21" i="22"/>
  <c r="G22" i="10"/>
  <c r="G22" i="22"/>
  <c r="G23" i="10"/>
  <c r="G23" i="22"/>
  <c r="G24" i="10"/>
  <c r="G24" i="22"/>
  <c r="G25" i="10"/>
  <c r="G25" i="22"/>
  <c r="G26" i="10"/>
  <c r="G26" i="22"/>
  <c r="G27" i="10"/>
  <c r="G27" i="22"/>
  <c r="G28" i="10"/>
  <c r="G28" i="22"/>
  <c r="G29" i="10"/>
  <c r="G29" i="22"/>
  <c r="G30" i="10"/>
  <c r="G30" i="22"/>
  <c r="G31" i="10"/>
  <c r="G31" i="22"/>
  <c r="G32" i="10"/>
  <c r="G32" i="22"/>
  <c r="G33" i="10"/>
  <c r="G33" i="22"/>
  <c r="G34" i="10"/>
  <c r="G34" i="22"/>
  <c r="G35" i="10"/>
  <c r="G35" i="22"/>
  <c r="G36" i="10"/>
  <c r="G36" i="22"/>
  <c r="G37" i="10"/>
  <c r="G37" i="22"/>
  <c r="G38" i="10"/>
  <c r="G38" i="22"/>
  <c r="G39" i="10"/>
  <c r="G39" i="22"/>
  <c r="G40" i="10"/>
  <c r="G40" i="22"/>
  <c r="G41" i="10"/>
  <c r="G41" i="22"/>
  <c r="G42" i="10"/>
  <c r="G42" i="22"/>
  <c r="G43" i="10"/>
  <c r="G43" i="22"/>
  <c r="G44" i="10"/>
  <c r="G44" i="22"/>
  <c r="G45" i="10"/>
  <c r="G45" i="22"/>
  <c r="G46" i="10"/>
  <c r="G46" i="22"/>
  <c r="G47" i="10"/>
  <c r="G47" i="22"/>
  <c r="G48" i="10"/>
  <c r="G48" i="22"/>
  <c r="G49" i="10"/>
  <c r="G49" i="22"/>
  <c r="G50" i="10"/>
  <c r="G50" i="22"/>
  <c r="G51" i="10"/>
  <c r="G51" i="22"/>
  <c r="G52" i="10"/>
  <c r="G52" i="22"/>
  <c r="G54" i="10"/>
  <c r="G54" i="22"/>
  <c r="G70" i="10"/>
  <c r="G70" i="22"/>
  <c r="G86" i="10"/>
  <c r="G86" i="22"/>
  <c r="G102" i="10"/>
  <c r="G102" i="22"/>
  <c r="H5" i="10"/>
  <c r="H5" i="22"/>
  <c r="H6" i="10"/>
  <c r="H6" i="22"/>
  <c r="H7" i="10"/>
  <c r="H7" i="22"/>
  <c r="H8" i="10"/>
  <c r="H8" i="22"/>
  <c r="H9" i="10"/>
  <c r="H9" i="22"/>
  <c r="H10" i="10"/>
  <c r="H10" i="22"/>
  <c r="H11" i="10"/>
  <c r="H11" i="22"/>
  <c r="H12" i="10"/>
  <c r="H12" i="22"/>
  <c r="H13" i="10"/>
  <c r="H13" i="22"/>
  <c r="H14" i="10"/>
  <c r="H14" i="22"/>
  <c r="H15" i="10"/>
  <c r="H15" i="22"/>
  <c r="H16" i="10"/>
  <c r="H16" i="22"/>
  <c r="H17" i="10"/>
  <c r="H17" i="22"/>
  <c r="H18" i="10"/>
  <c r="H18" i="22"/>
  <c r="H19" i="10"/>
  <c r="H19" i="22"/>
  <c r="H20" i="10"/>
  <c r="H20" i="22"/>
  <c r="H21" i="10"/>
  <c r="H21" i="22"/>
  <c r="H22" i="10"/>
  <c r="H22" i="22"/>
  <c r="H23" i="10"/>
  <c r="H23" i="22"/>
  <c r="H24" i="10"/>
  <c r="H24" i="22"/>
  <c r="H25" i="10"/>
  <c r="H25" i="22"/>
  <c r="H26" i="10"/>
  <c r="H26" i="22"/>
  <c r="H27" i="10"/>
  <c r="H27" i="22"/>
  <c r="H28" i="10"/>
  <c r="H28" i="22"/>
  <c r="H29" i="10"/>
  <c r="H29" i="22"/>
  <c r="H30" i="10"/>
  <c r="H30" i="22"/>
  <c r="H31" i="10"/>
  <c r="H31" i="22"/>
  <c r="H32" i="10"/>
  <c r="H32" i="22"/>
  <c r="H33" i="10"/>
  <c r="H33" i="22"/>
  <c r="H34" i="10"/>
  <c r="H34" i="22"/>
  <c r="H35" i="10"/>
  <c r="H35" i="22"/>
  <c r="H36" i="10"/>
  <c r="H36" i="22"/>
  <c r="H37" i="10"/>
  <c r="H37" i="22"/>
  <c r="H38" i="10"/>
  <c r="H38" i="22"/>
  <c r="H39" i="10"/>
  <c r="H39" i="22"/>
  <c r="H40" i="10"/>
  <c r="H40" i="22"/>
  <c r="H41" i="10"/>
  <c r="H41" i="22"/>
  <c r="H42" i="10"/>
  <c r="H42" i="22"/>
  <c r="H43" i="10"/>
  <c r="H43" i="22"/>
  <c r="H44" i="10"/>
  <c r="H44" i="22"/>
  <c r="H45" i="10"/>
  <c r="H45" i="22"/>
  <c r="H46" i="10"/>
  <c r="H46" i="22"/>
  <c r="H47" i="10"/>
  <c r="H47" i="22"/>
  <c r="H48" i="10"/>
  <c r="H48" i="22"/>
  <c r="H49" i="10"/>
  <c r="H49" i="22"/>
  <c r="H50" i="10"/>
  <c r="H50" i="22"/>
  <c r="H51" i="10"/>
  <c r="H51" i="22"/>
  <c r="H52" i="10"/>
  <c r="H52" i="22"/>
  <c r="H54" i="10"/>
  <c r="H54" i="22"/>
  <c r="H56" i="10"/>
  <c r="H56" i="22"/>
  <c r="H58" i="10"/>
  <c r="H58" i="22"/>
  <c r="H60" i="10"/>
  <c r="H60" i="22"/>
  <c r="H62" i="10"/>
  <c r="H62" i="22"/>
  <c r="H64" i="10"/>
  <c r="H64" i="22"/>
  <c r="H66" i="10"/>
  <c r="H66" i="22"/>
  <c r="H68" i="10"/>
  <c r="H68" i="22"/>
  <c r="H70" i="10"/>
  <c r="H70" i="22"/>
  <c r="H72" i="10"/>
  <c r="H72" i="22"/>
  <c r="H74" i="10"/>
  <c r="H74" i="22"/>
  <c r="H76" i="10"/>
  <c r="H76" i="22"/>
  <c r="H78" i="10"/>
  <c r="H78" i="22"/>
  <c r="H80" i="10"/>
  <c r="H80" i="22"/>
  <c r="H82" i="10"/>
  <c r="H82" i="22"/>
  <c r="H84" i="10"/>
  <c r="H84" i="22"/>
  <c r="H86" i="10"/>
  <c r="H86" i="22"/>
  <c r="H88" i="10"/>
  <c r="H88" i="22"/>
  <c r="H90" i="10"/>
  <c r="H90" i="22"/>
  <c r="H92" i="10"/>
  <c r="H92" i="22"/>
  <c r="H94" i="10"/>
  <c r="H94" i="22"/>
  <c r="H96" i="10"/>
  <c r="H96" i="22"/>
  <c r="H98" i="10"/>
  <c r="H98" i="22"/>
  <c r="H100" i="10"/>
  <c r="H100" i="22"/>
  <c r="H102" i="10"/>
  <c r="H102" i="22"/>
  <c r="H104" i="10"/>
  <c r="H104" i="22"/>
  <c r="H106" i="10"/>
  <c r="H106" i="22"/>
  <c r="H108" i="10"/>
  <c r="H108" i="22"/>
  <c r="H110" i="10"/>
  <c r="H110" i="22"/>
  <c r="I5" i="10"/>
  <c r="I5" i="22"/>
  <c r="I6" i="10"/>
  <c r="I6" i="22"/>
  <c r="I7" i="10"/>
  <c r="I7" i="22"/>
  <c r="I8" i="10"/>
  <c r="I8" i="22"/>
  <c r="I9" i="10"/>
  <c r="I9" i="22"/>
  <c r="I10" i="10"/>
  <c r="I10" i="22"/>
  <c r="I11" i="10"/>
  <c r="I11" i="22"/>
  <c r="I12" i="10"/>
  <c r="I12" i="22"/>
  <c r="I13" i="10"/>
  <c r="I13" i="22"/>
  <c r="I14" i="10"/>
  <c r="I14" i="22"/>
  <c r="I15" i="10"/>
  <c r="I15" i="22"/>
  <c r="I16" i="10"/>
  <c r="I16" i="22"/>
  <c r="I17" i="10"/>
  <c r="I17" i="22"/>
  <c r="I18" i="10"/>
  <c r="I18" i="22"/>
  <c r="I19" i="10"/>
  <c r="I19" i="22"/>
  <c r="I20" i="10"/>
  <c r="I20" i="22"/>
  <c r="I21" i="10"/>
  <c r="I21" i="22"/>
  <c r="I22" i="10"/>
  <c r="I22" i="22"/>
  <c r="I23" i="10"/>
  <c r="I23" i="22"/>
  <c r="I24" i="10"/>
  <c r="I24" i="22"/>
  <c r="I25" i="10"/>
  <c r="I25" i="22"/>
  <c r="I26" i="10"/>
  <c r="I26" i="22"/>
  <c r="I27" i="10"/>
  <c r="I27" i="22"/>
  <c r="I28" i="10"/>
  <c r="I28" i="22"/>
  <c r="I29" i="10"/>
  <c r="I29" i="22"/>
  <c r="I30" i="10"/>
  <c r="I30" i="22"/>
  <c r="I31" i="10"/>
  <c r="I31" i="22"/>
  <c r="I32" i="10"/>
  <c r="I32" i="22"/>
  <c r="I33" i="10"/>
  <c r="I33" i="22"/>
  <c r="I34" i="10"/>
  <c r="I34" i="22"/>
  <c r="I35" i="10"/>
  <c r="I35" i="22"/>
  <c r="I36" i="10"/>
  <c r="I36" i="22"/>
  <c r="I37" i="10"/>
  <c r="I37" i="22"/>
  <c r="I38" i="10"/>
  <c r="I38" i="22"/>
  <c r="I39" i="10"/>
  <c r="I39" i="22"/>
  <c r="I40" i="10"/>
  <c r="I40" i="22"/>
  <c r="I41" i="10"/>
  <c r="I41" i="22"/>
  <c r="I42" i="10"/>
  <c r="I42" i="22"/>
  <c r="I43" i="10"/>
  <c r="I43" i="22"/>
  <c r="I44" i="10"/>
  <c r="I44" i="22"/>
  <c r="I45" i="10"/>
  <c r="I45" i="22"/>
  <c r="I46" i="10"/>
  <c r="I46" i="22"/>
  <c r="I47" i="10"/>
  <c r="I47" i="22"/>
  <c r="I48" i="10"/>
  <c r="I48" i="22"/>
  <c r="I49" i="10"/>
  <c r="I49" i="22"/>
  <c r="I50" i="10"/>
  <c r="I50" i="22"/>
  <c r="I51" i="10"/>
  <c r="I51" i="22"/>
  <c r="I52" i="10"/>
  <c r="I52" i="22"/>
  <c r="I53" i="10"/>
  <c r="I53" i="22"/>
  <c r="I55" i="10"/>
  <c r="I55" i="22"/>
  <c r="I57" i="10"/>
  <c r="I57" i="22"/>
  <c r="I59" i="10"/>
  <c r="I59" i="22"/>
  <c r="I61" i="10"/>
  <c r="I61" i="22"/>
  <c r="I63" i="10"/>
  <c r="I63" i="22"/>
  <c r="I65" i="10"/>
  <c r="I65" i="22"/>
  <c r="I67" i="10"/>
  <c r="I67" i="22"/>
  <c r="I69" i="10"/>
  <c r="I69" i="22"/>
  <c r="I71" i="10"/>
  <c r="I71" i="22"/>
  <c r="I73" i="10"/>
  <c r="I73" i="22"/>
  <c r="I75" i="10"/>
  <c r="I75" i="22"/>
  <c r="I77" i="10"/>
  <c r="I77" i="22"/>
  <c r="I79" i="10"/>
  <c r="I79" i="22"/>
  <c r="I81" i="10"/>
  <c r="I81" i="22"/>
  <c r="I83" i="10"/>
  <c r="I83" i="22"/>
  <c r="I85" i="10"/>
  <c r="I85" i="22"/>
  <c r="I87" i="10"/>
  <c r="I87" i="22"/>
  <c r="I89" i="10"/>
  <c r="I89" i="22"/>
  <c r="I91" i="10"/>
  <c r="I91" i="22"/>
  <c r="I93" i="10"/>
  <c r="I93" i="22"/>
  <c r="I95" i="10"/>
  <c r="I95" i="22"/>
  <c r="I97" i="10"/>
  <c r="I97" i="22"/>
  <c r="I99" i="10"/>
  <c r="I99" i="22"/>
  <c r="I101" i="10"/>
  <c r="I101" i="22"/>
  <c r="I103" i="10"/>
  <c r="I103" i="22"/>
  <c r="I105" i="10"/>
  <c r="I105" i="22"/>
  <c r="I107" i="10"/>
  <c r="I107" i="22"/>
  <c r="I109" i="10"/>
  <c r="I109" i="22"/>
  <c r="J5" i="10"/>
  <c r="J5" i="22"/>
  <c r="J6" i="10"/>
  <c r="J6" i="22"/>
  <c r="J7" i="10"/>
  <c r="J7" i="22"/>
  <c r="J8" i="10"/>
  <c r="J8" i="22"/>
  <c r="J9" i="10"/>
  <c r="J9" i="22"/>
  <c r="J10" i="10"/>
  <c r="J10" i="22"/>
  <c r="J11" i="10"/>
  <c r="J11" i="22"/>
  <c r="J12" i="10"/>
  <c r="J12" i="22"/>
  <c r="J13" i="10"/>
  <c r="J13" i="22"/>
  <c r="J14" i="10"/>
  <c r="J14" i="22"/>
  <c r="J15" i="10"/>
  <c r="J15" i="22"/>
  <c r="J16" i="10"/>
  <c r="J16" i="22"/>
  <c r="J17" i="10"/>
  <c r="J17" i="22"/>
  <c r="J18" i="10"/>
  <c r="J18" i="22"/>
  <c r="J19" i="10"/>
  <c r="J19" i="22"/>
  <c r="J20" i="10"/>
  <c r="J20" i="22"/>
  <c r="J21" i="10"/>
  <c r="J21" i="22"/>
  <c r="J22" i="10"/>
  <c r="J22" i="22"/>
  <c r="J23" i="10"/>
  <c r="J23" i="22"/>
  <c r="J24" i="10"/>
  <c r="J24" i="22"/>
  <c r="J25" i="10"/>
  <c r="J25" i="22"/>
  <c r="J26" i="10"/>
  <c r="J26" i="22"/>
  <c r="J27" i="10"/>
  <c r="J27" i="22"/>
  <c r="J28" i="10"/>
  <c r="J28" i="22"/>
  <c r="J29" i="10"/>
  <c r="J29" i="22"/>
  <c r="J30" i="10"/>
  <c r="J30" i="22"/>
  <c r="J31" i="10"/>
  <c r="J31" i="22"/>
  <c r="J32" i="10"/>
  <c r="J32" i="22"/>
  <c r="J33" i="10"/>
  <c r="J33" i="22"/>
  <c r="J34" i="10"/>
  <c r="J34" i="22"/>
  <c r="J35" i="10"/>
  <c r="J35" i="22"/>
  <c r="J36" i="10"/>
  <c r="J36" i="22"/>
  <c r="J37" i="10"/>
  <c r="J37" i="22"/>
  <c r="J38" i="10"/>
  <c r="J38" i="22"/>
  <c r="J39" i="10"/>
  <c r="J39" i="22"/>
  <c r="J40" i="10"/>
  <c r="J40" i="22"/>
  <c r="J41" i="10"/>
  <c r="J41" i="22"/>
  <c r="J42" i="10"/>
  <c r="J42" i="22"/>
  <c r="J43" i="10"/>
  <c r="J43" i="22"/>
  <c r="J44" i="10"/>
  <c r="J44" i="22"/>
  <c r="J45" i="10"/>
  <c r="J45" i="22"/>
  <c r="J46" i="10"/>
  <c r="J46" i="22"/>
  <c r="J47" i="10"/>
  <c r="J47" i="22"/>
  <c r="J48" i="10"/>
  <c r="J48" i="22"/>
  <c r="J49" i="10"/>
  <c r="J49" i="22"/>
  <c r="J50" i="10"/>
  <c r="J50" i="22"/>
  <c r="J51" i="10"/>
  <c r="J51" i="22"/>
  <c r="J52" i="10"/>
  <c r="J52" i="22"/>
  <c r="J54" i="10"/>
  <c r="J54" i="22"/>
  <c r="J56" i="10"/>
  <c r="J56" i="22"/>
  <c r="J58" i="10"/>
  <c r="J58" i="22"/>
  <c r="J60" i="10"/>
  <c r="J60" i="22"/>
  <c r="J62" i="10"/>
  <c r="J62" i="22"/>
  <c r="J64" i="10"/>
  <c r="J64" i="22"/>
  <c r="J66" i="10"/>
  <c r="J66" i="22"/>
  <c r="J68" i="10"/>
  <c r="J68" i="22"/>
  <c r="J70" i="10"/>
  <c r="J70" i="22"/>
  <c r="J72" i="10"/>
  <c r="J72" i="22"/>
  <c r="J74" i="10"/>
  <c r="J74" i="22"/>
  <c r="J76" i="10"/>
  <c r="J76" i="22"/>
  <c r="J78" i="10"/>
  <c r="J78" i="22"/>
  <c r="J80" i="10"/>
  <c r="J80" i="22"/>
  <c r="J82" i="10"/>
  <c r="J82" i="22"/>
  <c r="J84" i="10"/>
  <c r="J84" i="22"/>
  <c r="J86" i="10"/>
  <c r="J86" i="22"/>
  <c r="J88" i="10"/>
  <c r="J88" i="22"/>
  <c r="J90" i="10"/>
  <c r="J90" i="22"/>
  <c r="J92" i="10"/>
  <c r="J92" i="22"/>
  <c r="J94" i="10"/>
  <c r="J94" i="22"/>
  <c r="J96" i="10"/>
  <c r="J96" i="22"/>
  <c r="J98" i="10"/>
  <c r="J98" i="22"/>
  <c r="J100" i="10"/>
  <c r="J100" i="22"/>
  <c r="J102" i="10"/>
  <c r="J102" i="22"/>
  <c r="J104" i="10"/>
  <c r="J104" i="22"/>
  <c r="J106" i="10"/>
  <c r="J106" i="22"/>
  <c r="J108" i="10"/>
  <c r="J108" i="22"/>
  <c r="J110" i="10"/>
  <c r="J110" i="22"/>
  <c r="K5" i="10"/>
  <c r="K5" i="22"/>
  <c r="K6" i="10"/>
  <c r="K6" i="22"/>
  <c r="K7" i="10"/>
  <c r="K7" i="22"/>
  <c r="K8" i="10"/>
  <c r="K8" i="22"/>
  <c r="K9" i="10"/>
  <c r="K9" i="22"/>
  <c r="K10" i="10"/>
  <c r="K10" i="22"/>
  <c r="K11" i="10"/>
  <c r="K11" i="22"/>
  <c r="K12" i="10"/>
  <c r="K12" i="22"/>
  <c r="K13" i="10"/>
  <c r="K13" i="22"/>
  <c r="K14" i="10"/>
  <c r="K14" i="22"/>
  <c r="K15" i="10"/>
  <c r="K15" i="22"/>
  <c r="K16" i="10"/>
  <c r="K16" i="22"/>
  <c r="K17" i="10"/>
  <c r="K17" i="22"/>
  <c r="K18" i="10"/>
  <c r="K18" i="22"/>
  <c r="K19" i="10"/>
  <c r="K19" i="22"/>
  <c r="K20" i="10"/>
  <c r="K20" i="22"/>
  <c r="K21" i="10"/>
  <c r="K21" i="22"/>
  <c r="K22" i="10"/>
  <c r="K22" i="22"/>
  <c r="K23" i="10"/>
  <c r="K23" i="22"/>
  <c r="K24" i="10"/>
  <c r="K24" i="22"/>
  <c r="K25" i="10"/>
  <c r="K25" i="22"/>
  <c r="K26" i="10"/>
  <c r="K26" i="22"/>
  <c r="K27" i="10"/>
  <c r="K27" i="22"/>
  <c r="K28" i="10"/>
  <c r="K28" i="22"/>
  <c r="K29" i="10"/>
  <c r="K29" i="22"/>
  <c r="K30" i="10"/>
  <c r="K30" i="22"/>
  <c r="K31" i="10"/>
  <c r="K31" i="22"/>
  <c r="K32" i="10"/>
  <c r="K32" i="22"/>
  <c r="K33" i="10"/>
  <c r="K33" i="22"/>
  <c r="K34" i="10"/>
  <c r="K34" i="22"/>
  <c r="K35" i="10"/>
  <c r="K35" i="22"/>
  <c r="K36" i="10"/>
  <c r="K36" i="22"/>
  <c r="K37" i="10"/>
  <c r="K37" i="22"/>
  <c r="K38" i="10"/>
  <c r="K38" i="22"/>
  <c r="K39" i="10"/>
  <c r="K39" i="22"/>
  <c r="K40" i="10"/>
  <c r="K40" i="22"/>
  <c r="K41" i="10"/>
  <c r="K41" i="22"/>
  <c r="K42" i="10"/>
  <c r="K42" i="22"/>
  <c r="K43" i="10"/>
  <c r="K43" i="22"/>
  <c r="K44" i="10"/>
  <c r="K44" i="22"/>
  <c r="K45" i="10"/>
  <c r="K45" i="22"/>
  <c r="K46" i="10"/>
  <c r="K46" i="22"/>
  <c r="K47" i="10"/>
  <c r="K47" i="22"/>
  <c r="K48" i="10"/>
  <c r="K48" i="22"/>
  <c r="K49" i="10"/>
  <c r="K49" i="22"/>
  <c r="K50" i="10"/>
  <c r="K50" i="22"/>
  <c r="K51" i="10"/>
  <c r="K51" i="22"/>
  <c r="K52" i="10"/>
  <c r="K52" i="22"/>
  <c r="K53" i="10"/>
  <c r="K53" i="22"/>
  <c r="K55" i="10"/>
  <c r="K55" i="22"/>
  <c r="K57" i="10"/>
  <c r="K57" i="22"/>
  <c r="K59" i="10"/>
  <c r="K59" i="22"/>
  <c r="K61" i="10"/>
  <c r="K61" i="22"/>
  <c r="K63" i="10"/>
  <c r="K63" i="22"/>
  <c r="K65" i="10"/>
  <c r="K65" i="22"/>
  <c r="K67" i="10"/>
  <c r="K67" i="22"/>
  <c r="K69" i="10"/>
  <c r="K69" i="22"/>
  <c r="K71" i="10"/>
  <c r="K71" i="22"/>
  <c r="K73" i="10"/>
  <c r="K73" i="22"/>
  <c r="K75" i="10"/>
  <c r="K75" i="22"/>
  <c r="K77" i="10"/>
  <c r="K77" i="22"/>
  <c r="K79" i="10"/>
  <c r="K79" i="22"/>
  <c r="K81" i="10"/>
  <c r="K81" i="22"/>
  <c r="K83" i="10"/>
  <c r="K83" i="22"/>
  <c r="K85" i="10"/>
  <c r="K85" i="22"/>
  <c r="K87" i="10"/>
  <c r="K87" i="22"/>
  <c r="K89" i="10"/>
  <c r="K89" i="22"/>
  <c r="K91" i="10"/>
  <c r="K91" i="22"/>
  <c r="K93" i="10"/>
  <c r="K93" i="22"/>
  <c r="K95" i="10"/>
  <c r="K95" i="22"/>
  <c r="K97" i="10"/>
  <c r="K97" i="22"/>
  <c r="K99" i="10"/>
  <c r="K99" i="22"/>
  <c r="K101" i="10"/>
  <c r="K101" i="22"/>
  <c r="K103" i="10"/>
  <c r="K103" i="22"/>
  <c r="K105" i="10"/>
  <c r="K105" i="22"/>
  <c r="K107" i="10"/>
  <c r="K107" i="22"/>
  <c r="K109" i="10"/>
  <c r="K109" i="22"/>
  <c r="K111" i="10"/>
  <c r="K111" i="22" s="1"/>
  <c r="L5" i="10"/>
  <c r="L5" i="22" s="1"/>
  <c r="L6" i="10"/>
  <c r="L6" i="22" s="1"/>
  <c r="L7" i="10"/>
  <c r="L7" i="22" s="1"/>
  <c r="L8" i="10"/>
  <c r="L8" i="22" s="1"/>
  <c r="L9" i="10"/>
  <c r="L9" i="22" s="1"/>
  <c r="L10" i="10"/>
  <c r="L10" i="22" s="1"/>
  <c r="L11" i="10"/>
  <c r="L11" i="22" s="1"/>
  <c r="L12" i="10"/>
  <c r="L12" i="22" s="1"/>
  <c r="L13" i="10"/>
  <c r="L13" i="22" s="1"/>
  <c r="L14" i="10"/>
  <c r="L14" i="22" s="1"/>
  <c r="L15" i="10"/>
  <c r="L15" i="22" s="1"/>
  <c r="L16" i="10"/>
  <c r="L16" i="22" s="1"/>
  <c r="L17" i="10"/>
  <c r="L17" i="22" s="1"/>
  <c r="L18" i="10"/>
  <c r="L18" i="22" s="1"/>
  <c r="L19" i="10"/>
  <c r="L19" i="22" s="1"/>
  <c r="L20" i="10"/>
  <c r="L20" i="22" s="1"/>
  <c r="L21" i="10"/>
  <c r="L21" i="22" s="1"/>
  <c r="L22" i="10"/>
  <c r="L22" i="22" s="1"/>
  <c r="L23" i="10"/>
  <c r="L23" i="22" s="1"/>
  <c r="L24" i="10"/>
  <c r="L24" i="22" s="1"/>
  <c r="L25" i="10"/>
  <c r="L25" i="22" s="1"/>
  <c r="L26" i="10"/>
  <c r="L26" i="22" s="1"/>
  <c r="L27" i="10"/>
  <c r="L27" i="22" s="1"/>
  <c r="L28" i="10"/>
  <c r="L28" i="22" s="1"/>
  <c r="L29" i="10"/>
  <c r="L29" i="22" s="1"/>
  <c r="L30" i="10"/>
  <c r="L30" i="22" s="1"/>
  <c r="L31" i="10"/>
  <c r="L31" i="22" s="1"/>
  <c r="L32" i="10"/>
  <c r="L32" i="22" s="1"/>
  <c r="L33" i="10"/>
  <c r="L33" i="22" s="1"/>
  <c r="L34" i="10"/>
  <c r="L34" i="22" s="1"/>
  <c r="L35" i="10"/>
  <c r="L35" i="22" s="1"/>
  <c r="L36" i="10"/>
  <c r="L36" i="22" s="1"/>
  <c r="L37" i="10"/>
  <c r="L37" i="22" s="1"/>
  <c r="L38" i="10"/>
  <c r="L38" i="22" s="1"/>
  <c r="L39" i="10"/>
  <c r="L39" i="22" s="1"/>
  <c r="L40" i="10"/>
  <c r="L40" i="22" s="1"/>
  <c r="L41" i="10"/>
  <c r="L41" i="22" s="1"/>
  <c r="L42" i="10"/>
  <c r="L42" i="22" s="1"/>
  <c r="L43" i="10"/>
  <c r="L43" i="22" s="1"/>
  <c r="L44" i="10"/>
  <c r="L44" i="22" s="1"/>
  <c r="L45" i="10"/>
  <c r="L45" i="22" s="1"/>
  <c r="L46" i="10"/>
  <c r="L46" i="22" s="1"/>
  <c r="L47" i="10"/>
  <c r="L47" i="22" s="1"/>
  <c r="L48" i="10"/>
  <c r="L48" i="22" s="1"/>
  <c r="L49" i="10"/>
  <c r="L49" i="22" s="1"/>
  <c r="L50" i="10"/>
  <c r="L50" i="22" s="1"/>
  <c r="L51" i="10"/>
  <c r="L51" i="22" s="1"/>
  <c r="L52" i="10"/>
  <c r="L52" i="22" s="1"/>
  <c r="L54" i="10"/>
  <c r="L54" i="22" s="1"/>
  <c r="L56" i="10"/>
  <c r="L56" i="22" s="1"/>
  <c r="L58" i="10"/>
  <c r="L58" i="22" s="1"/>
  <c r="L60" i="10"/>
  <c r="L60" i="22" s="1"/>
  <c r="L62" i="10"/>
  <c r="L62" i="22" s="1"/>
  <c r="L64" i="10"/>
  <c r="L64" i="22" s="1"/>
  <c r="L66" i="10"/>
  <c r="L66" i="22" s="1"/>
  <c r="L68" i="10"/>
  <c r="L68" i="22" s="1"/>
  <c r="L70" i="10"/>
  <c r="L70" i="22" s="1"/>
  <c r="L72" i="10"/>
  <c r="L72" i="22" s="1"/>
  <c r="L74" i="10"/>
  <c r="L74" i="22" s="1"/>
  <c r="L76" i="10"/>
  <c r="L76" i="22" s="1"/>
  <c r="L78" i="10"/>
  <c r="L78" i="22" s="1"/>
  <c r="L80" i="10"/>
  <c r="L80" i="22" s="1"/>
  <c r="L82" i="10"/>
  <c r="L82" i="22" s="1"/>
  <c r="L84" i="10"/>
  <c r="L84" i="22" s="1"/>
  <c r="L86" i="10"/>
  <c r="L86" i="22" s="1"/>
  <c r="L88" i="10"/>
  <c r="L88" i="22" s="1"/>
  <c r="L90" i="10"/>
  <c r="L90" i="22" s="1"/>
  <c r="L92" i="10"/>
  <c r="L92" i="22" s="1"/>
  <c r="L94" i="10"/>
  <c r="L94" i="22" s="1"/>
  <c r="L96" i="10"/>
  <c r="L96" i="22" s="1"/>
  <c r="L98" i="10"/>
  <c r="L98" i="22" s="1"/>
  <c r="L100" i="10"/>
  <c r="L100" i="22" s="1"/>
  <c r="L102" i="10"/>
  <c r="L102" i="22" s="1"/>
  <c r="L104" i="10"/>
  <c r="L104" i="22" s="1"/>
  <c r="L106" i="10"/>
  <c r="L106" i="22" s="1"/>
  <c r="L108" i="10"/>
  <c r="L108" i="22" s="1"/>
  <c r="L110" i="10"/>
  <c r="L110" i="22" s="1"/>
  <c r="M5" i="10"/>
  <c r="M5" i="22" s="1"/>
  <c r="M6" i="10"/>
  <c r="M6" i="22" s="1"/>
  <c r="M7" i="10"/>
  <c r="M7" i="22" s="1"/>
  <c r="M8" i="10"/>
  <c r="M8" i="22" s="1"/>
  <c r="M9" i="10"/>
  <c r="M9" i="22" s="1"/>
  <c r="M10" i="10"/>
  <c r="M10" i="22" s="1"/>
  <c r="M11" i="10"/>
  <c r="M11" i="22" s="1"/>
  <c r="M12" i="10"/>
  <c r="M12" i="22" s="1"/>
  <c r="M13" i="10"/>
  <c r="M13" i="22" s="1"/>
  <c r="M14" i="10"/>
  <c r="M14" i="22" s="1"/>
  <c r="M15" i="10"/>
  <c r="M15" i="22" s="1"/>
  <c r="M16" i="10"/>
  <c r="M16" i="22" s="1"/>
  <c r="M17" i="10"/>
  <c r="M17" i="22" s="1"/>
  <c r="M18" i="10"/>
  <c r="M18" i="22" s="1"/>
  <c r="M19" i="10"/>
  <c r="M19" i="22" s="1"/>
  <c r="M20" i="10"/>
  <c r="M20" i="22" s="1"/>
  <c r="M21" i="10"/>
  <c r="M21" i="22" s="1"/>
  <c r="M22" i="10"/>
  <c r="M22" i="22" s="1"/>
  <c r="M23" i="10"/>
  <c r="M23" i="22" s="1"/>
  <c r="M24" i="10"/>
  <c r="M24" i="22" s="1"/>
  <c r="M25" i="10"/>
  <c r="M25" i="22" s="1"/>
  <c r="M26" i="10"/>
  <c r="M26" i="22" s="1"/>
  <c r="M27" i="10"/>
  <c r="M27" i="22" s="1"/>
  <c r="M28" i="10"/>
  <c r="M28" i="22" s="1"/>
  <c r="M29" i="10"/>
  <c r="M29" i="22" s="1"/>
  <c r="M30" i="10"/>
  <c r="M30" i="22" s="1"/>
  <c r="M31" i="10"/>
  <c r="M31" i="22" s="1"/>
  <c r="M32" i="10"/>
  <c r="M32" i="22" s="1"/>
  <c r="M33" i="10"/>
  <c r="M33" i="22" s="1"/>
  <c r="M34" i="10"/>
  <c r="M34" i="22" s="1"/>
  <c r="M35" i="10"/>
  <c r="M35" i="22" s="1"/>
  <c r="M36" i="10"/>
  <c r="M36" i="22" s="1"/>
  <c r="M37" i="10"/>
  <c r="M37" i="22" s="1"/>
  <c r="M38" i="10"/>
  <c r="M38" i="22" s="1"/>
  <c r="M39" i="10"/>
  <c r="M39" i="22" s="1"/>
  <c r="M40" i="10"/>
  <c r="M40" i="22" s="1"/>
  <c r="M41" i="10"/>
  <c r="M41" i="22" s="1"/>
  <c r="M42" i="10"/>
  <c r="M42" i="22" s="1"/>
  <c r="M43" i="10"/>
  <c r="M43" i="22" s="1"/>
  <c r="M44" i="10"/>
  <c r="M44" i="22" s="1"/>
  <c r="M45" i="10"/>
  <c r="M45" i="22" s="1"/>
  <c r="M46" i="10"/>
  <c r="M46" i="22" s="1"/>
  <c r="M47" i="10"/>
  <c r="M47" i="22" s="1"/>
  <c r="M48" i="10"/>
  <c r="M48" i="22" s="1"/>
  <c r="M49" i="10"/>
  <c r="M49" i="22" s="1"/>
  <c r="M50" i="10"/>
  <c r="M50" i="22" s="1"/>
  <c r="M51" i="10"/>
  <c r="M51" i="22" s="1"/>
  <c r="M52" i="10"/>
  <c r="M52" i="22" s="1"/>
  <c r="M53" i="10"/>
  <c r="M53" i="22" s="1"/>
  <c r="M55" i="10"/>
  <c r="M55" i="22" s="1"/>
  <c r="M57" i="10"/>
  <c r="M57" i="22" s="1"/>
  <c r="M59" i="10"/>
  <c r="M59" i="22" s="1"/>
  <c r="M61" i="10"/>
  <c r="M61" i="22" s="1"/>
  <c r="M63" i="10"/>
  <c r="M63" i="22" s="1"/>
  <c r="M65" i="10"/>
  <c r="M65" i="22" s="1"/>
  <c r="M67" i="10"/>
  <c r="M67" i="22" s="1"/>
  <c r="M69" i="10"/>
  <c r="M69" i="22" s="1"/>
  <c r="M71" i="10"/>
  <c r="M71" i="22" s="1"/>
  <c r="M73" i="10"/>
  <c r="M73" i="22" s="1"/>
  <c r="M75" i="10"/>
  <c r="M75" i="22" s="1"/>
  <c r="M77" i="10"/>
  <c r="M77" i="22" s="1"/>
  <c r="M79" i="10"/>
  <c r="M79" i="22" s="1"/>
  <c r="M81" i="10"/>
  <c r="M81" i="22" s="1"/>
  <c r="M83" i="10"/>
  <c r="M83" i="22" s="1"/>
  <c r="M85" i="10"/>
  <c r="M85" i="22" s="1"/>
  <c r="M87" i="10"/>
  <c r="M87" i="22" s="1"/>
  <c r="M89" i="10"/>
  <c r="M89" i="22" s="1"/>
  <c r="M91" i="10"/>
  <c r="M91" i="22" s="1"/>
  <c r="M93" i="10"/>
  <c r="M93" i="22" s="1"/>
  <c r="M95" i="10"/>
  <c r="M95" i="22" s="1"/>
  <c r="M97" i="10"/>
  <c r="M97" i="22" s="1"/>
  <c r="M99" i="10"/>
  <c r="M99" i="22" s="1"/>
  <c r="M101" i="10"/>
  <c r="M101" i="22" s="1"/>
  <c r="M103" i="10"/>
  <c r="M103" i="22" s="1"/>
  <c r="M105" i="10"/>
  <c r="M105" i="22" s="1"/>
  <c r="M107" i="10"/>
  <c r="M107" i="22" s="1"/>
  <c r="M109" i="10"/>
  <c r="M109" i="22" s="1"/>
  <c r="B5" i="10"/>
  <c r="B6"/>
  <c r="N6"/>
  <c r="B7"/>
  <c r="B8"/>
  <c r="N8" s="1"/>
  <c r="N8" i="22" s="1"/>
  <c r="B9" i="10"/>
  <c r="B10"/>
  <c r="N10" s="1"/>
  <c r="N10" i="22" s="1"/>
  <c r="B11" i="10"/>
  <c r="B12"/>
  <c r="N12" s="1"/>
  <c r="N12" i="22" s="1"/>
  <c r="B13" i="10"/>
  <c r="B14"/>
  <c r="N14" s="1"/>
  <c r="N14" i="22" s="1"/>
  <c r="B15" i="10"/>
  <c r="B16"/>
  <c r="N16" s="1"/>
  <c r="N16" i="22" s="1"/>
  <c r="B17" i="10"/>
  <c r="B18"/>
  <c r="N18" s="1"/>
  <c r="N18" i="22" s="1"/>
  <c r="B19" i="10"/>
  <c r="B20"/>
  <c r="N20" s="1"/>
  <c r="N20" i="22" s="1"/>
  <c r="B21" i="10"/>
  <c r="B22"/>
  <c r="N22" s="1"/>
  <c r="N22" i="22" s="1"/>
  <c r="B23" i="10"/>
  <c r="B24"/>
  <c r="N24" s="1"/>
  <c r="N24" i="22" s="1"/>
  <c r="B25" i="10"/>
  <c r="B26"/>
  <c r="N26" s="1"/>
  <c r="N26" i="22" s="1"/>
  <c r="B27" i="10"/>
  <c r="B28"/>
  <c r="N28" s="1"/>
  <c r="N28" i="22" s="1"/>
  <c r="B29" i="10"/>
  <c r="B30"/>
  <c r="N30" s="1"/>
  <c r="N30" i="22" s="1"/>
  <c r="B31" i="10"/>
  <c r="B32"/>
  <c r="N32" s="1"/>
  <c r="N32" i="22" s="1"/>
  <c r="B33" i="10"/>
  <c r="B34"/>
  <c r="N34" s="1"/>
  <c r="N34" i="22" s="1"/>
  <c r="B35" i="10"/>
  <c r="B36"/>
  <c r="N36" s="1"/>
  <c r="N36" i="22" s="1"/>
  <c r="B37" i="10"/>
  <c r="B38"/>
  <c r="N38" s="1"/>
  <c r="N38" i="22" s="1"/>
  <c r="B39" i="10"/>
  <c r="B40"/>
  <c r="N40" s="1"/>
  <c r="N40" i="22" s="1"/>
  <c r="B41" i="10"/>
  <c r="B42"/>
  <c r="N42" s="1"/>
  <c r="N42" i="22" s="1"/>
  <c r="B43" i="10"/>
  <c r="B44"/>
  <c r="N44" s="1"/>
  <c r="N44" i="22" s="1"/>
  <c r="B45" i="10"/>
  <c r="B46"/>
  <c r="N46" s="1"/>
  <c r="N46" i="22" s="1"/>
  <c r="B47" i="10"/>
  <c r="B48"/>
  <c r="N48" s="1"/>
  <c r="N48" i="22" s="1"/>
  <c r="B49" i="10"/>
  <c r="B50"/>
  <c r="N50" s="1"/>
  <c r="N50" i="22" s="1"/>
  <c r="B51" i="10"/>
  <c r="B52"/>
  <c r="N52" s="1"/>
  <c r="N52" i="22" s="1"/>
  <c r="B54" i="10"/>
  <c r="B54" i="22"/>
  <c r="B56" i="10"/>
  <c r="B58"/>
  <c r="B60"/>
  <c r="B62"/>
  <c r="B62" i="22" s="1"/>
  <c r="B64" i="10"/>
  <c r="B66"/>
  <c r="B66" i="22"/>
  <c r="B68" i="10"/>
  <c r="B70"/>
  <c r="B70" i="22" s="1"/>
  <c r="B72" i="10"/>
  <c r="B74"/>
  <c r="B74" i="22"/>
  <c r="B76" i="10"/>
  <c r="B78"/>
  <c r="B78" i="22" s="1"/>
  <c r="B80" i="10"/>
  <c r="B82"/>
  <c r="B82" i="22"/>
  <c r="B84" i="10"/>
  <c r="B86"/>
  <c r="B86" i="22" s="1"/>
  <c r="B88" i="10"/>
  <c r="B90"/>
  <c r="B90" i="22"/>
  <c r="B92" i="10"/>
  <c r="B94"/>
  <c r="B94" i="22" s="1"/>
  <c r="B96" i="10"/>
  <c r="B98"/>
  <c r="B98" i="22"/>
  <c r="B100" i="10"/>
  <c r="B107"/>
  <c r="B107" i="22" s="1"/>
  <c r="B108" i="10"/>
  <c r="B108" i="22" s="1"/>
  <c r="B109" i="10"/>
  <c r="B109" i="22" s="1"/>
  <c r="B110" i="10"/>
  <c r="B110" i="22" s="1"/>
  <c r="B12"/>
  <c r="B58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22"/>
  <c r="F1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L5"/>
  <c r="L121" s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D121"/>
  <c r="J12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N74" i="8"/>
  <c r="N74" i="15"/>
  <c r="N106" i="8"/>
  <c r="N106" i="15"/>
  <c r="B122" i="8"/>
  <c r="C5" i="1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5"/>
  <c r="M57"/>
  <c r="M59"/>
  <c r="M61"/>
  <c r="M63"/>
  <c r="M65"/>
  <c r="M67"/>
  <c r="M69"/>
  <c r="M71"/>
  <c r="M73"/>
  <c r="M75"/>
  <c r="M77"/>
  <c r="M79"/>
  <c r="M81"/>
  <c r="M83"/>
  <c r="M85"/>
  <c r="M87"/>
  <c r="M89"/>
  <c r="M91"/>
  <c r="M93"/>
  <c r="M95"/>
  <c r="M97"/>
  <c r="M99"/>
  <c r="M101"/>
  <c r="M103"/>
  <c r="M105"/>
  <c r="M107"/>
  <c r="M10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C53" i="16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H53"/>
  <c r="H54"/>
  <c r="H122" s="1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C53" i="17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122" s="1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H53"/>
  <c r="H121" s="1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I53"/>
  <c r="I54"/>
  <c r="I122" s="1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J53"/>
  <c r="J121" s="1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K53"/>
  <c r="K54"/>
  <c r="K122" s="1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C121"/>
  <c r="D121"/>
  <c r="E121"/>
  <c r="F121"/>
  <c r="G121"/>
  <c r="I121"/>
  <c r="L121"/>
  <c r="C122"/>
  <c r="D122"/>
  <c r="E122"/>
  <c r="F122"/>
  <c r="H122"/>
  <c r="J122"/>
  <c r="M12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C5" i="1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21" s="1"/>
  <c r="J102"/>
  <c r="J103"/>
  <c r="J104"/>
  <c r="J105"/>
  <c r="J106"/>
  <c r="J107"/>
  <c r="J108"/>
  <c r="J109"/>
  <c r="J110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L5"/>
  <c r="L122" s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M5"/>
  <c r="M121" s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C121"/>
  <c r="D121"/>
  <c r="E121"/>
  <c r="F121"/>
  <c r="G121"/>
  <c r="H121"/>
  <c r="I121"/>
  <c r="K121"/>
  <c r="C122"/>
  <c r="D122"/>
  <c r="E122"/>
  <c r="F122"/>
  <c r="G122"/>
  <c r="H122"/>
  <c r="I122"/>
  <c r="J122"/>
  <c r="K12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C5" i="19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L5"/>
  <c r="L6"/>
  <c r="L121" s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C121"/>
  <c r="D121"/>
  <c r="E121"/>
  <c r="F121"/>
  <c r="G121"/>
  <c r="H121"/>
  <c r="I121"/>
  <c r="J121"/>
  <c r="C122"/>
  <c r="D122"/>
  <c r="E122"/>
  <c r="F122"/>
  <c r="G122"/>
  <c r="H122"/>
  <c r="I122"/>
  <c r="J122"/>
  <c r="M12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C5" i="2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H5"/>
  <c r="H122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J5"/>
  <c r="J6"/>
  <c r="J7"/>
  <c r="J121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L5"/>
  <c r="L122" s="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D121"/>
  <c r="F121"/>
  <c r="H121"/>
  <c r="M121"/>
  <c r="D122"/>
  <c r="F122"/>
  <c r="J122"/>
  <c r="B5"/>
  <c r="B121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C120" i="2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7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3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C120" i="4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C120" i="5"/>
  <c r="D120"/>
  <c r="E120"/>
  <c r="F120"/>
  <c r="G120"/>
  <c r="H120"/>
  <c r="I120"/>
  <c r="J120"/>
  <c r="K120"/>
  <c r="L120"/>
  <c r="M120"/>
  <c r="N120"/>
  <c r="C121"/>
  <c r="D121"/>
  <c r="E121"/>
  <c r="F121"/>
  <c r="G121"/>
  <c r="H121"/>
  <c r="I121"/>
  <c r="J121"/>
  <c r="K121"/>
  <c r="L121"/>
  <c r="M121"/>
  <c r="N121"/>
  <c r="C122"/>
  <c r="D122"/>
  <c r="E122"/>
  <c r="F122"/>
  <c r="G122"/>
  <c r="H122"/>
  <c r="I122"/>
  <c r="J122"/>
  <c r="K122"/>
  <c r="L122"/>
  <c r="M122"/>
  <c r="N122"/>
  <c r="B122"/>
  <c r="B121"/>
  <c r="B120"/>
  <c r="C120" i="6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B122"/>
  <c r="B121"/>
  <c r="B120"/>
  <c r="N6" i="7"/>
  <c r="N6" i="19"/>
  <c r="N7" i="7"/>
  <c r="N7" i="19"/>
  <c r="N8" i="7"/>
  <c r="N8" i="19"/>
  <c r="N9" i="7"/>
  <c r="N9" i="19"/>
  <c r="N10" i="7"/>
  <c r="N10" i="19"/>
  <c r="N11" i="7"/>
  <c r="N11" i="19"/>
  <c r="N12" i="7"/>
  <c r="N12" i="19"/>
  <c r="N13" i="7"/>
  <c r="N13" i="19"/>
  <c r="N14" i="7"/>
  <c r="N14" i="19"/>
  <c r="N15" i="7"/>
  <c r="N15" i="19"/>
  <c r="N16" i="7"/>
  <c r="N16" i="19"/>
  <c r="N17" i="7"/>
  <c r="N17" i="19"/>
  <c r="N18" i="7"/>
  <c r="N18" i="19"/>
  <c r="N19" i="7"/>
  <c r="N19" i="19"/>
  <c r="N20" i="7"/>
  <c r="N20" i="19"/>
  <c r="N21" i="7"/>
  <c r="N21" i="19"/>
  <c r="N22" i="7"/>
  <c r="N22" i="19"/>
  <c r="N23" i="7"/>
  <c r="N23" i="19"/>
  <c r="N24" i="7"/>
  <c r="N24" i="19"/>
  <c r="N25" i="7"/>
  <c r="N25" i="19"/>
  <c r="N26" i="7"/>
  <c r="N26" i="19"/>
  <c r="N27" i="7"/>
  <c r="N27" i="19"/>
  <c r="N28" i="7"/>
  <c r="N28" i="19"/>
  <c r="N29" i="7"/>
  <c r="N29" i="19"/>
  <c r="N30" i="7"/>
  <c r="N30" i="19"/>
  <c r="N31" i="7"/>
  <c r="N31" i="19"/>
  <c r="N32" i="7"/>
  <c r="N32" i="19"/>
  <c r="N33" i="7"/>
  <c r="N33" i="19"/>
  <c r="N34" i="7"/>
  <c r="N34" i="19"/>
  <c r="N35" i="7"/>
  <c r="N35" i="19"/>
  <c r="N36" i="7"/>
  <c r="N36" i="19"/>
  <c r="N37" i="7"/>
  <c r="N37" i="19"/>
  <c r="N38" i="7"/>
  <c r="N38" i="19"/>
  <c r="N39" i="7"/>
  <c r="N39" i="19"/>
  <c r="N40" i="7"/>
  <c r="N40" i="19"/>
  <c r="N41" i="7"/>
  <c r="N41" i="19"/>
  <c r="N42" i="7"/>
  <c r="N42" i="19"/>
  <c r="N43" i="7"/>
  <c r="N43" i="19"/>
  <c r="N44" i="7"/>
  <c r="N44" i="19"/>
  <c r="N45" i="7"/>
  <c r="N45" i="19"/>
  <c r="N46" i="7"/>
  <c r="N46" i="19"/>
  <c r="N47" i="7"/>
  <c r="N47" i="19"/>
  <c r="N48" i="7"/>
  <c r="N48" i="19"/>
  <c r="N49" i="7"/>
  <c r="N49" i="19"/>
  <c r="N50" i="7"/>
  <c r="N50" i="19"/>
  <c r="N51" i="7"/>
  <c r="N51" i="19"/>
  <c r="N52" i="7"/>
  <c r="N52" i="19"/>
  <c r="N5" i="7"/>
  <c r="N5" i="19"/>
  <c r="B11" i="21"/>
  <c r="N113" i="12"/>
  <c r="N112"/>
  <c r="N111"/>
  <c r="N110"/>
  <c r="N110" i="13"/>
  <c r="N109" i="12"/>
  <c r="N108"/>
  <c r="N108" i="13"/>
  <c r="N107" i="12"/>
  <c r="N106"/>
  <c r="N106" i="13"/>
  <c r="N27" i="12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3" i="13"/>
  <c r="N54" i="12"/>
  <c r="N54" i="13"/>
  <c r="N55" i="12"/>
  <c r="N55" i="13"/>
  <c r="N56" i="12"/>
  <c r="N56" i="13"/>
  <c r="N57" i="12"/>
  <c r="N57" i="13"/>
  <c r="N58" i="12"/>
  <c r="N58" i="13"/>
  <c r="N59" i="12"/>
  <c r="N59" i="13"/>
  <c r="N60" i="12"/>
  <c r="N60" i="13"/>
  <c r="N61" i="12"/>
  <c r="N61" i="13"/>
  <c r="N62" i="12"/>
  <c r="N62" i="13"/>
  <c r="N63" i="12"/>
  <c r="N63" i="13"/>
  <c r="N64" i="12"/>
  <c r="N64" i="13"/>
  <c r="N65" i="12"/>
  <c r="N65" i="13"/>
  <c r="N66" i="12"/>
  <c r="N66" i="13"/>
  <c r="N67" i="12"/>
  <c r="N67" i="13"/>
  <c r="N68" i="12"/>
  <c r="N68" i="13"/>
  <c r="N69" i="12"/>
  <c r="N69" i="13"/>
  <c r="N70" i="12"/>
  <c r="N70" i="13"/>
  <c r="N71" i="12"/>
  <c r="N71" i="13"/>
  <c r="N72" i="12"/>
  <c r="N72" i="13"/>
  <c r="N73" i="12"/>
  <c r="N73" i="13"/>
  <c r="N74" i="12"/>
  <c r="N74" i="13"/>
  <c r="N75" i="12"/>
  <c r="N75" i="13"/>
  <c r="N76" i="12"/>
  <c r="N76" i="13"/>
  <c r="N77" i="12"/>
  <c r="N77" i="13"/>
  <c r="N78" i="12"/>
  <c r="N78" i="13"/>
  <c r="N79" i="12"/>
  <c r="N79" i="13"/>
  <c r="N80" i="12"/>
  <c r="N80" i="13"/>
  <c r="N81" i="12"/>
  <c r="N81" i="13"/>
  <c r="N82" i="12"/>
  <c r="N82" i="13"/>
  <c r="N83" i="12"/>
  <c r="N83" i="13"/>
  <c r="N84" i="12"/>
  <c r="N84" i="13"/>
  <c r="N85" i="12"/>
  <c r="N85" i="13"/>
  <c r="N86" i="12"/>
  <c r="N86" i="13"/>
  <c r="N87" i="12"/>
  <c r="N87" i="13"/>
  <c r="N88" i="12"/>
  <c r="N88" i="13"/>
  <c r="N89" i="12"/>
  <c r="N89" i="13"/>
  <c r="N90" i="12"/>
  <c r="N90" i="13"/>
  <c r="N91" i="12"/>
  <c r="N91" i="13"/>
  <c r="N92" i="12"/>
  <c r="N92" i="13"/>
  <c r="N93" i="12"/>
  <c r="N93" i="13"/>
  <c r="N94" i="12"/>
  <c r="N94" i="13"/>
  <c r="N95" i="12"/>
  <c r="N95" i="13"/>
  <c r="N96" i="12"/>
  <c r="N96" i="13"/>
  <c r="N97" i="12"/>
  <c r="N97" i="13"/>
  <c r="N98" i="12"/>
  <c r="N98" i="13"/>
  <c r="N99" i="12"/>
  <c r="N99" i="13"/>
  <c r="N100" i="12"/>
  <c r="N100" i="13"/>
  <c r="N101" i="12"/>
  <c r="N101" i="13"/>
  <c r="N102" i="12"/>
  <c r="N102" i="13"/>
  <c r="N103" i="12"/>
  <c r="N103" i="13"/>
  <c r="N104" i="12"/>
  <c r="N104" i="13"/>
  <c r="N105" i="12"/>
  <c r="N105" i="13"/>
  <c r="N6" i="1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5"/>
  <c r="N5" i="8"/>
  <c r="N6"/>
  <c r="N6" i="15" s="1"/>
  <c r="N7" i="8"/>
  <c r="N7" i="15" s="1"/>
  <c r="N8" i="8"/>
  <c r="N8" i="15" s="1"/>
  <c r="N9" i="8"/>
  <c r="N9" i="15" s="1"/>
  <c r="N10" i="8"/>
  <c r="N10" i="15" s="1"/>
  <c r="N11" i="8"/>
  <c r="N11" i="15" s="1"/>
  <c r="N12" i="8"/>
  <c r="N12" i="15" s="1"/>
  <c r="N13" i="8"/>
  <c r="N13" i="15" s="1"/>
  <c r="N14" i="8"/>
  <c r="N14" i="15" s="1"/>
  <c r="N15" i="8"/>
  <c r="N15" i="15" s="1"/>
  <c r="N16" i="8"/>
  <c r="N16" i="15" s="1"/>
  <c r="N17" i="8"/>
  <c r="N17" i="15" s="1"/>
  <c r="N18" i="8"/>
  <c r="N18" i="15" s="1"/>
  <c r="N19" i="8"/>
  <c r="N19" i="15" s="1"/>
  <c r="N20" i="8"/>
  <c r="N20" i="15" s="1"/>
  <c r="N21" i="8"/>
  <c r="N21" i="15" s="1"/>
  <c r="N22" i="8"/>
  <c r="N22" i="15" s="1"/>
  <c r="N23" i="8"/>
  <c r="N23" i="15" s="1"/>
  <c r="N24" i="8"/>
  <c r="N24" i="15" s="1"/>
  <c r="N25" i="8"/>
  <c r="N25" i="15" s="1"/>
  <c r="N26" i="8"/>
  <c r="N26" i="15" s="1"/>
  <c r="N27" i="8"/>
  <c r="N27" i="15" s="1"/>
  <c r="N28" i="8"/>
  <c r="N28" i="15" s="1"/>
  <c r="N29" i="8"/>
  <c r="N29" i="15" s="1"/>
  <c r="N30" i="8"/>
  <c r="N30" i="15" s="1"/>
  <c r="N31" i="8"/>
  <c r="N31" i="15" s="1"/>
  <c r="N32" i="8"/>
  <c r="N32" i="15" s="1"/>
  <c r="N33" i="8"/>
  <c r="N33" i="15" s="1"/>
  <c r="N34" i="8"/>
  <c r="N34" i="15" s="1"/>
  <c r="N35" i="8"/>
  <c r="N35" i="15" s="1"/>
  <c r="N36" i="8"/>
  <c r="N36" i="15" s="1"/>
  <c r="N37" i="8"/>
  <c r="N37" i="15" s="1"/>
  <c r="N38" i="8"/>
  <c r="N38" i="15" s="1"/>
  <c r="N39" i="8"/>
  <c r="N39" i="15" s="1"/>
  <c r="N40" i="8"/>
  <c r="N40" i="15" s="1"/>
  <c r="N41" i="8"/>
  <c r="N41" i="15" s="1"/>
  <c r="N42" i="8"/>
  <c r="N42" i="15" s="1"/>
  <c r="N43" i="8"/>
  <c r="N43" i="15" s="1"/>
  <c r="N44" i="8"/>
  <c r="N44" i="15" s="1"/>
  <c r="N45" i="8"/>
  <c r="N45" i="15" s="1"/>
  <c r="N46" i="8"/>
  <c r="N46" i="15" s="1"/>
  <c r="N47" i="8"/>
  <c r="N47" i="15" s="1"/>
  <c r="N48" i="8"/>
  <c r="N48" i="15" s="1"/>
  <c r="N49" i="8"/>
  <c r="N49" i="15" s="1"/>
  <c r="N50" i="8"/>
  <c r="N50" i="15" s="1"/>
  <c r="N51" i="8"/>
  <c r="N51" i="15" s="1"/>
  <c r="N52" i="8"/>
  <c r="N52" i="15" s="1"/>
  <c r="N5" i="6"/>
  <c r="N5" i="14"/>
  <c r="N6" i="6"/>
  <c r="N6" i="14"/>
  <c r="N7" i="6"/>
  <c r="N7" i="14"/>
  <c r="N8" i="6"/>
  <c r="N8" i="14"/>
  <c r="N9" i="6"/>
  <c r="N9" i="14"/>
  <c r="N10" i="6"/>
  <c r="N10" i="14"/>
  <c r="N11" i="6"/>
  <c r="N11" i="14"/>
  <c r="N12" i="6"/>
  <c r="N12" i="14"/>
  <c r="N13" i="6"/>
  <c r="N13" i="14"/>
  <c r="N14" i="6"/>
  <c r="N14" i="14"/>
  <c r="N15" i="6"/>
  <c r="N15" i="14"/>
  <c r="N16" i="6"/>
  <c r="N16" i="14"/>
  <c r="N17" i="6"/>
  <c r="N17" i="14"/>
  <c r="N18" i="6"/>
  <c r="N18" i="14"/>
  <c r="N19" i="6"/>
  <c r="N19" i="14"/>
  <c r="N20" i="6"/>
  <c r="N20" i="14"/>
  <c r="N21" i="6"/>
  <c r="N21" i="14"/>
  <c r="N22" i="6"/>
  <c r="N22" i="14"/>
  <c r="N23" i="6"/>
  <c r="N23" i="14"/>
  <c r="N24" i="6"/>
  <c r="N24" i="14"/>
  <c r="N25" i="6"/>
  <c r="N25" i="14"/>
  <c r="N26" i="6"/>
  <c r="N26" i="14"/>
  <c r="N27" i="6"/>
  <c r="N27" i="14"/>
  <c r="N28" i="6"/>
  <c r="N28" i="14"/>
  <c r="N29" i="6"/>
  <c r="N29" i="14"/>
  <c r="N30" i="6"/>
  <c r="N30" i="14"/>
  <c r="N31" i="6"/>
  <c r="N31" i="14"/>
  <c r="N32" i="6"/>
  <c r="N32" i="14"/>
  <c r="N33" i="6"/>
  <c r="N33" i="14"/>
  <c r="N34" i="6"/>
  <c r="N34" i="14"/>
  <c r="N35" i="6"/>
  <c r="N35" i="14"/>
  <c r="N36" i="6"/>
  <c r="N36" i="14"/>
  <c r="N37" i="6"/>
  <c r="N37" i="14"/>
  <c r="N38" i="6"/>
  <c r="N38" i="14"/>
  <c r="N39" i="6"/>
  <c r="N39" i="14"/>
  <c r="N40" i="6"/>
  <c r="N40" i="14"/>
  <c r="N41" i="6"/>
  <c r="N41" i="14"/>
  <c r="N42" i="6"/>
  <c r="N42" i="14"/>
  <c r="N43" i="6"/>
  <c r="N43" i="14"/>
  <c r="N44" i="6"/>
  <c r="N44" i="14"/>
  <c r="N45" i="6"/>
  <c r="N45" i="14"/>
  <c r="N46" i="6"/>
  <c r="N46" i="14"/>
  <c r="N47" i="6"/>
  <c r="N47" i="14"/>
  <c r="N48" i="6"/>
  <c r="N48" i="14"/>
  <c r="N49" i="6"/>
  <c r="N49" i="14"/>
  <c r="N50" i="6"/>
  <c r="N50" i="14"/>
  <c r="N51" i="6"/>
  <c r="N51" i="14"/>
  <c r="N52"/>
  <c r="N5" i="2"/>
  <c r="N120"/>
  <c r="N6"/>
  <c r="N6" i="20"/>
  <c r="N7" i="2"/>
  <c r="N7" i="20"/>
  <c r="N8" i="2"/>
  <c r="N8" i="20"/>
  <c r="N9" i="2"/>
  <c r="N9" i="20"/>
  <c r="N10" i="2"/>
  <c r="N10" i="20"/>
  <c r="N11" i="2"/>
  <c r="N11" i="20"/>
  <c r="N12" i="2"/>
  <c r="N12" i="20"/>
  <c r="N13" i="2"/>
  <c r="N13" i="20"/>
  <c r="N14" i="2"/>
  <c r="N14" i="20"/>
  <c r="N15" i="2"/>
  <c r="N15" i="20"/>
  <c r="N16" i="2"/>
  <c r="N16" i="20"/>
  <c r="N17" i="2"/>
  <c r="N17" i="20"/>
  <c r="N18" i="2"/>
  <c r="N18" i="20"/>
  <c r="N19" i="2"/>
  <c r="N19" i="20"/>
  <c r="N20" i="2"/>
  <c r="N20" i="20"/>
  <c r="N21" i="2"/>
  <c r="N21" i="20"/>
  <c r="N22" i="2"/>
  <c r="N22" i="20"/>
  <c r="N23" i="2"/>
  <c r="N23" i="20"/>
  <c r="N24" i="2"/>
  <c r="N24" i="20"/>
  <c r="N25" i="2"/>
  <c r="N25" i="20"/>
  <c r="N26" i="2"/>
  <c r="N26" i="20"/>
  <c r="N27" i="2"/>
  <c r="N27" i="20"/>
  <c r="N28" i="2"/>
  <c r="N28" i="20"/>
  <c r="N29" i="2"/>
  <c r="N29" i="20"/>
  <c r="N30" i="2"/>
  <c r="N30" i="20"/>
  <c r="N31" i="2"/>
  <c r="N31" i="20"/>
  <c r="N32" i="2"/>
  <c r="N32" i="20"/>
  <c r="N33" i="2"/>
  <c r="N33" i="20"/>
  <c r="N34" i="2"/>
  <c r="N34" i="20"/>
  <c r="N35" i="2"/>
  <c r="N35" i="20"/>
  <c r="N36" i="2"/>
  <c r="N36" i="20"/>
  <c r="N37" i="2"/>
  <c r="N37" i="20"/>
  <c r="N38" i="2"/>
  <c r="N38" i="20"/>
  <c r="N39" i="2"/>
  <c r="N39" i="20"/>
  <c r="N40" i="2"/>
  <c r="N40" i="20"/>
  <c r="N41" i="2"/>
  <c r="N41" i="20"/>
  <c r="N42" i="2"/>
  <c r="N42" i="20"/>
  <c r="N43" i="2"/>
  <c r="N43" i="20"/>
  <c r="N44" i="2"/>
  <c r="N44" i="20"/>
  <c r="N45" i="2"/>
  <c r="N45" i="20"/>
  <c r="N46" i="2"/>
  <c r="N46" i="20"/>
  <c r="N47" i="2"/>
  <c r="N47" i="20"/>
  <c r="N48" i="2"/>
  <c r="N48" i="20"/>
  <c r="N49" i="2"/>
  <c r="N49" i="20"/>
  <c r="N50" i="2"/>
  <c r="N50" i="20"/>
  <c r="N51" i="2"/>
  <c r="N51" i="20"/>
  <c r="N52"/>
  <c r="N5" i="3"/>
  <c r="N120"/>
  <c r="N6"/>
  <c r="N6" i="18"/>
  <c r="N7" i="3"/>
  <c r="N7" i="18"/>
  <c r="N8" i="3"/>
  <c r="N8" i="18"/>
  <c r="N9" i="3"/>
  <c r="N9" i="18"/>
  <c r="N10" i="3"/>
  <c r="N10" i="18"/>
  <c r="N11" i="3"/>
  <c r="N11" i="18"/>
  <c r="N12" i="3"/>
  <c r="N12" i="18"/>
  <c r="N13" i="3"/>
  <c r="N13" i="18"/>
  <c r="N14" i="3"/>
  <c r="N14" i="18"/>
  <c r="N15" i="3"/>
  <c r="N15" i="18"/>
  <c r="N16" i="3"/>
  <c r="N16" i="18"/>
  <c r="N17" i="3"/>
  <c r="N17" i="18"/>
  <c r="N18" i="3"/>
  <c r="N18" i="18"/>
  <c r="N19" i="3"/>
  <c r="N19" i="18"/>
  <c r="N20" i="3"/>
  <c r="N20" i="18"/>
  <c r="N21" i="3"/>
  <c r="N21" i="18"/>
  <c r="N22" i="3"/>
  <c r="N22" i="18"/>
  <c r="N23" i="3"/>
  <c r="N23" i="18"/>
  <c r="N24" i="3"/>
  <c r="N24" i="18"/>
  <c r="N25" i="3"/>
  <c r="N25" i="18"/>
  <c r="N26" i="3"/>
  <c r="N26" i="18"/>
  <c r="N27" i="3"/>
  <c r="N27" i="18"/>
  <c r="N28" i="3"/>
  <c r="N28" i="18"/>
  <c r="N29" i="3"/>
  <c r="N29" i="18"/>
  <c r="N30" i="3"/>
  <c r="N30" i="18"/>
  <c r="N31" i="3"/>
  <c r="N31" i="18"/>
  <c r="N32" i="3"/>
  <c r="N32" i="18"/>
  <c r="N33" i="3"/>
  <c r="N33" i="18"/>
  <c r="N34" i="3"/>
  <c r="N34" i="18"/>
  <c r="N35" i="3"/>
  <c r="N35" i="18"/>
  <c r="N36" i="3"/>
  <c r="N36" i="18"/>
  <c r="N37" i="3"/>
  <c r="N37" i="18"/>
  <c r="N38" i="3"/>
  <c r="N38" i="18"/>
  <c r="N39" i="3"/>
  <c r="N39" i="18"/>
  <c r="N40" i="3"/>
  <c r="N40" i="18"/>
  <c r="N41" i="3"/>
  <c r="N41" i="18"/>
  <c r="N42" i="3"/>
  <c r="N42" i="18"/>
  <c r="N43" i="3"/>
  <c r="N43" i="18"/>
  <c r="N44" i="3"/>
  <c r="N44" i="18"/>
  <c r="N45" i="3"/>
  <c r="N45" i="18"/>
  <c r="N46" i="3"/>
  <c r="N46" i="18"/>
  <c r="N47" i="3"/>
  <c r="N47" i="18"/>
  <c r="N48" i="3"/>
  <c r="N48" i="18"/>
  <c r="N49" i="3"/>
  <c r="N49" i="18"/>
  <c r="N50" i="3"/>
  <c r="N50" i="18"/>
  <c r="N51" i="3"/>
  <c r="N51" i="18"/>
  <c r="N52"/>
  <c r="N50" i="1"/>
  <c r="N50" i="13"/>
  <c r="N51" i="1"/>
  <c r="N51" i="13"/>
  <c r="N52" i="1"/>
  <c r="N52" i="13"/>
  <c r="N5" i="1"/>
  <c r="N6"/>
  <c r="N7"/>
  <c r="N7" i="13"/>
  <c r="N8" i="1"/>
  <c r="N8" i="13"/>
  <c r="N9" i="1"/>
  <c r="N9" i="13"/>
  <c r="N10" i="1"/>
  <c r="N10" i="13"/>
  <c r="N11" i="1"/>
  <c r="N11" i="13"/>
  <c r="N12" i="1"/>
  <c r="N12" i="13"/>
  <c r="N13" i="1"/>
  <c r="N13" i="13"/>
  <c r="N14" i="1"/>
  <c r="N14" i="13"/>
  <c r="N15" i="1"/>
  <c r="N15" i="13"/>
  <c r="N16" i="1"/>
  <c r="N16" i="13"/>
  <c r="N17" i="1"/>
  <c r="N17" i="13"/>
  <c r="N18" i="1"/>
  <c r="N18" i="13"/>
  <c r="N19" i="1"/>
  <c r="N19" i="13"/>
  <c r="N20" i="1"/>
  <c r="N20" i="13"/>
  <c r="N21" i="1"/>
  <c r="N21" i="13"/>
  <c r="N22" i="1"/>
  <c r="N22" i="13"/>
  <c r="N23" i="1"/>
  <c r="N23" i="13"/>
  <c r="N24" i="1"/>
  <c r="N24" i="13"/>
  <c r="N25" i="1"/>
  <c r="N25" i="13"/>
  <c r="N26" i="1"/>
  <c r="N26" i="13"/>
  <c r="N27" i="1"/>
  <c r="N27" i="13"/>
  <c r="N28" i="1"/>
  <c r="N28" i="13"/>
  <c r="N29" i="1"/>
  <c r="N29" i="13"/>
  <c r="N30" i="1"/>
  <c r="N30" i="13"/>
  <c r="N31" i="1"/>
  <c r="N31" i="13"/>
  <c r="N32" i="1"/>
  <c r="N32" i="13"/>
  <c r="N33" i="1"/>
  <c r="N33" i="13"/>
  <c r="N34" i="1"/>
  <c r="N34" i="13"/>
  <c r="N35" i="1"/>
  <c r="N35" i="13"/>
  <c r="N36" i="1"/>
  <c r="N36" i="13"/>
  <c r="N37" i="1"/>
  <c r="N37" i="13"/>
  <c r="N38" i="1"/>
  <c r="N38" i="13"/>
  <c r="N39" i="1"/>
  <c r="N39" i="13"/>
  <c r="N40" i="1"/>
  <c r="N40" i="13"/>
  <c r="N41" i="1"/>
  <c r="N41" i="13"/>
  <c r="N42" i="1"/>
  <c r="N42" i="13"/>
  <c r="N43" i="1"/>
  <c r="N43" i="13"/>
  <c r="N44" i="1"/>
  <c r="N44" i="13"/>
  <c r="N45" i="1"/>
  <c r="N45" i="13"/>
  <c r="N46" i="1"/>
  <c r="N46" i="13"/>
  <c r="N47" i="1"/>
  <c r="N47" i="13"/>
  <c r="N48" i="1"/>
  <c r="N48" i="13"/>
  <c r="N49" i="1"/>
  <c r="N49" i="13"/>
  <c r="C5" i="9"/>
  <c r="C6"/>
  <c r="C6" i="11"/>
  <c r="C7" i="9"/>
  <c r="C7" i="11"/>
  <c r="C8" i="9"/>
  <c r="C8" i="11"/>
  <c r="C9" i="9"/>
  <c r="C9" i="11"/>
  <c r="C10" i="9"/>
  <c r="C10" i="11"/>
  <c r="C11" i="9"/>
  <c r="C11" i="11"/>
  <c r="C12" i="9"/>
  <c r="C12" i="11"/>
  <c r="C13" i="9"/>
  <c r="C13" i="11"/>
  <c r="C14" i="9"/>
  <c r="C14" i="11"/>
  <c r="C15" i="9"/>
  <c r="C15" i="11"/>
  <c r="C16" i="9"/>
  <c r="C16" i="11"/>
  <c r="C17" i="9"/>
  <c r="C17" i="11"/>
  <c r="C18" i="9"/>
  <c r="C18" i="11"/>
  <c r="C19" i="9"/>
  <c r="C19" i="11"/>
  <c r="C20" i="9"/>
  <c r="C20" i="11"/>
  <c r="C21" i="9"/>
  <c r="C21" i="11"/>
  <c r="C22" i="9"/>
  <c r="C22" i="11"/>
  <c r="C23" i="9"/>
  <c r="C23" i="11"/>
  <c r="C24" i="9"/>
  <c r="C24" i="11"/>
  <c r="C25" i="9"/>
  <c r="C25" i="11"/>
  <c r="C26" i="9"/>
  <c r="C26" i="11"/>
  <c r="C27" i="9"/>
  <c r="C27" i="11"/>
  <c r="C28" i="9"/>
  <c r="C28" i="11"/>
  <c r="C29" i="9"/>
  <c r="C29" i="11"/>
  <c r="C30" i="9"/>
  <c r="C30" i="11"/>
  <c r="C31" i="9"/>
  <c r="C31" i="11"/>
  <c r="C32" i="9"/>
  <c r="C32" i="11"/>
  <c r="C33" i="9"/>
  <c r="C34"/>
  <c r="C34" i="11" s="1"/>
  <c r="C35" i="9"/>
  <c r="C35" i="11" s="1"/>
  <c r="C36" i="9"/>
  <c r="C36" i="11" s="1"/>
  <c r="C37" i="9"/>
  <c r="C38"/>
  <c r="C38" i="11"/>
  <c r="C39" i="9"/>
  <c r="C39" i="11"/>
  <c r="C40" i="9"/>
  <c r="C40" i="11"/>
  <c r="C41" i="9"/>
  <c r="C41" i="11"/>
  <c r="C42" i="9"/>
  <c r="C42" i="11"/>
  <c r="C43" i="9"/>
  <c r="C43" i="11"/>
  <c r="C44" i="9"/>
  <c r="C44" i="11"/>
  <c r="C45" i="9"/>
  <c r="C45" i="11"/>
  <c r="C46" i="9"/>
  <c r="C46" i="11"/>
  <c r="C47" i="9"/>
  <c r="C47" i="11"/>
  <c r="C48" i="9"/>
  <c r="C48" i="11"/>
  <c r="C49" i="9"/>
  <c r="C50"/>
  <c r="C50" i="11" s="1"/>
  <c r="C51" i="9"/>
  <c r="C51" i="11" s="1"/>
  <c r="C52" i="9"/>
  <c r="C52" i="11" s="1"/>
  <c r="C56" i="9"/>
  <c r="C56" i="11" s="1"/>
  <c r="C64" i="9"/>
  <c r="C64" i="11" s="1"/>
  <c r="C72" i="9"/>
  <c r="C72" i="11" s="1"/>
  <c r="C80" i="9"/>
  <c r="C80" i="11" s="1"/>
  <c r="C88" i="9"/>
  <c r="C88" i="11" s="1"/>
  <c r="C96" i="9"/>
  <c r="C96" i="11" s="1"/>
  <c r="C104" i="9"/>
  <c r="C104" i="11" s="1"/>
  <c r="D5" i="9"/>
  <c r="D5" i="11" s="1"/>
  <c r="D7" i="9"/>
  <c r="D9"/>
  <c r="D9" i="11"/>
  <c r="D11" i="9"/>
  <c r="D11" i="11"/>
  <c r="D13" i="9"/>
  <c r="D13" i="11"/>
  <c r="D15" i="9"/>
  <c r="D15" i="11"/>
  <c r="D17" i="9"/>
  <c r="D19"/>
  <c r="D19" i="11" s="1"/>
  <c r="D21" i="9"/>
  <c r="D23"/>
  <c r="D23" i="11"/>
  <c r="D25" i="9"/>
  <c r="D25" i="11"/>
  <c r="D27" i="9"/>
  <c r="D27" i="11"/>
  <c r="D29" i="9"/>
  <c r="D29" i="11"/>
  <c r="D31" i="9"/>
  <c r="D31" i="11"/>
  <c r="D33" i="9"/>
  <c r="D33" i="11"/>
  <c r="D35" i="9"/>
  <c r="D35" i="11"/>
  <c r="D37" i="9"/>
  <c r="D37" i="11"/>
  <c r="D39" i="9"/>
  <c r="D39" i="11"/>
  <c r="D41" i="9"/>
  <c r="D41" i="11"/>
  <c r="D43" i="9"/>
  <c r="D43" i="11"/>
  <c r="D45" i="9"/>
  <c r="D45" i="11"/>
  <c r="D47" i="9"/>
  <c r="D47" i="11"/>
  <c r="D49" i="9"/>
  <c r="D49" i="11"/>
  <c r="D51" i="9"/>
  <c r="D51" i="11"/>
  <c r="D6" i="9"/>
  <c r="D6" i="11"/>
  <c r="D8" i="9"/>
  <c r="D8" i="11"/>
  <c r="D10" i="9"/>
  <c r="D10" i="11"/>
  <c r="D12" i="9"/>
  <c r="D12" i="11"/>
  <c r="D14" i="9"/>
  <c r="D14" i="11"/>
  <c r="D16" i="9"/>
  <c r="D16" i="11"/>
  <c r="D18" i="9"/>
  <c r="D18" i="11"/>
  <c r="D20" i="9"/>
  <c r="D20" i="11"/>
  <c r="D22" i="9"/>
  <c r="D22" i="11"/>
  <c r="D24" i="9"/>
  <c r="D24" i="11"/>
  <c r="D26" i="9"/>
  <c r="D26" i="11"/>
  <c r="D28" i="9"/>
  <c r="D28" i="11"/>
  <c r="D30" i="9"/>
  <c r="D30" i="11"/>
  <c r="D32" i="9"/>
  <c r="D32" i="11"/>
  <c r="D34" i="9"/>
  <c r="D34" i="11"/>
  <c r="D36" i="9"/>
  <c r="D36" i="11"/>
  <c r="D38" i="9"/>
  <c r="D38" i="11"/>
  <c r="D40" i="9"/>
  <c r="D40" i="11"/>
  <c r="D42" i="9"/>
  <c r="D42" i="11"/>
  <c r="D44" i="9"/>
  <c r="D44" i="11"/>
  <c r="D46" i="9"/>
  <c r="D46" i="11"/>
  <c r="D48" i="9"/>
  <c r="D48" i="11"/>
  <c r="D50" i="9"/>
  <c r="D50" i="11"/>
  <c r="D52" i="9"/>
  <c r="D52" i="11"/>
  <c r="D54" i="9"/>
  <c r="D54" i="11"/>
  <c r="D56" i="9"/>
  <c r="D56" i="11"/>
  <c r="D58" i="9"/>
  <c r="D58" i="11"/>
  <c r="D60" i="9"/>
  <c r="D60" i="11"/>
  <c r="D62" i="9"/>
  <c r="D62" i="11"/>
  <c r="D64" i="9"/>
  <c r="D64" i="11"/>
  <c r="D66" i="9"/>
  <c r="D66" i="11"/>
  <c r="D68" i="9"/>
  <c r="D68" i="11"/>
  <c r="D70" i="9"/>
  <c r="D70" i="11"/>
  <c r="D72" i="9"/>
  <c r="D72" i="11"/>
  <c r="D74" i="9"/>
  <c r="D74" i="11"/>
  <c r="D76" i="9"/>
  <c r="D76" i="11"/>
  <c r="D78" i="9"/>
  <c r="D78" i="11"/>
  <c r="D80" i="9"/>
  <c r="D80" i="11"/>
  <c r="D82" i="9"/>
  <c r="D82" i="11"/>
  <c r="D84" i="9"/>
  <c r="D84" i="11" s="1"/>
  <c r="D86" i="9"/>
  <c r="D86" i="11" s="1"/>
  <c r="D88" i="9"/>
  <c r="D88" i="11" s="1"/>
  <c r="D90" i="9"/>
  <c r="D90" i="11" s="1"/>
  <c r="D92" i="9"/>
  <c r="D92" i="11" s="1"/>
  <c r="D94" i="9"/>
  <c r="D94" i="11" s="1"/>
  <c r="D96" i="9"/>
  <c r="D96" i="11" s="1"/>
  <c r="D98" i="9"/>
  <c r="D98" i="11" s="1"/>
  <c r="D100" i="9"/>
  <c r="D100" i="11" s="1"/>
  <c r="D102" i="9"/>
  <c r="D102" i="11" s="1"/>
  <c r="D104" i="9"/>
  <c r="D104" i="11" s="1"/>
  <c r="D106" i="9"/>
  <c r="D106" i="11" s="1"/>
  <c r="E5" i="9"/>
  <c r="E7"/>
  <c r="E7" i="11"/>
  <c r="E9" i="9"/>
  <c r="E9" i="11"/>
  <c r="E11" i="9"/>
  <c r="E11" i="11"/>
  <c r="E13" i="9"/>
  <c r="E13" i="11"/>
  <c r="E15" i="9"/>
  <c r="E15" i="11"/>
  <c r="E17" i="9"/>
  <c r="E17" i="11"/>
  <c r="E19" i="9"/>
  <c r="E19" i="11"/>
  <c r="E21" i="9"/>
  <c r="E21" i="11"/>
  <c r="E23" i="9"/>
  <c r="E23" i="11"/>
  <c r="E25" i="9"/>
  <c r="E25" i="11"/>
  <c r="E27" i="9"/>
  <c r="E27" i="11"/>
  <c r="E29" i="9"/>
  <c r="E29" i="11"/>
  <c r="E31" i="9"/>
  <c r="E31" i="11"/>
  <c r="E33" i="9"/>
  <c r="E33" i="11"/>
  <c r="E35" i="9"/>
  <c r="E35" i="11" s="1"/>
  <c r="E37" i="9"/>
  <c r="E37" i="11" s="1"/>
  <c r="E39" i="9"/>
  <c r="E39" i="11" s="1"/>
  <c r="E41" i="9"/>
  <c r="E41" i="11" s="1"/>
  <c r="E43" i="9"/>
  <c r="E43" i="11" s="1"/>
  <c r="E45" i="9"/>
  <c r="E45" i="11" s="1"/>
  <c r="E47" i="9"/>
  <c r="E47" i="11" s="1"/>
  <c r="E49" i="9"/>
  <c r="E49" i="11" s="1"/>
  <c r="E51" i="9"/>
  <c r="E51" i="11" s="1"/>
  <c r="F6" i="9"/>
  <c r="F6" i="11" s="1"/>
  <c r="F8" i="9"/>
  <c r="F8" i="11" s="1"/>
  <c r="F10" i="9"/>
  <c r="F10" i="11" s="1"/>
  <c r="F12" i="9"/>
  <c r="F12" i="11" s="1"/>
  <c r="F14" i="9"/>
  <c r="F14" i="11" s="1"/>
  <c r="F16" i="9"/>
  <c r="F16" i="11" s="1"/>
  <c r="F18" i="9"/>
  <c r="F18" i="11" s="1"/>
  <c r="F20" i="9"/>
  <c r="F20" i="11" s="1"/>
  <c r="F22" i="9"/>
  <c r="F22" i="11" s="1"/>
  <c r="F24" i="9"/>
  <c r="F24" i="11" s="1"/>
  <c r="F26" i="9"/>
  <c r="F26" i="11" s="1"/>
  <c r="F28" i="9"/>
  <c r="F28" i="11" s="1"/>
  <c r="F30" i="9"/>
  <c r="F30" i="11" s="1"/>
  <c r="F32" i="9"/>
  <c r="F32" i="11" s="1"/>
  <c r="F34" i="9"/>
  <c r="F34" i="11" s="1"/>
  <c r="F36" i="9"/>
  <c r="F36" i="11" s="1"/>
  <c r="F38" i="9"/>
  <c r="F38" i="11" s="1"/>
  <c r="F40" i="9"/>
  <c r="F40" i="11" s="1"/>
  <c r="F42" i="9"/>
  <c r="F42" i="11" s="1"/>
  <c r="F44" i="9"/>
  <c r="F44" i="11" s="1"/>
  <c r="F46" i="9"/>
  <c r="F46" i="11" s="1"/>
  <c r="F48" i="9"/>
  <c r="F48" i="11" s="1"/>
  <c r="F50" i="9"/>
  <c r="F50" i="11" s="1"/>
  <c r="F52" i="9"/>
  <c r="F52" i="11" s="1"/>
  <c r="F54" i="9"/>
  <c r="F54" i="11" s="1"/>
  <c r="G5" i="9"/>
  <c r="G6"/>
  <c r="G6" i="11"/>
  <c r="G7" i="9"/>
  <c r="G7" i="11"/>
  <c r="G8" i="9"/>
  <c r="G8" i="11"/>
  <c r="G9" i="9"/>
  <c r="G9" i="11"/>
  <c r="G10" i="9"/>
  <c r="G10" i="11"/>
  <c r="G11" i="9"/>
  <c r="G11" i="11"/>
  <c r="G12" i="9"/>
  <c r="G12" i="11"/>
  <c r="G13" i="9"/>
  <c r="G13" i="11"/>
  <c r="G14" i="9"/>
  <c r="G14" i="11"/>
  <c r="G15" i="9"/>
  <c r="G15" i="11"/>
  <c r="G16" i="9"/>
  <c r="G16" i="11"/>
  <c r="G17" i="9"/>
  <c r="G17" i="11"/>
  <c r="G18" i="9"/>
  <c r="G18" i="11"/>
  <c r="G19" i="9"/>
  <c r="G19" i="11"/>
  <c r="G20" i="9"/>
  <c r="G20" i="11"/>
  <c r="G21" i="9"/>
  <c r="G21" i="11"/>
  <c r="G22" i="9"/>
  <c r="G22" i="11"/>
  <c r="G23" i="9"/>
  <c r="G23" i="11"/>
  <c r="G24" i="9"/>
  <c r="G24" i="11"/>
  <c r="G25" i="9"/>
  <c r="G25" i="11"/>
  <c r="G26" i="9"/>
  <c r="G26" i="11"/>
  <c r="G27" i="9"/>
  <c r="G27" i="11"/>
  <c r="G28" i="9"/>
  <c r="G28" i="11"/>
  <c r="G29" i="9"/>
  <c r="G29" i="11"/>
  <c r="G30" i="9"/>
  <c r="G30" i="11"/>
  <c r="G31" i="9"/>
  <c r="G31" i="11"/>
  <c r="G32" i="9"/>
  <c r="G32" i="11"/>
  <c r="G33" i="9"/>
  <c r="G33" i="11"/>
  <c r="G34" i="9"/>
  <c r="G34" i="11"/>
  <c r="G35" i="9"/>
  <c r="G35" i="11"/>
  <c r="G36" i="9"/>
  <c r="G36" i="11"/>
  <c r="G37" i="9"/>
  <c r="G37" i="11"/>
  <c r="G38" i="9"/>
  <c r="G38" i="11"/>
  <c r="G39" i="9"/>
  <c r="G39" i="11"/>
  <c r="G40" i="9"/>
  <c r="G40" i="11"/>
  <c r="G41" i="9"/>
  <c r="G41" i="11"/>
  <c r="G42" i="9"/>
  <c r="G42" i="11"/>
  <c r="G43" i="9"/>
  <c r="G43" i="11"/>
  <c r="G44" i="9"/>
  <c r="G44" i="11"/>
  <c r="G45" i="9"/>
  <c r="G45" i="11"/>
  <c r="G46" i="9"/>
  <c r="G46" i="11"/>
  <c r="G47" i="9"/>
  <c r="G47" i="11" s="1"/>
  <c r="G48" i="9"/>
  <c r="G48" i="11" s="1"/>
  <c r="G49" i="9"/>
  <c r="G49" i="11" s="1"/>
  <c r="G50" i="9"/>
  <c r="G50" i="11" s="1"/>
  <c r="G51" i="9"/>
  <c r="G51" i="11" s="1"/>
  <c r="G52" i="9"/>
  <c r="G52" i="11" s="1"/>
  <c r="G60" i="9"/>
  <c r="G60" i="11" s="1"/>
  <c r="G68" i="9"/>
  <c r="G68" i="11" s="1"/>
  <c r="G76" i="9"/>
  <c r="G76" i="11" s="1"/>
  <c r="G84" i="9"/>
  <c r="G84" i="11" s="1"/>
  <c r="G92" i="9"/>
  <c r="G92" i="11" s="1"/>
  <c r="G100" i="9"/>
  <c r="G100" i="11" s="1"/>
  <c r="H5" i="9"/>
  <c r="H5" i="11" s="1"/>
  <c r="H6" i="9"/>
  <c r="H7"/>
  <c r="H7" i="11"/>
  <c r="H8" i="9"/>
  <c r="H8" i="11"/>
  <c r="H9" i="9"/>
  <c r="H9" i="11"/>
  <c r="H10" i="9"/>
  <c r="H10" i="11"/>
  <c r="H11" i="9"/>
  <c r="H11" i="11"/>
  <c r="H12" i="9"/>
  <c r="H12" i="11"/>
  <c r="H13" i="9"/>
  <c r="H13" i="11"/>
  <c r="H14" i="9"/>
  <c r="H15"/>
  <c r="H15" i="11" s="1"/>
  <c r="H16" i="9"/>
  <c r="H16" i="11" s="1"/>
  <c r="H17" i="9"/>
  <c r="H17" i="11" s="1"/>
  <c r="H18" i="9"/>
  <c r="H18" i="11" s="1"/>
  <c r="H19" i="9"/>
  <c r="H19" i="11" s="1"/>
  <c r="H20" i="9"/>
  <c r="H20" i="11" s="1"/>
  <c r="H21" i="9"/>
  <c r="H21" i="11" s="1"/>
  <c r="H22" i="9"/>
  <c r="H22" i="11" s="1"/>
  <c r="H23" i="9"/>
  <c r="H23" i="11" s="1"/>
  <c r="H24" i="9"/>
  <c r="H24" i="11" s="1"/>
  <c r="H25" i="9"/>
  <c r="H25" i="11" s="1"/>
  <c r="H26" i="9"/>
  <c r="H26" i="11" s="1"/>
  <c r="H27" i="9"/>
  <c r="H27" i="11" s="1"/>
  <c r="H28" i="9"/>
  <c r="H28" i="11" s="1"/>
  <c r="H29" i="9"/>
  <c r="H29" i="11" s="1"/>
  <c r="H30" i="9"/>
  <c r="H30" i="11" s="1"/>
  <c r="H31" i="9"/>
  <c r="H31" i="11" s="1"/>
  <c r="H32" i="9"/>
  <c r="H32" i="11" s="1"/>
  <c r="H33" i="9"/>
  <c r="H33" i="11" s="1"/>
  <c r="H34" i="9"/>
  <c r="H34" i="11" s="1"/>
  <c r="H35" i="9"/>
  <c r="H35" i="11" s="1"/>
  <c r="H36" i="9"/>
  <c r="H36" i="11" s="1"/>
  <c r="H37" i="9"/>
  <c r="H37" i="11" s="1"/>
  <c r="H38" i="9"/>
  <c r="H39"/>
  <c r="H39" i="11"/>
  <c r="H40" i="9"/>
  <c r="H40" i="11"/>
  <c r="H41" i="9"/>
  <c r="H41" i="11"/>
  <c r="H42" i="9"/>
  <c r="H42" i="11"/>
  <c r="H43" i="9"/>
  <c r="H43" i="11"/>
  <c r="H44" i="9"/>
  <c r="H44" i="11"/>
  <c r="H45" i="9"/>
  <c r="H45" i="11"/>
  <c r="H46" i="9"/>
  <c r="H47"/>
  <c r="H47" i="11" s="1"/>
  <c r="H48" i="9"/>
  <c r="H48" i="11" s="1"/>
  <c r="H49" i="9"/>
  <c r="H49" i="11" s="1"/>
  <c r="H50" i="9"/>
  <c r="H50" i="11" s="1"/>
  <c r="H51" i="9"/>
  <c r="H51" i="11" s="1"/>
  <c r="H52" i="9"/>
  <c r="H52" i="11" s="1"/>
  <c r="H54" i="9"/>
  <c r="H54" i="11" s="1"/>
  <c r="H56" i="9"/>
  <c r="H56" i="11" s="1"/>
  <c r="H58" i="9"/>
  <c r="H58" i="11" s="1"/>
  <c r="H60" i="9"/>
  <c r="H60" i="11" s="1"/>
  <c r="H62" i="9"/>
  <c r="H62" i="11" s="1"/>
  <c r="H64" i="9"/>
  <c r="H64" i="11" s="1"/>
  <c r="H66" i="9"/>
  <c r="H66" i="11" s="1"/>
  <c r="H68" i="9"/>
  <c r="H68" i="11" s="1"/>
  <c r="H70" i="9"/>
  <c r="H70" i="11" s="1"/>
  <c r="H72" i="9"/>
  <c r="H72" i="11" s="1"/>
  <c r="H74" i="9"/>
  <c r="H74" i="11" s="1"/>
  <c r="H76" i="9"/>
  <c r="H76" i="11" s="1"/>
  <c r="H78" i="9"/>
  <c r="H78" i="11" s="1"/>
  <c r="H80" i="9"/>
  <c r="H80" i="11" s="1"/>
  <c r="H82" i="9"/>
  <c r="H82" i="11" s="1"/>
  <c r="E6" i="9"/>
  <c r="E6" i="11" s="1"/>
  <c r="E8" i="9"/>
  <c r="E10"/>
  <c r="E10" i="11"/>
  <c r="E12" i="9"/>
  <c r="E12" i="11"/>
  <c r="E14" i="9"/>
  <c r="E14" i="11"/>
  <c r="E16" i="9"/>
  <c r="E16" i="11"/>
  <c r="E18" i="9"/>
  <c r="E18" i="11"/>
  <c r="E20" i="9"/>
  <c r="E20" i="11"/>
  <c r="E22" i="9"/>
  <c r="E22" i="11"/>
  <c r="E24" i="9"/>
  <c r="E24" i="11"/>
  <c r="E26" i="9"/>
  <c r="E26" i="11"/>
  <c r="E28" i="9"/>
  <c r="E28" i="11"/>
  <c r="E30" i="9"/>
  <c r="E30" i="11"/>
  <c r="E32" i="9"/>
  <c r="E34"/>
  <c r="E34" i="11" s="1"/>
  <c r="E36" i="9"/>
  <c r="E36" i="11" s="1"/>
  <c r="E38" i="9"/>
  <c r="E38" i="11" s="1"/>
  <c r="E40" i="9"/>
  <c r="E42"/>
  <c r="E42" i="11"/>
  <c r="E44" i="9"/>
  <c r="E44" i="11"/>
  <c r="E46" i="9"/>
  <c r="E46" i="11"/>
  <c r="E48" i="9"/>
  <c r="E48" i="11"/>
  <c r="E50" i="9"/>
  <c r="E50" i="11"/>
  <c r="E52" i="9"/>
  <c r="E52" i="11"/>
  <c r="E56" i="9"/>
  <c r="E56" i="11"/>
  <c r="E64" i="9"/>
  <c r="E64" i="11"/>
  <c r="E72" i="9"/>
  <c r="E72" i="11"/>
  <c r="E80" i="9"/>
  <c r="E80" i="11"/>
  <c r="E88" i="9"/>
  <c r="E88" i="11"/>
  <c r="E96" i="9"/>
  <c r="E96" i="11"/>
  <c r="E104" i="9"/>
  <c r="E104" i="11"/>
  <c r="F5" i="9"/>
  <c r="F7"/>
  <c r="F7" i="11" s="1"/>
  <c r="F9" i="9"/>
  <c r="F9" i="11" s="1"/>
  <c r="F11" i="9"/>
  <c r="F11" i="11" s="1"/>
  <c r="F13" i="9"/>
  <c r="F13" i="11" s="1"/>
  <c r="F15" i="9"/>
  <c r="F15" i="11" s="1"/>
  <c r="F17" i="9"/>
  <c r="F17" i="11" s="1"/>
  <c r="F19" i="9"/>
  <c r="F19" i="11" s="1"/>
  <c r="F21" i="9"/>
  <c r="F21" i="11" s="1"/>
  <c r="F23" i="9"/>
  <c r="F23" i="11" s="1"/>
  <c r="F25" i="9"/>
  <c r="F25" i="11" s="1"/>
  <c r="F27" i="9"/>
  <c r="F27" i="11" s="1"/>
  <c r="F29" i="9"/>
  <c r="F29" i="11" s="1"/>
  <c r="F31" i="9"/>
  <c r="F31" i="11" s="1"/>
  <c r="F33" i="9"/>
  <c r="F33" i="11" s="1"/>
  <c r="F35" i="9"/>
  <c r="F35" i="11" s="1"/>
  <c r="F37" i="9"/>
  <c r="F37" i="11" s="1"/>
  <c r="F39" i="9"/>
  <c r="F39" i="11" s="1"/>
  <c r="F41" i="9"/>
  <c r="F41" i="11" s="1"/>
  <c r="F43" i="9"/>
  <c r="F43" i="11" s="1"/>
  <c r="F45" i="9"/>
  <c r="F45" i="11" s="1"/>
  <c r="F47" i="9"/>
  <c r="F47" i="11" s="1"/>
  <c r="F49" i="9"/>
  <c r="F49" i="11" s="1"/>
  <c r="F51" i="9"/>
  <c r="F51" i="11" s="1"/>
  <c r="F77" i="9"/>
  <c r="F77" i="11" s="1"/>
  <c r="F85" i="9"/>
  <c r="F85" i="11" s="1"/>
  <c r="F93" i="9"/>
  <c r="F93" i="11" s="1"/>
  <c r="F101" i="9"/>
  <c r="F101" i="11" s="1"/>
  <c r="H84" i="9"/>
  <c r="H84" i="11" s="1"/>
  <c r="H86" i="9"/>
  <c r="H86" i="11" s="1"/>
  <c r="H88" i="9"/>
  <c r="H88" i="11" s="1"/>
  <c r="H90" i="9"/>
  <c r="H90" i="11" s="1"/>
  <c r="H92" i="9"/>
  <c r="H92" i="11" s="1"/>
  <c r="H94" i="9"/>
  <c r="H94" i="11" s="1"/>
  <c r="H96" i="9"/>
  <c r="H96" i="11" s="1"/>
  <c r="H98" i="9"/>
  <c r="H98" i="11" s="1"/>
  <c r="H100" i="9"/>
  <c r="H100" i="11" s="1"/>
  <c r="H102" i="9"/>
  <c r="H102" i="11" s="1"/>
  <c r="H104" i="9"/>
  <c r="H104" i="11" s="1"/>
  <c r="H106" i="9"/>
  <c r="H106" i="11" s="1"/>
  <c r="I5" i="9"/>
  <c r="I7"/>
  <c r="I9"/>
  <c r="I9" i="11" s="1"/>
  <c r="I11" i="9"/>
  <c r="I11" i="11" s="1"/>
  <c r="I13" i="9"/>
  <c r="I13" i="11" s="1"/>
  <c r="I15" i="9"/>
  <c r="I15" i="11" s="1"/>
  <c r="I17" i="9"/>
  <c r="I17" i="11" s="1"/>
  <c r="I19" i="9"/>
  <c r="I19" i="11" s="1"/>
  <c r="I21" i="9"/>
  <c r="I21" i="11" s="1"/>
  <c r="I23" i="9"/>
  <c r="I23" i="11" s="1"/>
  <c r="I25" i="9"/>
  <c r="I25" i="11" s="1"/>
  <c r="I27" i="9"/>
  <c r="I27" i="11" s="1"/>
  <c r="I29" i="9"/>
  <c r="I29" i="11" s="1"/>
  <c r="I31" i="9"/>
  <c r="I31" i="11" s="1"/>
  <c r="I33" i="9"/>
  <c r="I33" i="11" s="1"/>
  <c r="I35" i="9"/>
  <c r="I35" i="11" s="1"/>
  <c r="I37" i="9"/>
  <c r="I37" i="11" s="1"/>
  <c r="I39" i="9"/>
  <c r="I39" i="11" s="1"/>
  <c r="I41" i="9"/>
  <c r="I41" i="11" s="1"/>
  <c r="I43" i="9"/>
  <c r="I43" i="11" s="1"/>
  <c r="I45" i="9"/>
  <c r="I45" i="11" s="1"/>
  <c r="I47" i="9"/>
  <c r="I47" i="11" s="1"/>
  <c r="I49" i="9"/>
  <c r="I49" i="11" s="1"/>
  <c r="I51" i="9"/>
  <c r="I51" i="11" s="1"/>
  <c r="J6" i="9"/>
  <c r="J6" i="11" s="1"/>
  <c r="J8" i="9"/>
  <c r="J8" i="11" s="1"/>
  <c r="J10" i="9"/>
  <c r="J10" i="11" s="1"/>
  <c r="J11" i="9"/>
  <c r="J11" i="11" s="1"/>
  <c r="J12" i="9"/>
  <c r="J12" i="11" s="1"/>
  <c r="J13" i="9"/>
  <c r="J13" i="11" s="1"/>
  <c r="J14" i="9"/>
  <c r="J14" i="11" s="1"/>
  <c r="J15" i="9"/>
  <c r="J15" i="11" s="1"/>
  <c r="J16" i="9"/>
  <c r="J16" i="11" s="1"/>
  <c r="J17" i="9"/>
  <c r="J17" i="11" s="1"/>
  <c r="J18" i="9"/>
  <c r="J18" i="11" s="1"/>
  <c r="J19" i="9"/>
  <c r="J19" i="11" s="1"/>
  <c r="J20" i="9"/>
  <c r="J20" i="11" s="1"/>
  <c r="J21" i="9"/>
  <c r="J21" i="11" s="1"/>
  <c r="J22" i="9"/>
  <c r="J22" i="11" s="1"/>
  <c r="J23" i="9"/>
  <c r="J23" i="11" s="1"/>
  <c r="J24" i="9"/>
  <c r="J24" i="11" s="1"/>
  <c r="J25" i="9"/>
  <c r="J25" i="11" s="1"/>
  <c r="J26" i="9"/>
  <c r="J26" i="11" s="1"/>
  <c r="J27" i="9"/>
  <c r="J27" i="11" s="1"/>
  <c r="J28" i="9"/>
  <c r="J28" i="11" s="1"/>
  <c r="J29" i="9"/>
  <c r="J29" i="11" s="1"/>
  <c r="J30" i="9"/>
  <c r="J30" i="11" s="1"/>
  <c r="J31" i="9"/>
  <c r="J31" i="11"/>
  <c r="J32" i="9"/>
  <c r="J32" i="11"/>
  <c r="J33" i="9"/>
  <c r="J33" i="11" s="1"/>
  <c r="J34" i="9"/>
  <c r="J34" i="11" s="1"/>
  <c r="J35" i="9"/>
  <c r="J35" i="11" s="1"/>
  <c r="J36" i="9"/>
  <c r="J36" i="11" s="1"/>
  <c r="J37" i="9"/>
  <c r="J37" i="11" s="1"/>
  <c r="J38" i="9"/>
  <c r="J38" i="11" s="1"/>
  <c r="J39" i="9"/>
  <c r="J39" i="11" s="1"/>
  <c r="J40" i="9"/>
  <c r="J40" i="11" s="1"/>
  <c r="J41" i="9"/>
  <c r="J41" i="11" s="1"/>
  <c r="J42" i="9"/>
  <c r="J42" i="11" s="1"/>
  <c r="J43" i="9"/>
  <c r="J43" i="11" s="1"/>
  <c r="J44" i="9"/>
  <c r="J44" i="11" s="1"/>
  <c r="J45" i="9"/>
  <c r="J45" i="11" s="1"/>
  <c r="J46" i="9"/>
  <c r="J46" i="11" s="1"/>
  <c r="J47" i="9"/>
  <c r="J47" i="11" s="1"/>
  <c r="J48" i="9"/>
  <c r="J48" i="11" s="1"/>
  <c r="J49" i="9"/>
  <c r="J49" i="11" s="1"/>
  <c r="J50" i="9"/>
  <c r="J50" i="11" s="1"/>
  <c r="J51" i="9"/>
  <c r="J51" i="11" s="1"/>
  <c r="J52" i="9"/>
  <c r="J52" i="11" s="1"/>
  <c r="J54" i="9"/>
  <c r="J54" i="11" s="1"/>
  <c r="J56" i="9"/>
  <c r="J56" i="11" s="1"/>
  <c r="J58" i="9"/>
  <c r="J58" i="11" s="1"/>
  <c r="J60" i="9"/>
  <c r="J60" i="11" s="1"/>
  <c r="J62" i="9"/>
  <c r="J62" i="11" s="1"/>
  <c r="J64" i="9"/>
  <c r="J64" i="11" s="1"/>
  <c r="J66" i="9"/>
  <c r="J66" i="11" s="1"/>
  <c r="J68" i="9"/>
  <c r="J68" i="11" s="1"/>
  <c r="J70" i="9"/>
  <c r="J70" i="11" s="1"/>
  <c r="J72" i="9"/>
  <c r="J72" i="11" s="1"/>
  <c r="J74" i="9"/>
  <c r="J74" i="11" s="1"/>
  <c r="J76" i="9"/>
  <c r="J76" i="11" s="1"/>
  <c r="J78" i="9"/>
  <c r="J78" i="11" s="1"/>
  <c r="J80" i="9"/>
  <c r="J80" i="11" s="1"/>
  <c r="J82" i="9"/>
  <c r="J82" i="11" s="1"/>
  <c r="J84" i="9"/>
  <c r="J84" i="11" s="1"/>
  <c r="J86" i="9"/>
  <c r="J86" i="11" s="1"/>
  <c r="J88" i="9"/>
  <c r="J88" i="11" s="1"/>
  <c r="J90" i="9"/>
  <c r="J90" i="11" s="1"/>
  <c r="J92" i="9"/>
  <c r="J92" i="11" s="1"/>
  <c r="J94" i="9"/>
  <c r="J94" i="11" s="1"/>
  <c r="J96" i="9"/>
  <c r="J96" i="11" s="1"/>
  <c r="J98" i="9"/>
  <c r="J98" i="11" s="1"/>
  <c r="J100" i="9"/>
  <c r="J100" i="11" s="1"/>
  <c r="J102" i="9"/>
  <c r="J102" i="11" s="1"/>
  <c r="J104" i="9"/>
  <c r="J104" i="11" s="1"/>
  <c r="J106" i="9"/>
  <c r="J106" i="11" s="1"/>
  <c r="K5" i="9"/>
  <c r="K6"/>
  <c r="K7"/>
  <c r="K7" i="11" s="1"/>
  <c r="K8" i="9"/>
  <c r="K8" i="11" s="1"/>
  <c r="K9" i="9"/>
  <c r="K9" i="11" s="1"/>
  <c r="K10" i="9"/>
  <c r="K10" i="11" s="1"/>
  <c r="K11" i="9"/>
  <c r="K11" i="11" s="1"/>
  <c r="K12" i="9"/>
  <c r="K12" i="11" s="1"/>
  <c r="K13" i="9"/>
  <c r="K13" i="11" s="1"/>
  <c r="K14" i="9"/>
  <c r="K14" i="11" s="1"/>
  <c r="K15" i="9"/>
  <c r="K15" i="11" s="1"/>
  <c r="K16" i="9"/>
  <c r="K16" i="11" s="1"/>
  <c r="K17" i="9"/>
  <c r="K17" i="11" s="1"/>
  <c r="K18" i="9"/>
  <c r="K18" i="11" s="1"/>
  <c r="K19" i="9"/>
  <c r="K19" i="11" s="1"/>
  <c r="K20" i="9"/>
  <c r="K20" i="11" s="1"/>
  <c r="K21" i="9"/>
  <c r="K21" i="11" s="1"/>
  <c r="K22" i="9"/>
  <c r="K22" i="11" s="1"/>
  <c r="K23" i="9"/>
  <c r="K23" i="11" s="1"/>
  <c r="K24" i="9"/>
  <c r="K24" i="11" s="1"/>
  <c r="K25" i="9"/>
  <c r="K25" i="11" s="1"/>
  <c r="K26" i="9"/>
  <c r="K26" i="11" s="1"/>
  <c r="K27" i="9"/>
  <c r="K27" i="11" s="1"/>
  <c r="K28" i="9"/>
  <c r="K28" i="11" s="1"/>
  <c r="K29" i="9"/>
  <c r="K29" i="11" s="1"/>
  <c r="K30" i="9"/>
  <c r="K30" i="11" s="1"/>
  <c r="K31" i="9"/>
  <c r="K31" i="11" s="1"/>
  <c r="K32" i="9"/>
  <c r="K32" i="11" s="1"/>
  <c r="K33" i="9"/>
  <c r="K33" i="11" s="1"/>
  <c r="K34" i="9"/>
  <c r="K34" i="11" s="1"/>
  <c r="K35" i="9"/>
  <c r="K35" i="11" s="1"/>
  <c r="K36" i="9"/>
  <c r="K36" i="11" s="1"/>
  <c r="K37" i="9"/>
  <c r="K37" i="11" s="1"/>
  <c r="K38" i="9"/>
  <c r="K38" i="11" s="1"/>
  <c r="K39" i="9"/>
  <c r="K39" i="11" s="1"/>
  <c r="K40" i="9"/>
  <c r="K40" i="11" s="1"/>
  <c r="K41" i="9"/>
  <c r="K41" i="11" s="1"/>
  <c r="K42" i="9"/>
  <c r="K42" i="11" s="1"/>
  <c r="K43" i="9"/>
  <c r="K43" i="11" s="1"/>
  <c r="K44" i="9"/>
  <c r="K44" i="11" s="1"/>
  <c r="K45" i="9"/>
  <c r="K45" i="11" s="1"/>
  <c r="K46" i="9"/>
  <c r="K46" i="11" s="1"/>
  <c r="K47" i="9"/>
  <c r="K47" i="11" s="1"/>
  <c r="K48" i="9"/>
  <c r="K48" i="11" s="1"/>
  <c r="K49" i="9"/>
  <c r="K49" i="11" s="1"/>
  <c r="K50" i="9"/>
  <c r="K50" i="11" s="1"/>
  <c r="K51" i="9"/>
  <c r="K51" i="11" s="1"/>
  <c r="K52" i="9"/>
  <c r="K52" i="11" s="1"/>
  <c r="K60" i="9"/>
  <c r="K60" i="11" s="1"/>
  <c r="K68" i="9"/>
  <c r="K68" i="11" s="1"/>
  <c r="K76" i="9"/>
  <c r="K76" i="11" s="1"/>
  <c r="K84" i="9"/>
  <c r="K84" i="11" s="1"/>
  <c r="K92" i="9"/>
  <c r="K92" i="11" s="1"/>
  <c r="K100" i="9"/>
  <c r="K100" i="11" s="1"/>
  <c r="L5" i="9"/>
  <c r="L6"/>
  <c r="L6" i="11"/>
  <c r="L7" i="9"/>
  <c r="L7" i="11"/>
  <c r="L8" i="9"/>
  <c r="L8" i="11"/>
  <c r="L9" i="9"/>
  <c r="L9" i="11"/>
  <c r="L10" i="9"/>
  <c r="L10" i="11"/>
  <c r="L11" i="9"/>
  <c r="L11" i="11"/>
  <c r="L12" i="9"/>
  <c r="L12" i="11"/>
  <c r="L13" i="9"/>
  <c r="L13" i="11"/>
  <c r="L14" i="9"/>
  <c r="L14" i="11"/>
  <c r="L15" i="9"/>
  <c r="L15" i="11"/>
  <c r="L16" i="9"/>
  <c r="L16" i="11"/>
  <c r="L17" i="9"/>
  <c r="L17" i="11"/>
  <c r="L18" i="9"/>
  <c r="L18" i="11"/>
  <c r="L19" i="9"/>
  <c r="L19" i="11"/>
  <c r="L20" i="9"/>
  <c r="L20" i="11"/>
  <c r="L21" i="9"/>
  <c r="L21" i="11"/>
  <c r="L22" i="9"/>
  <c r="L22" i="11"/>
  <c r="L23" i="9"/>
  <c r="L23" i="11"/>
  <c r="L24" i="9"/>
  <c r="L24" i="11"/>
  <c r="L25" i="9"/>
  <c r="L25" i="11"/>
  <c r="L26" i="9"/>
  <c r="L26" i="11"/>
  <c r="L27" i="9"/>
  <c r="L27" i="11"/>
  <c r="L28" i="9"/>
  <c r="L28" i="11"/>
  <c r="L29" i="9"/>
  <c r="L29" i="11"/>
  <c r="L30" i="9"/>
  <c r="L30" i="11"/>
  <c r="L31" i="9"/>
  <c r="L31" i="11"/>
  <c r="L32" i="9"/>
  <c r="L32" i="11"/>
  <c r="L33" i="9"/>
  <c r="L33" i="11"/>
  <c r="L34" i="9"/>
  <c r="L34" i="11"/>
  <c r="L35" i="9"/>
  <c r="L35" i="11"/>
  <c r="L36" i="9"/>
  <c r="L36" i="11"/>
  <c r="L37" i="9"/>
  <c r="L37" i="11"/>
  <c r="L38" i="9"/>
  <c r="L38" i="11"/>
  <c r="L39" i="9"/>
  <c r="L39" i="11"/>
  <c r="L40" i="9"/>
  <c r="L40" i="11"/>
  <c r="L41" i="9"/>
  <c r="L41" i="11"/>
  <c r="L42" i="9"/>
  <c r="L42" i="11"/>
  <c r="L43" i="9"/>
  <c r="L43" i="11"/>
  <c r="L44" i="9"/>
  <c r="L44" i="11"/>
  <c r="L45" i="9"/>
  <c r="L45" i="11"/>
  <c r="L46" i="9"/>
  <c r="L46" i="11"/>
  <c r="L47" i="9"/>
  <c r="L47" i="11"/>
  <c r="L48" i="9"/>
  <c r="L48" i="11"/>
  <c r="L49" i="9"/>
  <c r="L49" i="11"/>
  <c r="L50" i="9"/>
  <c r="L50" i="11"/>
  <c r="L51" i="9"/>
  <c r="L51" i="11"/>
  <c r="L52" i="9"/>
  <c r="L52" i="11"/>
  <c r="L54" i="9"/>
  <c r="L54" i="11"/>
  <c r="L56" i="9"/>
  <c r="L56" i="11"/>
  <c r="L58" i="9"/>
  <c r="L58" i="11"/>
  <c r="L60" i="9"/>
  <c r="L60" i="11"/>
  <c r="L62" i="9"/>
  <c r="L62" i="11"/>
  <c r="L64" i="9"/>
  <c r="L64" i="11"/>
  <c r="L66" i="9"/>
  <c r="L66" i="11"/>
  <c r="L68" i="9"/>
  <c r="L68" i="11"/>
  <c r="L70" i="9"/>
  <c r="L70" i="11"/>
  <c r="L72" i="9"/>
  <c r="L72" i="11"/>
  <c r="L74" i="9"/>
  <c r="L74" i="11"/>
  <c r="L76" i="9"/>
  <c r="L76" i="11"/>
  <c r="L78" i="9"/>
  <c r="L78" i="11"/>
  <c r="L80" i="9"/>
  <c r="L80" i="11"/>
  <c r="L82" i="9"/>
  <c r="L82" i="11"/>
  <c r="L84" i="9"/>
  <c r="L84" i="11"/>
  <c r="L86" i="9"/>
  <c r="L86" i="11"/>
  <c r="L88" i="9"/>
  <c r="L88" i="11"/>
  <c r="L90" i="9"/>
  <c r="L90" i="11"/>
  <c r="L92" i="9"/>
  <c r="L92" i="11"/>
  <c r="L94" i="9"/>
  <c r="L94" i="11"/>
  <c r="L96" i="9"/>
  <c r="L96" i="11"/>
  <c r="L98" i="9"/>
  <c r="L98" i="11"/>
  <c r="L100" i="9"/>
  <c r="L100" i="11"/>
  <c r="L102" i="9"/>
  <c r="L102" i="11"/>
  <c r="L104" i="9"/>
  <c r="L104" i="11"/>
  <c r="L106" i="9"/>
  <c r="L106" i="11"/>
  <c r="M5" i="9"/>
  <c r="M6"/>
  <c r="M6" i="11" s="1"/>
  <c r="M7" i="9"/>
  <c r="M7" i="11" s="1"/>
  <c r="M8" i="9"/>
  <c r="M8" i="11" s="1"/>
  <c r="M9" i="9"/>
  <c r="M9" i="11" s="1"/>
  <c r="M10" i="9"/>
  <c r="M10" i="11" s="1"/>
  <c r="M11" i="9"/>
  <c r="M11" i="11" s="1"/>
  <c r="M12" i="9"/>
  <c r="M12" i="11" s="1"/>
  <c r="M13" i="9"/>
  <c r="M13" i="11" s="1"/>
  <c r="M14" i="9"/>
  <c r="M14" i="11" s="1"/>
  <c r="M15" i="9"/>
  <c r="M15" i="11" s="1"/>
  <c r="M16" i="9"/>
  <c r="M16" i="11" s="1"/>
  <c r="M17" i="9"/>
  <c r="M17" i="11" s="1"/>
  <c r="M18" i="9"/>
  <c r="M18" i="11" s="1"/>
  <c r="M19" i="9"/>
  <c r="M19" i="11" s="1"/>
  <c r="M20" i="9"/>
  <c r="M20" i="11" s="1"/>
  <c r="M21" i="9"/>
  <c r="M21" i="11" s="1"/>
  <c r="M22" i="9"/>
  <c r="M22" i="11" s="1"/>
  <c r="M23" i="9"/>
  <c r="M23" i="11" s="1"/>
  <c r="M24" i="9"/>
  <c r="M24" i="11" s="1"/>
  <c r="M25" i="9"/>
  <c r="M25" i="11" s="1"/>
  <c r="M26" i="9"/>
  <c r="M26" i="11" s="1"/>
  <c r="M27" i="9"/>
  <c r="M27" i="11" s="1"/>
  <c r="M28" i="9"/>
  <c r="M28" i="11" s="1"/>
  <c r="M29" i="9"/>
  <c r="M29" i="11" s="1"/>
  <c r="M30" i="9"/>
  <c r="M30" i="11" s="1"/>
  <c r="M31" i="9"/>
  <c r="M31" i="11" s="1"/>
  <c r="M32" i="9"/>
  <c r="M32" i="11" s="1"/>
  <c r="M33" i="9"/>
  <c r="M33" i="11" s="1"/>
  <c r="M34" i="9"/>
  <c r="M34" i="11" s="1"/>
  <c r="M35" i="9"/>
  <c r="M35" i="11" s="1"/>
  <c r="M36" i="9"/>
  <c r="M36" i="11" s="1"/>
  <c r="M37" i="9"/>
  <c r="M37" i="11" s="1"/>
  <c r="M38" i="9"/>
  <c r="M38" i="11" s="1"/>
  <c r="M39" i="9"/>
  <c r="M39" i="11" s="1"/>
  <c r="M40" i="9"/>
  <c r="M40" i="11" s="1"/>
  <c r="M41" i="9"/>
  <c r="M41" i="11" s="1"/>
  <c r="M42" i="9"/>
  <c r="M42" i="11" s="1"/>
  <c r="M43" i="9"/>
  <c r="M43" i="11" s="1"/>
  <c r="M44" i="9"/>
  <c r="M44" i="11" s="1"/>
  <c r="M45" i="9"/>
  <c r="M45" i="11" s="1"/>
  <c r="M46" i="9"/>
  <c r="M46" i="11" s="1"/>
  <c r="M47" i="9"/>
  <c r="M47" i="11" s="1"/>
  <c r="M48" i="9"/>
  <c r="M48" i="11" s="1"/>
  <c r="M49" i="9"/>
  <c r="M49" i="11" s="1"/>
  <c r="M50" i="9"/>
  <c r="M50" i="11" s="1"/>
  <c r="M51" i="9"/>
  <c r="M51" i="11" s="1"/>
  <c r="M52" i="9"/>
  <c r="M52" i="11" s="1"/>
  <c r="I6" i="9"/>
  <c r="I6" i="11" s="1"/>
  <c r="I8" i="9"/>
  <c r="I8" i="11" s="1"/>
  <c r="I10" i="9"/>
  <c r="I10" i="11" s="1"/>
  <c r="I12" i="9"/>
  <c r="I12" i="11" s="1"/>
  <c r="I14" i="9"/>
  <c r="I14" i="11" s="1"/>
  <c r="I16" i="9"/>
  <c r="I16" i="11" s="1"/>
  <c r="I18" i="9"/>
  <c r="I18" i="11" s="1"/>
  <c r="I20" i="9"/>
  <c r="I20" i="11" s="1"/>
  <c r="I22" i="9"/>
  <c r="I22" i="11" s="1"/>
  <c r="I24" i="9"/>
  <c r="I24" i="11" s="1"/>
  <c r="I26" i="9"/>
  <c r="I26" i="11" s="1"/>
  <c r="I28" i="9"/>
  <c r="I28" i="11" s="1"/>
  <c r="I30" i="9"/>
  <c r="I30" i="11" s="1"/>
  <c r="I32" i="9"/>
  <c r="I32" i="11" s="1"/>
  <c r="I34" i="9"/>
  <c r="I34" i="11" s="1"/>
  <c r="I36" i="9"/>
  <c r="I36" i="11" s="1"/>
  <c r="I38" i="9"/>
  <c r="I38" i="11" s="1"/>
  <c r="I40" i="9"/>
  <c r="I40" i="11" s="1"/>
  <c r="I42" i="9"/>
  <c r="I42" i="11" s="1"/>
  <c r="I44" i="9"/>
  <c r="I44" i="11" s="1"/>
  <c r="I46" i="9"/>
  <c r="I46" i="11" s="1"/>
  <c r="I48" i="9"/>
  <c r="I48" i="11" s="1"/>
  <c r="I50" i="9"/>
  <c r="I50" i="11" s="1"/>
  <c r="I52" i="9"/>
  <c r="I52" i="11" s="1"/>
  <c r="I54" i="9"/>
  <c r="I54" i="11" s="1"/>
  <c r="I62" i="9"/>
  <c r="I62" i="11" s="1"/>
  <c r="I70" i="9"/>
  <c r="I70" i="11" s="1"/>
  <c r="I78" i="9"/>
  <c r="I78" i="11" s="1"/>
  <c r="I86" i="9"/>
  <c r="I86" i="11" s="1"/>
  <c r="I94" i="9"/>
  <c r="I94" i="11" s="1"/>
  <c r="I102" i="9"/>
  <c r="I102" i="11" s="1"/>
  <c r="J5" i="9"/>
  <c r="J7"/>
  <c r="J7" i="11"/>
  <c r="J9" i="9"/>
  <c r="J9" i="11"/>
  <c r="B5" i="9"/>
  <c r="B7"/>
  <c r="B9"/>
  <c r="B9" i="11"/>
  <c r="B11" i="9"/>
  <c r="N11"/>
  <c r="N11" i="11" s="1"/>
  <c r="B13" i="9"/>
  <c r="B15"/>
  <c r="N15"/>
  <c r="N15" i="11" s="1"/>
  <c r="B17" i="9"/>
  <c r="B17" i="11" s="1"/>
  <c r="B19" i="9"/>
  <c r="B19" i="11" s="1"/>
  <c r="B21" i="9"/>
  <c r="B23"/>
  <c r="B23" i="11"/>
  <c r="B25" i="9"/>
  <c r="B27"/>
  <c r="B29"/>
  <c r="B31"/>
  <c r="B33"/>
  <c r="B35"/>
  <c r="B35" i="11" s="1"/>
  <c r="B37" i="9"/>
  <c r="B39"/>
  <c r="B39" i="11"/>
  <c r="B41" i="9"/>
  <c r="B41" i="11"/>
  <c r="B43" i="9"/>
  <c r="N43"/>
  <c r="N43" i="11" s="1"/>
  <c r="B45" i="9"/>
  <c r="B47"/>
  <c r="N47"/>
  <c r="N47" i="11" s="1"/>
  <c r="B49" i="9"/>
  <c r="B49" i="11" s="1"/>
  <c r="B51" i="9"/>
  <c r="B51" i="11" s="1"/>
  <c r="M56" i="9"/>
  <c r="M56" i="11" s="1"/>
  <c r="M72" i="9"/>
  <c r="M72" i="11" s="1"/>
  <c r="M80" i="9"/>
  <c r="M80" i="11" s="1"/>
  <c r="M88" i="9"/>
  <c r="M88" i="11" s="1"/>
  <c r="M96" i="9"/>
  <c r="M96" i="11" s="1"/>
  <c r="M104" i="9"/>
  <c r="M104" i="11" s="1"/>
  <c r="B6" i="9"/>
  <c r="B10"/>
  <c r="B10" i="11"/>
  <c r="B14" i="9"/>
  <c r="B18"/>
  <c r="B18" i="11" s="1"/>
  <c r="B22" i="9"/>
  <c r="B26"/>
  <c r="B30"/>
  <c r="B30" i="11" s="1"/>
  <c r="B34" i="9"/>
  <c r="B38"/>
  <c r="B42"/>
  <c r="B46"/>
  <c r="B46" i="11"/>
  <c r="B50" i="9"/>
  <c r="B50" i="11"/>
  <c r="B53" i="9"/>
  <c r="B53" i="11"/>
  <c r="B61" i="9"/>
  <c r="B61" i="11"/>
  <c r="B69" i="9"/>
  <c r="B69" i="11"/>
  <c r="B77" i="9"/>
  <c r="B77" i="11"/>
  <c r="B85" i="9"/>
  <c r="B85" i="11"/>
  <c r="B93" i="9"/>
  <c r="B93" i="11"/>
  <c r="B101" i="9"/>
  <c r="B101" i="11"/>
  <c r="B8" i="9"/>
  <c r="B12"/>
  <c r="B12" i="11" s="1"/>
  <c r="B16" i="9"/>
  <c r="B16" i="11" s="1"/>
  <c r="B20" i="9"/>
  <c r="B24"/>
  <c r="B24" i="11"/>
  <c r="B28" i="9"/>
  <c r="B32"/>
  <c r="B32" i="11" s="1"/>
  <c r="B36" i="9"/>
  <c r="B36" i="11" s="1"/>
  <c r="B40" i="9"/>
  <c r="B44"/>
  <c r="B44" i="11"/>
  <c r="B48" i="9"/>
  <c r="B48" i="11"/>
  <c r="B52" i="9"/>
  <c r="B54"/>
  <c r="B56"/>
  <c r="B58"/>
  <c r="B58" i="11" s="1"/>
  <c r="B60" i="9"/>
  <c r="B62"/>
  <c r="B62" i="11"/>
  <c r="B64" i="9"/>
  <c r="B64" i="11"/>
  <c r="B66" i="9"/>
  <c r="B66" i="11"/>
  <c r="B68" i="9"/>
  <c r="B68" i="11"/>
  <c r="B70" i="9"/>
  <c r="B70" i="11"/>
  <c r="B72" i="9"/>
  <c r="B72" i="11"/>
  <c r="B74" i="9"/>
  <c r="B74" i="11"/>
  <c r="B76" i="9"/>
  <c r="B76" i="11"/>
  <c r="B78" i="9"/>
  <c r="B78" i="11"/>
  <c r="B80" i="9"/>
  <c r="B80" i="11"/>
  <c r="B82" i="9"/>
  <c r="B82" i="11"/>
  <c r="B84" i="9"/>
  <c r="B86"/>
  <c r="B86" i="11" s="1"/>
  <c r="B88" i="9"/>
  <c r="B90"/>
  <c r="B90" i="11"/>
  <c r="B92" i="9"/>
  <c r="B94"/>
  <c r="B94" i="11" s="1"/>
  <c r="B96" i="9"/>
  <c r="B96" i="11" s="1"/>
  <c r="B98" i="9"/>
  <c r="B98" i="11" s="1"/>
  <c r="B100" i="9"/>
  <c r="B100" i="11" s="1"/>
  <c r="B102" i="9"/>
  <c r="B102" i="11" s="1"/>
  <c r="B104" i="9"/>
  <c r="B106"/>
  <c r="B106" i="11"/>
  <c r="N122" i="6"/>
  <c r="N121"/>
  <c r="N120"/>
  <c r="N122" i="7"/>
  <c r="N121"/>
  <c r="N120"/>
  <c r="N109" i="20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"/>
  <c r="N111" i="19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109" i="18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"/>
  <c r="N111" i="17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109" i="16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" i="15"/>
  <c r="N109" i="14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" i="13"/>
  <c r="N122" i="3"/>
  <c r="N121"/>
  <c r="N122" i="2"/>
  <c r="N121"/>
  <c r="N110" i="2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B120" i="19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B120" i="18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B120" i="17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B120" i="16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N110" i="14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M107" i="9"/>
  <c r="M107" i="11" s="1"/>
  <c r="M105" i="9"/>
  <c r="M105" i="11" s="1"/>
  <c r="M103" i="9"/>
  <c r="M103" i="11" s="1"/>
  <c r="M101" i="9"/>
  <c r="M101" i="11" s="1"/>
  <c r="M99" i="9"/>
  <c r="M99" i="11" s="1"/>
  <c r="M97" i="9"/>
  <c r="M97" i="11" s="1"/>
  <c r="M95" i="9"/>
  <c r="M95" i="11" s="1"/>
  <c r="M93" i="9"/>
  <c r="M93" i="11" s="1"/>
  <c r="M91" i="9"/>
  <c r="M91" i="11" s="1"/>
  <c r="M89" i="9"/>
  <c r="M89" i="11" s="1"/>
  <c r="M87" i="9"/>
  <c r="M87" i="11" s="1"/>
  <c r="M85" i="9"/>
  <c r="M85" i="11" s="1"/>
  <c r="M83" i="9"/>
  <c r="M83" i="11" s="1"/>
  <c r="M81" i="9"/>
  <c r="M81" i="11" s="1"/>
  <c r="M79" i="9"/>
  <c r="M79" i="11" s="1"/>
  <c r="M77" i="9"/>
  <c r="M77" i="11" s="1"/>
  <c r="M75" i="9"/>
  <c r="M75" i="11" s="1"/>
  <c r="M73" i="9"/>
  <c r="M73" i="11" s="1"/>
  <c r="M71" i="9"/>
  <c r="M71" i="11" s="1"/>
  <c r="M69" i="9"/>
  <c r="M69" i="11" s="1"/>
  <c r="M67" i="9"/>
  <c r="M67" i="11" s="1"/>
  <c r="M65" i="9"/>
  <c r="M65" i="11" s="1"/>
  <c r="M63" i="9"/>
  <c r="M63" i="11" s="1"/>
  <c r="M61" i="9"/>
  <c r="M61" i="11" s="1"/>
  <c r="M59" i="9"/>
  <c r="M59" i="11" s="1"/>
  <c r="M57" i="9"/>
  <c r="M57" i="11" s="1"/>
  <c r="L101" i="9"/>
  <c r="L101" i="11" s="1"/>
  <c r="L93" i="9"/>
  <c r="L93" i="11" s="1"/>
  <c r="L85" i="9"/>
  <c r="L85" i="11" s="1"/>
  <c r="L81" i="9"/>
  <c r="L81" i="11" s="1"/>
  <c r="L77" i="9"/>
  <c r="L77" i="11" s="1"/>
  <c r="L73" i="9"/>
  <c r="L73" i="11" s="1"/>
  <c r="L69" i="9"/>
  <c r="L69" i="11" s="1"/>
  <c r="L65" i="9"/>
  <c r="L65" i="11" s="1"/>
  <c r="L61" i="9"/>
  <c r="L61" i="11" s="1"/>
  <c r="L57" i="9"/>
  <c r="L57" i="11" s="1"/>
  <c r="L53" i="9"/>
  <c r="L53" i="11" s="1"/>
  <c r="J107" i="9"/>
  <c r="J107" i="11" s="1"/>
  <c r="J103" i="9"/>
  <c r="J103" i="11" s="1"/>
  <c r="J99" i="9"/>
  <c r="J99" i="11" s="1"/>
  <c r="J95" i="9"/>
  <c r="J95" i="11" s="1"/>
  <c r="J91" i="9"/>
  <c r="J91" i="11" s="1"/>
  <c r="J87" i="9"/>
  <c r="J87" i="11" s="1"/>
  <c r="J83" i="9"/>
  <c r="J83" i="11" s="1"/>
  <c r="J79" i="9"/>
  <c r="J79" i="11" s="1"/>
  <c r="J75" i="9"/>
  <c r="J75" i="11" s="1"/>
  <c r="J71" i="9"/>
  <c r="J71" i="11" s="1"/>
  <c r="J67" i="9"/>
  <c r="J67" i="11" s="1"/>
  <c r="J63" i="9"/>
  <c r="J63" i="11" s="1"/>
  <c r="J59" i="9"/>
  <c r="J59" i="11" s="1"/>
  <c r="J55" i="9"/>
  <c r="J55" i="11" s="1"/>
  <c r="M55" i="9"/>
  <c r="M55" i="11" s="1"/>
  <c r="M53" i="9"/>
  <c r="K107"/>
  <c r="K107" i="11"/>
  <c r="K105" i="9"/>
  <c r="K105" i="11"/>
  <c r="K103" i="9"/>
  <c r="K103" i="11"/>
  <c r="K101" i="9"/>
  <c r="K101" i="11"/>
  <c r="K99" i="9"/>
  <c r="K99" i="11"/>
  <c r="K97" i="9"/>
  <c r="K97" i="11"/>
  <c r="K95" i="9"/>
  <c r="K95" i="11"/>
  <c r="K93" i="9"/>
  <c r="K93" i="11"/>
  <c r="K91" i="9"/>
  <c r="K91" i="11"/>
  <c r="K89" i="9"/>
  <c r="K89" i="11"/>
  <c r="K87" i="9"/>
  <c r="K87" i="11"/>
  <c r="K85" i="9"/>
  <c r="K85" i="11"/>
  <c r="K83" i="9"/>
  <c r="K83" i="11"/>
  <c r="K81" i="9"/>
  <c r="K81" i="11"/>
  <c r="K79" i="9"/>
  <c r="K79" i="11"/>
  <c r="K77" i="9"/>
  <c r="K77" i="11"/>
  <c r="K75" i="9"/>
  <c r="K75" i="11"/>
  <c r="K73" i="9"/>
  <c r="K73" i="11"/>
  <c r="K71" i="9"/>
  <c r="K71" i="11"/>
  <c r="K69" i="9"/>
  <c r="K69" i="11"/>
  <c r="K67" i="9"/>
  <c r="K67" i="11"/>
  <c r="K65" i="9"/>
  <c r="K65" i="11"/>
  <c r="K63" i="9"/>
  <c r="K63" i="11"/>
  <c r="K61" i="9"/>
  <c r="K61" i="11"/>
  <c r="K59" i="9"/>
  <c r="K59" i="11"/>
  <c r="K57" i="9"/>
  <c r="K57" i="11"/>
  <c r="K55" i="9"/>
  <c r="K55" i="11"/>
  <c r="K53" i="9"/>
  <c r="K53" i="11"/>
  <c r="H105" i="9"/>
  <c r="H105" i="11"/>
  <c r="H101" i="9"/>
  <c r="H101" i="11"/>
  <c r="H97" i="9"/>
  <c r="H97" i="11"/>
  <c r="H93" i="9"/>
  <c r="H93" i="11"/>
  <c r="H89" i="9"/>
  <c r="H89" i="11"/>
  <c r="H85" i="9"/>
  <c r="H85" i="11"/>
  <c r="H81" i="9"/>
  <c r="H81" i="11"/>
  <c r="H77" i="9"/>
  <c r="H77" i="11"/>
  <c r="H73" i="9"/>
  <c r="H73" i="11"/>
  <c r="H69" i="9"/>
  <c r="H69" i="11"/>
  <c r="H65" i="9"/>
  <c r="H65" i="11"/>
  <c r="H61" i="9"/>
  <c r="H61" i="11"/>
  <c r="H57" i="9"/>
  <c r="H57" i="11"/>
  <c r="H53" i="9"/>
  <c r="H53" i="11"/>
  <c r="I107" i="9"/>
  <c r="I107" i="11"/>
  <c r="I105" i="9"/>
  <c r="I105" i="11"/>
  <c r="I103" i="9"/>
  <c r="I103" i="11"/>
  <c r="I101" i="9"/>
  <c r="I101" i="11"/>
  <c r="I99" i="9"/>
  <c r="I99" i="11"/>
  <c r="I97" i="9"/>
  <c r="I97" i="11"/>
  <c r="I95" i="9"/>
  <c r="I95" i="11"/>
  <c r="I93" i="9"/>
  <c r="I93" i="11"/>
  <c r="I91" i="9"/>
  <c r="I91" i="11"/>
  <c r="I89" i="9"/>
  <c r="I89" i="11"/>
  <c r="I87" i="9"/>
  <c r="I87" i="11"/>
  <c r="I85" i="9"/>
  <c r="I85" i="11"/>
  <c r="I83" i="9"/>
  <c r="I83" i="11"/>
  <c r="I81" i="9"/>
  <c r="I81" i="11"/>
  <c r="I79" i="9"/>
  <c r="I79" i="11"/>
  <c r="I77" i="9"/>
  <c r="I77" i="11"/>
  <c r="I75" i="9"/>
  <c r="I75" i="11"/>
  <c r="I73" i="9"/>
  <c r="I73" i="11"/>
  <c r="I71" i="9"/>
  <c r="I71" i="11"/>
  <c r="I69" i="9"/>
  <c r="I69" i="11"/>
  <c r="I67" i="9"/>
  <c r="I67" i="11"/>
  <c r="I65" i="9"/>
  <c r="I65" i="11"/>
  <c r="I63" i="9"/>
  <c r="I63" i="11"/>
  <c r="I61" i="9"/>
  <c r="I61" i="11"/>
  <c r="I59" i="9"/>
  <c r="I59" i="11"/>
  <c r="I57" i="9"/>
  <c r="I57" i="11"/>
  <c r="I55" i="9"/>
  <c r="I55" i="11"/>
  <c r="I53" i="9"/>
  <c r="I53" i="11"/>
  <c r="G107" i="9"/>
  <c r="G107" i="11"/>
  <c r="G105" i="9"/>
  <c r="G105" i="11"/>
  <c r="G103" i="9"/>
  <c r="G103" i="11"/>
  <c r="G101" i="9"/>
  <c r="G101" i="11"/>
  <c r="G99" i="9"/>
  <c r="G99" i="11"/>
  <c r="G97" i="9"/>
  <c r="G97" i="11"/>
  <c r="G95" i="9"/>
  <c r="G95" i="11"/>
  <c r="G93" i="9"/>
  <c r="G93" i="11"/>
  <c r="G91" i="9"/>
  <c r="G91" i="11"/>
  <c r="G89" i="9"/>
  <c r="G89" i="11"/>
  <c r="G87" i="9"/>
  <c r="G87" i="11"/>
  <c r="G85" i="9"/>
  <c r="G85" i="11"/>
  <c r="G83" i="9"/>
  <c r="G83" i="11"/>
  <c r="G81" i="9"/>
  <c r="G81" i="11"/>
  <c r="G79" i="9"/>
  <c r="G79" i="11"/>
  <c r="G77" i="9"/>
  <c r="G77" i="11"/>
  <c r="G75" i="9"/>
  <c r="G75" i="11"/>
  <c r="G73" i="9"/>
  <c r="G73" i="11"/>
  <c r="G71" i="9"/>
  <c r="G71" i="11"/>
  <c r="G69" i="9"/>
  <c r="G69" i="11"/>
  <c r="G67" i="9"/>
  <c r="G67" i="11"/>
  <c r="G65" i="9"/>
  <c r="G65" i="11"/>
  <c r="G63" i="9"/>
  <c r="G63" i="11"/>
  <c r="G61" i="9"/>
  <c r="G61" i="11"/>
  <c r="G59" i="9"/>
  <c r="G59" i="11"/>
  <c r="G57" i="9"/>
  <c r="G57" i="11"/>
  <c r="G55" i="9"/>
  <c r="G55" i="11"/>
  <c r="G53" i="9"/>
  <c r="G53" i="11"/>
  <c r="F106" i="9"/>
  <c r="F104"/>
  <c r="F104" i="11" s="1"/>
  <c r="F102" i="9"/>
  <c r="F102" i="11" s="1"/>
  <c r="F100" i="9"/>
  <c r="F100" i="11" s="1"/>
  <c r="F98" i="9"/>
  <c r="F96"/>
  <c r="F96" i="11"/>
  <c r="F94" i="9"/>
  <c r="F94" i="11"/>
  <c r="F92" i="9"/>
  <c r="F92" i="11"/>
  <c r="F90" i="9"/>
  <c r="F88"/>
  <c r="F88" i="11" s="1"/>
  <c r="F86" i="9"/>
  <c r="F86" i="11" s="1"/>
  <c r="F84" i="9"/>
  <c r="F84" i="11" s="1"/>
  <c r="F82" i="9"/>
  <c r="F80"/>
  <c r="F80" i="11"/>
  <c r="F78" i="9"/>
  <c r="F78" i="11"/>
  <c r="F76" i="9"/>
  <c r="F76" i="11"/>
  <c r="F74" i="9"/>
  <c r="F72"/>
  <c r="F72" i="11" s="1"/>
  <c r="F70" i="9"/>
  <c r="F70" i="11" s="1"/>
  <c r="F68" i="9"/>
  <c r="F68" i="11" s="1"/>
  <c r="F66" i="9"/>
  <c r="F64"/>
  <c r="F64" i="11"/>
  <c r="F62" i="9"/>
  <c r="F62" i="11"/>
  <c r="F60" i="9"/>
  <c r="F60" i="11"/>
  <c r="F58" i="9"/>
  <c r="F56"/>
  <c r="F56" i="11" s="1"/>
  <c r="F55" i="9"/>
  <c r="F55" i="11" s="1"/>
  <c r="D105" i="9"/>
  <c r="D105" i="11" s="1"/>
  <c r="D101" i="9"/>
  <c r="D101" i="11" s="1"/>
  <c r="D97" i="9"/>
  <c r="D97" i="11" s="1"/>
  <c r="D93" i="9"/>
  <c r="D93" i="11" s="1"/>
  <c r="D89" i="9"/>
  <c r="D89" i="11" s="1"/>
  <c r="D85" i="9"/>
  <c r="D85" i="11" s="1"/>
  <c r="D81" i="9"/>
  <c r="D81" i="11" s="1"/>
  <c r="D77" i="9"/>
  <c r="D77" i="11" s="1"/>
  <c r="D73" i="9"/>
  <c r="D73" i="11" s="1"/>
  <c r="E107" i="9"/>
  <c r="E107" i="11" s="1"/>
  <c r="E105" i="9"/>
  <c r="E105" i="11" s="1"/>
  <c r="E103" i="9"/>
  <c r="E103" i="11" s="1"/>
  <c r="E101" i="9"/>
  <c r="E101" i="11" s="1"/>
  <c r="E99" i="9"/>
  <c r="E99" i="11" s="1"/>
  <c r="E97" i="9"/>
  <c r="E97" i="11" s="1"/>
  <c r="E95" i="9"/>
  <c r="E95" i="11" s="1"/>
  <c r="E93" i="9"/>
  <c r="E93" i="11" s="1"/>
  <c r="E91" i="9"/>
  <c r="E91" i="11" s="1"/>
  <c r="E89" i="9"/>
  <c r="E89" i="11" s="1"/>
  <c r="E87" i="9"/>
  <c r="E87" i="11" s="1"/>
  <c r="E85" i="9"/>
  <c r="E85" i="11" s="1"/>
  <c r="E83" i="9"/>
  <c r="E83" i="11" s="1"/>
  <c r="E81" i="9"/>
  <c r="E81" i="11" s="1"/>
  <c r="E79" i="9"/>
  <c r="E79" i="11" s="1"/>
  <c r="E77" i="9"/>
  <c r="E77" i="11" s="1"/>
  <c r="E75" i="9"/>
  <c r="E75" i="11" s="1"/>
  <c r="E73" i="9"/>
  <c r="E73" i="11" s="1"/>
  <c r="E71" i="9"/>
  <c r="E71" i="11" s="1"/>
  <c r="E69" i="9"/>
  <c r="E69" i="11" s="1"/>
  <c r="E67" i="9"/>
  <c r="E67" i="11" s="1"/>
  <c r="E65" i="9"/>
  <c r="E65" i="11" s="1"/>
  <c r="E63" i="9"/>
  <c r="E63" i="11" s="1"/>
  <c r="E61" i="9"/>
  <c r="E61" i="11" s="1"/>
  <c r="E59" i="9"/>
  <c r="E59" i="11" s="1"/>
  <c r="E57" i="9"/>
  <c r="E57" i="11" s="1"/>
  <c r="E55" i="9"/>
  <c r="E55" i="11" s="1"/>
  <c r="E53" i="9"/>
  <c r="E53" i="11" s="1"/>
  <c r="C107" i="9"/>
  <c r="C107" i="11" s="1"/>
  <c r="C105" i="9"/>
  <c r="C105" i="11" s="1"/>
  <c r="C103" i="9"/>
  <c r="C103" i="11" s="1"/>
  <c r="C101" i="9"/>
  <c r="C101" i="11" s="1"/>
  <c r="C99" i="9"/>
  <c r="C99" i="11" s="1"/>
  <c r="C97" i="9"/>
  <c r="C97" i="11" s="1"/>
  <c r="C95" i="9"/>
  <c r="C95" i="11" s="1"/>
  <c r="C93" i="9"/>
  <c r="C91"/>
  <c r="C91" i="11"/>
  <c r="C89" i="9"/>
  <c r="C89" i="11"/>
  <c r="D69" i="9"/>
  <c r="D69" i="11"/>
  <c r="D65" i="9"/>
  <c r="D65" i="11"/>
  <c r="D61" i="9"/>
  <c r="D61" i="11"/>
  <c r="D57" i="9"/>
  <c r="D57" i="11"/>
  <c r="D53" i="9"/>
  <c r="D53" i="11"/>
  <c r="C87" i="9"/>
  <c r="C87" i="11"/>
  <c r="C85" i="9"/>
  <c r="C83"/>
  <c r="C83" i="11" s="1"/>
  <c r="C81" i="9"/>
  <c r="C81" i="11" s="1"/>
  <c r="C79" i="9"/>
  <c r="C79" i="11" s="1"/>
  <c r="C77" i="9"/>
  <c r="C75"/>
  <c r="C75" i="11"/>
  <c r="C73" i="9"/>
  <c r="C71"/>
  <c r="C71" i="11" s="1"/>
  <c r="C69" i="9"/>
  <c r="C67"/>
  <c r="C67" i="11"/>
  <c r="C65" i="9"/>
  <c r="C65" i="11"/>
  <c r="C63" i="9"/>
  <c r="C63" i="11"/>
  <c r="C61" i="9"/>
  <c r="C59"/>
  <c r="C59" i="11" s="1"/>
  <c r="C57" i="9"/>
  <c r="C55"/>
  <c r="C55" i="11"/>
  <c r="C53" i="9"/>
  <c r="N120" i="17"/>
  <c r="N121"/>
  <c r="N122"/>
  <c r="N120" i="18"/>
  <c r="N121"/>
  <c r="N122"/>
  <c r="N48" i="9"/>
  <c r="N48" i="11" s="1"/>
  <c r="B40"/>
  <c r="N24" i="9"/>
  <c r="N24" i="11"/>
  <c r="N16" i="9"/>
  <c r="N16" i="11"/>
  <c r="B8"/>
  <c r="B38"/>
  <c r="B22"/>
  <c r="B14"/>
  <c r="B6"/>
  <c r="B45"/>
  <c r="B37"/>
  <c r="B33"/>
  <c r="B29"/>
  <c r="B25"/>
  <c r="B21"/>
  <c r="B13"/>
  <c r="B5"/>
  <c r="K5"/>
  <c r="I5"/>
  <c r="G5"/>
  <c r="N121" i="19"/>
  <c r="N120" i="20"/>
  <c r="B104" i="11"/>
  <c r="B92"/>
  <c r="B56"/>
  <c r="N50" i="9"/>
  <c r="N50" i="11" s="1"/>
  <c r="N10" i="9"/>
  <c r="N10" i="11" s="1"/>
  <c r="B43"/>
  <c r="B31"/>
  <c r="N19" i="9"/>
  <c r="N19" i="11" s="1"/>
  <c r="N7" i="9"/>
  <c r="N7" i="11" s="1"/>
  <c r="N122" i="19"/>
  <c r="B121"/>
  <c r="M121"/>
  <c r="M122" i="18"/>
  <c r="B121" i="17"/>
  <c r="L122"/>
  <c r="M121"/>
  <c r="K121"/>
  <c r="B121" i="14"/>
  <c r="F120" i="13"/>
  <c r="C120"/>
  <c r="M121"/>
  <c r="J122"/>
  <c r="F122"/>
  <c r="E121"/>
  <c r="N120" i="16"/>
  <c r="C120" i="8"/>
  <c r="B50" i="22"/>
  <c r="B46"/>
  <c r="B42"/>
  <c r="B38"/>
  <c r="B34"/>
  <c r="B30"/>
  <c r="B26"/>
  <c r="B22"/>
  <c r="B18"/>
  <c r="B14"/>
  <c r="B10"/>
  <c r="B6"/>
  <c r="N51" i="10"/>
  <c r="N51" i="22"/>
  <c r="N49" i="10"/>
  <c r="N49" i="22"/>
  <c r="N47" i="10"/>
  <c r="N47" i="22"/>
  <c r="N45" i="10"/>
  <c r="N45" i="22"/>
  <c r="N43" i="10"/>
  <c r="N43" i="22"/>
  <c r="N41" i="10"/>
  <c r="N41" i="22"/>
  <c r="N39" i="10"/>
  <c r="N39" i="22"/>
  <c r="N37" i="10"/>
  <c r="N37" i="22"/>
  <c r="N35" i="10"/>
  <c r="N35" i="22"/>
  <c r="N33" i="10"/>
  <c r="N33" i="22"/>
  <c r="N31" i="10"/>
  <c r="N31" i="22"/>
  <c r="N29" i="10"/>
  <c r="N29" i="22"/>
  <c r="N27" i="10"/>
  <c r="N27" i="22"/>
  <c r="N25" i="10"/>
  <c r="N25" i="22"/>
  <c r="N23" i="10"/>
  <c r="N23" i="22"/>
  <c r="N21" i="10"/>
  <c r="N21" i="22"/>
  <c r="N19" i="10"/>
  <c r="N19" i="22"/>
  <c r="N17" i="10"/>
  <c r="N17" i="22"/>
  <c r="N15" i="10"/>
  <c r="N15" i="22"/>
  <c r="N13" i="10"/>
  <c r="N13" i="22"/>
  <c r="N11" i="10"/>
  <c r="N11" i="22"/>
  <c r="N9" i="10"/>
  <c r="N9" i="22"/>
  <c r="N7" i="10"/>
  <c r="N7" i="22"/>
  <c r="N5" i="10"/>
  <c r="N121" i="20"/>
  <c r="M122"/>
  <c r="K120"/>
  <c r="I120"/>
  <c r="G120"/>
  <c r="E120"/>
  <c r="C120"/>
  <c r="L120"/>
  <c r="J120"/>
  <c r="H120"/>
  <c r="F120"/>
  <c r="D120"/>
  <c r="B122"/>
  <c r="M120"/>
  <c r="B11" i="11"/>
  <c r="N39" i="9"/>
  <c r="N39" i="11"/>
  <c r="N51" i="9"/>
  <c r="N51" i="11"/>
  <c r="B42"/>
  <c r="N44" i="9"/>
  <c r="N44" i="11" s="1"/>
  <c r="N9" i="9"/>
  <c r="N9" i="11" s="1"/>
  <c r="N13" i="9"/>
  <c r="N13" i="11" s="1"/>
  <c r="N41" i="9"/>
  <c r="N41" i="11" s="1"/>
  <c r="N45" i="9"/>
  <c r="N45" i="11" s="1"/>
  <c r="N22" i="9"/>
  <c r="N22" i="11" s="1"/>
  <c r="N30" i="9"/>
  <c r="N30" i="11" s="1"/>
  <c r="B120" i="20"/>
  <c r="K122"/>
  <c r="I122"/>
  <c r="G122"/>
  <c r="E122"/>
  <c r="C122"/>
  <c r="K121"/>
  <c r="I121"/>
  <c r="G121"/>
  <c r="E121"/>
  <c r="C121"/>
  <c r="L121"/>
  <c r="M120" i="19"/>
  <c r="K120"/>
  <c r="I120"/>
  <c r="G120"/>
  <c r="E120"/>
  <c r="C120"/>
  <c r="B122"/>
  <c r="L122"/>
  <c r="L120"/>
  <c r="J120"/>
  <c r="H120"/>
  <c r="F120"/>
  <c r="D120"/>
  <c r="B121" i="18"/>
  <c r="B122"/>
  <c r="L120"/>
  <c r="J120"/>
  <c r="H120"/>
  <c r="F120"/>
  <c r="D120"/>
  <c r="M120"/>
  <c r="K120"/>
  <c r="I120"/>
  <c r="G120"/>
  <c r="E120"/>
  <c r="C120"/>
  <c r="N36" i="9"/>
  <c r="N36" i="11" s="1"/>
  <c r="N28" i="9"/>
  <c r="N28" i="11" s="1"/>
  <c r="L121" i="18"/>
  <c r="L120" i="17"/>
  <c r="J120"/>
  <c r="H120"/>
  <c r="F120"/>
  <c r="D120"/>
  <c r="B122"/>
  <c r="M120"/>
  <c r="K120"/>
  <c r="I120"/>
  <c r="G120"/>
  <c r="E120"/>
  <c r="C120"/>
  <c r="B54" i="11"/>
  <c r="B107" i="15"/>
  <c r="B107" i="9"/>
  <c r="B107" i="11"/>
  <c r="B105" i="10"/>
  <c r="B105" i="22"/>
  <c r="B105" i="15"/>
  <c r="B103" i="10"/>
  <c r="B103" i="15"/>
  <c r="B103" i="9"/>
  <c r="B101" i="15"/>
  <c r="B101" i="10"/>
  <c r="B101" i="22" s="1"/>
  <c r="B99" i="15"/>
  <c r="B99" i="10"/>
  <c r="B99" i="9"/>
  <c r="B99" i="11" s="1"/>
  <c r="B97" i="15"/>
  <c r="B97" i="10"/>
  <c r="B95" i="15"/>
  <c r="B95" i="10"/>
  <c r="B95" i="9"/>
  <c r="B95" i="11" s="1"/>
  <c r="B93" i="15"/>
  <c r="B93" i="10"/>
  <c r="B93" i="22"/>
  <c r="B91" i="15"/>
  <c r="B91" i="10"/>
  <c r="B91" i="9"/>
  <c r="B91" i="11"/>
  <c r="B89" i="15"/>
  <c r="B89" i="10"/>
  <c r="B87" i="15"/>
  <c r="B87" i="10"/>
  <c r="B87" i="9"/>
  <c r="B87" i="11"/>
  <c r="B85" i="15"/>
  <c r="B85" i="10"/>
  <c r="B85" i="22" s="1"/>
  <c r="B83" i="15"/>
  <c r="B83" i="10"/>
  <c r="B83" i="9"/>
  <c r="B83" i="11" s="1"/>
  <c r="B81" i="15"/>
  <c r="B81" i="10"/>
  <c r="B79" i="15"/>
  <c r="B79" i="10"/>
  <c r="B79" i="9"/>
  <c r="B79" i="11" s="1"/>
  <c r="B77" i="15"/>
  <c r="B77" i="10"/>
  <c r="B77" i="22"/>
  <c r="B75" i="15"/>
  <c r="B75" i="10"/>
  <c r="B75" i="9"/>
  <c r="B75" i="11"/>
  <c r="B73" i="15"/>
  <c r="B73" i="10"/>
  <c r="B71" i="15"/>
  <c r="B71" i="10"/>
  <c r="B71" i="9"/>
  <c r="B69" i="15"/>
  <c r="B69" i="10"/>
  <c r="B69" i="22"/>
  <c r="B67" i="15"/>
  <c r="B67" i="10"/>
  <c r="B67" i="9"/>
  <c r="B67" i="11"/>
  <c r="B65" i="15"/>
  <c r="B65" i="10"/>
  <c r="B63" i="15"/>
  <c r="B63" i="10"/>
  <c r="B63" i="9"/>
  <c r="B61" i="15"/>
  <c r="B61" i="10"/>
  <c r="B61" i="22"/>
  <c r="B59" i="15"/>
  <c r="B59" i="10"/>
  <c r="B59" i="9"/>
  <c r="B59" i="11"/>
  <c r="B57" i="15"/>
  <c r="B57" i="10"/>
  <c r="B55" i="15"/>
  <c r="B55" i="10"/>
  <c r="B55" i="9"/>
  <c r="B55" i="11"/>
  <c r="B120" i="8"/>
  <c r="B53" i="15"/>
  <c r="B53" i="10"/>
  <c r="M110"/>
  <c r="M110" i="22" s="1"/>
  <c r="M110" i="15"/>
  <c r="M108" i="10"/>
  <c r="M108" i="22"/>
  <c r="M108" i="15"/>
  <c r="M106" i="10"/>
  <c r="M106" i="22" s="1"/>
  <c r="M106" i="15"/>
  <c r="M106" i="9"/>
  <c r="M106" i="11"/>
  <c r="M104" i="10"/>
  <c r="M104" i="22"/>
  <c r="M104" i="15"/>
  <c r="M102" i="10"/>
  <c r="M102" i="22" s="1"/>
  <c r="M102" i="15"/>
  <c r="M102" i="9"/>
  <c r="M102" i="11"/>
  <c r="M100" i="10"/>
  <c r="M100" i="22"/>
  <c r="M100" i="15"/>
  <c r="M98" i="10"/>
  <c r="M98" i="22" s="1"/>
  <c r="M98" i="15"/>
  <c r="M98" i="9"/>
  <c r="M98" i="11"/>
  <c r="M96" i="10"/>
  <c r="M96" i="22"/>
  <c r="M96" i="15"/>
  <c r="M94" i="10"/>
  <c r="M94" i="22" s="1"/>
  <c r="M94" i="15"/>
  <c r="M94" i="9"/>
  <c r="M94" i="11"/>
  <c r="M92" i="10"/>
  <c r="M92" i="22"/>
  <c r="M92" i="15"/>
  <c r="M90" i="10"/>
  <c r="M90" i="22" s="1"/>
  <c r="M90" i="15"/>
  <c r="M90" i="9"/>
  <c r="M90" i="11"/>
  <c r="M88" i="10"/>
  <c r="M88" i="22"/>
  <c r="M88" i="15"/>
  <c r="M86" i="10"/>
  <c r="M86" i="22" s="1"/>
  <c r="M86" i="15"/>
  <c r="M86" i="9"/>
  <c r="M86" i="11"/>
  <c r="M84" i="10"/>
  <c r="M84" i="22"/>
  <c r="M84" i="15"/>
  <c r="M82" i="10"/>
  <c r="M82" i="22" s="1"/>
  <c r="M82" i="15"/>
  <c r="M82" i="9"/>
  <c r="M82" i="11"/>
  <c r="M80" i="10"/>
  <c r="M80" i="22"/>
  <c r="M80" i="15"/>
  <c r="M78" i="10"/>
  <c r="M78" i="22" s="1"/>
  <c r="M78" i="15"/>
  <c r="M78" i="9"/>
  <c r="M78" i="11"/>
  <c r="M76" i="10"/>
  <c r="M76" i="22"/>
  <c r="M76" i="15"/>
  <c r="M74" i="10"/>
  <c r="M74" i="22" s="1"/>
  <c r="M74" i="15"/>
  <c r="M74" i="9"/>
  <c r="M74" i="11"/>
  <c r="M72" i="10"/>
  <c r="M72" i="22"/>
  <c r="M72" i="15"/>
  <c r="M70" i="10"/>
  <c r="M70" i="22" s="1"/>
  <c r="M70" i="15"/>
  <c r="M70" i="9"/>
  <c r="M70" i="11"/>
  <c r="M68" i="10"/>
  <c r="M68" i="22"/>
  <c r="M68" i="15"/>
  <c r="M68" i="9"/>
  <c r="M68" i="11" s="1"/>
  <c r="M66" i="10"/>
  <c r="M66" i="22" s="1"/>
  <c r="M66" i="15"/>
  <c r="M66" i="9"/>
  <c r="M66" i="11"/>
  <c r="M64" i="10"/>
  <c r="M64" i="22"/>
  <c r="M64" i="15"/>
  <c r="M62" i="10"/>
  <c r="M62" i="22" s="1"/>
  <c r="M62" i="15"/>
  <c r="M62" i="9"/>
  <c r="M62" i="11"/>
  <c r="M60" i="10"/>
  <c r="M60" i="22"/>
  <c r="M60" i="15"/>
  <c r="M60" i="9"/>
  <c r="M60" i="11" s="1"/>
  <c r="M58" i="10"/>
  <c r="M58" i="22" s="1"/>
  <c r="M58" i="15"/>
  <c r="M58" i="9"/>
  <c r="M58" i="11"/>
  <c r="M56" i="10"/>
  <c r="M56" i="22"/>
  <c r="M56" i="15"/>
  <c r="M120" i="8"/>
  <c r="M122"/>
  <c r="M54" i="10"/>
  <c r="M54" i="15"/>
  <c r="M54" i="9"/>
  <c r="M54" i="11" s="1"/>
  <c r="M111" i="10"/>
  <c r="M111" i="22" s="1"/>
  <c r="L109" i="10"/>
  <c r="L109" i="22"/>
  <c r="L109" i="15"/>
  <c r="L107" i="10"/>
  <c r="L107" i="22" s="1"/>
  <c r="L107" i="15"/>
  <c r="L107" i="9"/>
  <c r="L107" i="11"/>
  <c r="L105" i="10"/>
  <c r="L105" i="22"/>
  <c r="L105" i="15"/>
  <c r="L103" i="10"/>
  <c r="L103" i="22" s="1"/>
  <c r="L103" i="15"/>
  <c r="L103" i="9"/>
  <c r="L103" i="11"/>
  <c r="L101" i="10"/>
  <c r="L101" i="22"/>
  <c r="L101" i="15"/>
  <c r="L99" i="10"/>
  <c r="L99" i="22" s="1"/>
  <c r="L99" i="15"/>
  <c r="L99" i="9"/>
  <c r="L99" i="11"/>
  <c r="L97" i="10"/>
  <c r="L97" i="22"/>
  <c r="L97" i="15"/>
  <c r="L95" i="10"/>
  <c r="L95" i="22" s="1"/>
  <c r="L95" i="15"/>
  <c r="L95" i="9"/>
  <c r="L95" i="11"/>
  <c r="L93" i="10"/>
  <c r="L93" i="22"/>
  <c r="L93" i="15"/>
  <c r="L91" i="10"/>
  <c r="L91" i="22" s="1"/>
  <c r="L91" i="15"/>
  <c r="L91" i="9"/>
  <c r="L91" i="11"/>
  <c r="L89" i="10"/>
  <c r="L89" i="22"/>
  <c r="L89" i="15"/>
  <c r="L87" i="10"/>
  <c r="L87" i="22" s="1"/>
  <c r="L87" i="15"/>
  <c r="L87" i="9"/>
  <c r="L87" i="11"/>
  <c r="L85" i="10"/>
  <c r="L85" i="22"/>
  <c r="L85" i="15"/>
  <c r="M53" i="11"/>
  <c r="M120" i="16"/>
  <c r="M121"/>
  <c r="M122"/>
  <c r="G120"/>
  <c r="G121"/>
  <c r="E120"/>
  <c r="E121"/>
  <c r="C120"/>
  <c r="C121"/>
  <c r="L89" i="9"/>
  <c r="L89" i="11" s="1"/>
  <c r="L97" i="9"/>
  <c r="L97" i="11" s="1"/>
  <c r="L105" i="9"/>
  <c r="L105" i="11" s="1"/>
  <c r="N121" i="16"/>
  <c r="B105" i="9"/>
  <c r="B105" i="11"/>
  <c r="B97" i="9"/>
  <c r="B89"/>
  <c r="B89" i="11" s="1"/>
  <c r="B81" i="9"/>
  <c r="B81" i="11" s="1"/>
  <c r="B73" i="9"/>
  <c r="B73" i="11" s="1"/>
  <c r="B65" i="9"/>
  <c r="B57"/>
  <c r="B57" i="11"/>
  <c r="M100" i="9"/>
  <c r="M100" i="11"/>
  <c r="M92" i="9"/>
  <c r="M92" i="11"/>
  <c r="M84" i="9"/>
  <c r="M84" i="11"/>
  <c r="M76" i="9"/>
  <c r="M76" i="11"/>
  <c r="M64" i="9"/>
  <c r="M64" i="11"/>
  <c r="K120" i="16"/>
  <c r="J122"/>
  <c r="I120"/>
  <c r="F122"/>
  <c r="D122"/>
  <c r="M121" i="8"/>
  <c r="N90"/>
  <c r="N90" i="15"/>
  <c r="N58" i="8"/>
  <c r="N58" i="15"/>
  <c r="L83" i="10"/>
  <c r="L83" i="22"/>
  <c r="L83" i="15"/>
  <c r="L81" i="10"/>
  <c r="L81" i="22" s="1"/>
  <c r="L81" i="15"/>
  <c r="L79" i="10"/>
  <c r="L79" i="22"/>
  <c r="L79" i="15"/>
  <c r="L77" i="10"/>
  <c r="L77" i="22" s="1"/>
  <c r="L77" i="15"/>
  <c r="L75" i="10"/>
  <c r="L75" i="22"/>
  <c r="L75" i="15"/>
  <c r="L73" i="10"/>
  <c r="L73" i="22" s="1"/>
  <c r="L73" i="15"/>
  <c r="L71" i="10"/>
  <c r="L71" i="22"/>
  <c r="L71" i="15"/>
  <c r="L69" i="10"/>
  <c r="L69" i="22" s="1"/>
  <c r="L69" i="15"/>
  <c r="L67" i="10"/>
  <c r="L67" i="22"/>
  <c r="L67" i="15"/>
  <c r="L65" i="10"/>
  <c r="L65" i="22" s="1"/>
  <c r="L65" i="15"/>
  <c r="L63" i="10"/>
  <c r="L63" i="22"/>
  <c r="L63" i="15"/>
  <c r="L61" i="10"/>
  <c r="L61" i="22" s="1"/>
  <c r="L61" i="15"/>
  <c r="L59" i="10"/>
  <c r="L59" i="22"/>
  <c r="L59" i="15"/>
  <c r="L57" i="10"/>
  <c r="L57" i="22" s="1"/>
  <c r="L57" i="15"/>
  <c r="L55" i="10"/>
  <c r="L55" i="22"/>
  <c r="L55" i="15"/>
  <c r="L53" i="10"/>
  <c r="L53" i="22" s="1"/>
  <c r="L122" i="8"/>
  <c r="L53" i="15"/>
  <c r="K110" i="10"/>
  <c r="K110" i="22" s="1"/>
  <c r="K110" i="15"/>
  <c r="K108" i="10"/>
  <c r="K108" i="22"/>
  <c r="K108" i="15"/>
  <c r="K106" i="10"/>
  <c r="K106" i="22" s="1"/>
  <c r="K106" i="15"/>
  <c r="K106" i="9"/>
  <c r="K106" i="11"/>
  <c r="K104" i="10"/>
  <c r="K104" i="22"/>
  <c r="K104" i="15"/>
  <c r="K102" i="10"/>
  <c r="K102" i="22" s="1"/>
  <c r="K102" i="15"/>
  <c r="K102" i="9"/>
  <c r="K102" i="11"/>
  <c r="K100" i="10"/>
  <c r="K100" i="22"/>
  <c r="K100" i="15"/>
  <c r="K98" i="10"/>
  <c r="K98" i="22" s="1"/>
  <c r="K98" i="15"/>
  <c r="K98" i="9"/>
  <c r="K98" i="11"/>
  <c r="K96" i="10"/>
  <c r="K96" i="22"/>
  <c r="K96" i="15"/>
  <c r="K94" i="10"/>
  <c r="K94" i="22" s="1"/>
  <c r="K94" i="15"/>
  <c r="K94" i="9"/>
  <c r="K94" i="11"/>
  <c r="K92" i="10"/>
  <c r="K92" i="22"/>
  <c r="K92" i="15"/>
  <c r="K90" i="10"/>
  <c r="K90" i="22" s="1"/>
  <c r="K90" i="15"/>
  <c r="K90" i="9"/>
  <c r="K90" i="11"/>
  <c r="K88" i="10"/>
  <c r="K88" i="22"/>
  <c r="K88" i="15"/>
  <c r="K86" i="10"/>
  <c r="K86" i="22" s="1"/>
  <c r="K86" i="15"/>
  <c r="K86" i="9"/>
  <c r="K86" i="11"/>
  <c r="K84" i="10"/>
  <c r="K84" i="22"/>
  <c r="K84" i="15"/>
  <c r="K82" i="10"/>
  <c r="K82" i="22" s="1"/>
  <c r="K82" i="15"/>
  <c r="K82" i="9"/>
  <c r="K82" i="11"/>
  <c r="K80" i="10"/>
  <c r="K80" i="22"/>
  <c r="K80" i="15"/>
  <c r="K78" i="10"/>
  <c r="K78" i="22" s="1"/>
  <c r="K78" i="15"/>
  <c r="K78" i="9"/>
  <c r="K78" i="11"/>
  <c r="K76" i="10"/>
  <c r="K76" i="22"/>
  <c r="K76" i="15"/>
  <c r="K74" i="10"/>
  <c r="K74" i="22" s="1"/>
  <c r="K74" i="15"/>
  <c r="K74" i="9"/>
  <c r="K74" i="11"/>
  <c r="K72" i="10"/>
  <c r="K72" i="22"/>
  <c r="K72" i="15"/>
  <c r="K70" i="10"/>
  <c r="K70" i="22" s="1"/>
  <c r="K70" i="15"/>
  <c r="K70" i="9"/>
  <c r="K70" i="11"/>
  <c r="K68" i="10"/>
  <c r="K68" i="22"/>
  <c r="K68" i="15"/>
  <c r="K66" i="10"/>
  <c r="K66" i="22" s="1"/>
  <c r="K66" i="15"/>
  <c r="K66" i="9"/>
  <c r="K66" i="11"/>
  <c r="K64" i="10"/>
  <c r="K64" i="22"/>
  <c r="K64" i="15"/>
  <c r="K62" i="10"/>
  <c r="K62" i="22" s="1"/>
  <c r="K62" i="15"/>
  <c r="K62" i="9"/>
  <c r="K62" i="11"/>
  <c r="K60" i="10"/>
  <c r="K60" i="22"/>
  <c r="K60" i="15"/>
  <c r="K58" i="10"/>
  <c r="K58" i="22" s="1"/>
  <c r="K58" i="15"/>
  <c r="K58" i="9"/>
  <c r="K58" i="11"/>
  <c r="K56" i="10"/>
  <c r="K56" i="22"/>
  <c r="K56" i="15"/>
  <c r="K54" i="10"/>
  <c r="K54" i="22" s="1"/>
  <c r="K121" i="8"/>
  <c r="K122"/>
  <c r="K54" i="15"/>
  <c r="K54" i="9"/>
  <c r="K54" i="11"/>
  <c r="J109" i="10"/>
  <c r="J109" i="22"/>
  <c r="J109" i="15"/>
  <c r="J107" i="10"/>
  <c r="J107" i="22" s="1"/>
  <c r="J107" i="15"/>
  <c r="J105" i="10"/>
  <c r="J105" i="22"/>
  <c r="J105" i="15"/>
  <c r="J103" i="10"/>
  <c r="J103" i="22" s="1"/>
  <c r="J103" i="15"/>
  <c r="J101" i="10"/>
  <c r="J101" i="22"/>
  <c r="J101" i="15"/>
  <c r="J99" i="10"/>
  <c r="J99" i="22" s="1"/>
  <c r="J99" i="15"/>
  <c r="J97" i="10"/>
  <c r="J97" i="22"/>
  <c r="J97" i="15"/>
  <c r="J95" i="10"/>
  <c r="J95" i="22" s="1"/>
  <c r="J95" i="15"/>
  <c r="J93" i="10"/>
  <c r="J93" i="22"/>
  <c r="J93" i="15"/>
  <c r="J91" i="10"/>
  <c r="J91" i="22" s="1"/>
  <c r="J91" i="15"/>
  <c r="J89" i="10"/>
  <c r="J89" i="22"/>
  <c r="J89" i="15"/>
  <c r="J87" i="10"/>
  <c r="J87" i="22" s="1"/>
  <c r="J87" i="15"/>
  <c r="J85" i="10"/>
  <c r="J85" i="22"/>
  <c r="J85" i="15"/>
  <c r="J83" i="10"/>
  <c r="J83" i="22" s="1"/>
  <c r="J83" i="15"/>
  <c r="J81" i="10"/>
  <c r="J81" i="22"/>
  <c r="J81" i="15"/>
  <c r="J79" i="10"/>
  <c r="J79" i="22" s="1"/>
  <c r="J79" i="15"/>
  <c r="J77" i="10"/>
  <c r="J77" i="22"/>
  <c r="J77" i="15"/>
  <c r="J75" i="10"/>
  <c r="J75" i="22" s="1"/>
  <c r="J75" i="15"/>
  <c r="J73" i="10"/>
  <c r="J73" i="22"/>
  <c r="J73" i="15"/>
  <c r="J71" i="10"/>
  <c r="J71" i="22" s="1"/>
  <c r="J71" i="15"/>
  <c r="J69" i="10"/>
  <c r="J69" i="22"/>
  <c r="J69" i="15"/>
  <c r="J67" i="10"/>
  <c r="J67" i="22" s="1"/>
  <c r="J67" i="15"/>
  <c r="J65" i="10"/>
  <c r="J65" i="22"/>
  <c r="J65" i="15"/>
  <c r="J63" i="10"/>
  <c r="J63" i="22" s="1"/>
  <c r="J63" i="15"/>
  <c r="J61" i="10"/>
  <c r="J61" i="22"/>
  <c r="J61" i="15"/>
  <c r="J59" i="10"/>
  <c r="J59" i="22" s="1"/>
  <c r="J59" i="15"/>
  <c r="J57" i="10"/>
  <c r="J57" i="22"/>
  <c r="J57" i="15"/>
  <c r="J55" i="10"/>
  <c r="J55" i="22" s="1"/>
  <c r="J55" i="15"/>
  <c r="J53" i="10"/>
  <c r="J53" i="22"/>
  <c r="J53" i="15"/>
  <c r="I108"/>
  <c r="I104"/>
  <c r="I104" i="9"/>
  <c r="I104" i="11" s="1"/>
  <c r="I100" i="15"/>
  <c r="I100" i="9"/>
  <c r="I100" i="11"/>
  <c r="I96" i="15"/>
  <c r="I96" i="9"/>
  <c r="I96" i="11" s="1"/>
  <c r="I92" i="15"/>
  <c r="I92" i="9"/>
  <c r="I92" i="11"/>
  <c r="I88" i="15"/>
  <c r="I88" i="9"/>
  <c r="I88" i="11" s="1"/>
  <c r="I84" i="15"/>
  <c r="I84" i="9"/>
  <c r="I84" i="11"/>
  <c r="I80" i="15"/>
  <c r="I80" i="9"/>
  <c r="I80" i="11" s="1"/>
  <c r="I76" i="15"/>
  <c r="I76" i="9"/>
  <c r="I76" i="11"/>
  <c r="I72" i="15"/>
  <c r="I72" i="9"/>
  <c r="I72" i="11" s="1"/>
  <c r="I68" i="15"/>
  <c r="I68" i="9"/>
  <c r="I68" i="11"/>
  <c r="I64" i="15"/>
  <c r="I64" i="9"/>
  <c r="I64" i="11" s="1"/>
  <c r="I60" i="15"/>
  <c r="I60" i="9"/>
  <c r="I60" i="11"/>
  <c r="I56" i="15"/>
  <c r="I56" i="9"/>
  <c r="I56" i="11" s="1"/>
  <c r="I120" i="8"/>
  <c r="I122"/>
  <c r="I121"/>
  <c r="I54" i="15"/>
  <c r="I111" i="10"/>
  <c r="I111" i="22" s="1"/>
  <c r="H109" i="10"/>
  <c r="H109" i="22"/>
  <c r="H109" i="15"/>
  <c r="H107" i="10"/>
  <c r="H107" i="22" s="1"/>
  <c r="H107" i="15"/>
  <c r="H105" i="10"/>
  <c r="H105" i="22"/>
  <c r="H105" i="15"/>
  <c r="H103" i="10"/>
  <c r="H103" i="22" s="1"/>
  <c r="H103" i="15"/>
  <c r="H101" i="10"/>
  <c r="H101" i="22"/>
  <c r="H101" i="15"/>
  <c r="H99" i="10"/>
  <c r="H99" i="22" s="1"/>
  <c r="H99" i="15"/>
  <c r="H97" i="10"/>
  <c r="H97" i="22"/>
  <c r="H97" i="15"/>
  <c r="H95" i="10"/>
  <c r="H95" i="22" s="1"/>
  <c r="H95" i="15"/>
  <c r="H93" i="10"/>
  <c r="H93" i="22"/>
  <c r="H93" i="15"/>
  <c r="H91" i="10"/>
  <c r="H91" i="22" s="1"/>
  <c r="H91" i="15"/>
  <c r="H89" i="10"/>
  <c r="H89" i="22"/>
  <c r="H89" i="15"/>
  <c r="H87" i="10"/>
  <c r="H87" i="22" s="1"/>
  <c r="H87" i="15"/>
  <c r="H85" i="10"/>
  <c r="H85" i="22"/>
  <c r="H85" i="15"/>
  <c r="H83" i="10"/>
  <c r="H83" i="22" s="1"/>
  <c r="H83" i="15"/>
  <c r="H81" i="10"/>
  <c r="H81" i="22"/>
  <c r="H81" i="15"/>
  <c r="H79" i="10"/>
  <c r="H79" i="22" s="1"/>
  <c r="H79" i="15"/>
  <c r="H77" i="10"/>
  <c r="H77" i="22"/>
  <c r="H77" i="15"/>
  <c r="H75" i="10"/>
  <c r="H75" i="22" s="1"/>
  <c r="H75" i="15"/>
  <c r="H73" i="10"/>
  <c r="H73" i="22"/>
  <c r="H73" i="15"/>
  <c r="H71" i="10"/>
  <c r="H71" i="22" s="1"/>
  <c r="H71" i="15"/>
  <c r="H69" i="10"/>
  <c r="H69" i="22"/>
  <c r="H69" i="15"/>
  <c r="H67" i="10"/>
  <c r="H67" i="22" s="1"/>
  <c r="H67" i="15"/>
  <c r="H65" i="10"/>
  <c r="H65" i="22"/>
  <c r="H65" i="15"/>
  <c r="H63" i="10"/>
  <c r="H63" i="22" s="1"/>
  <c r="H63" i="15"/>
  <c r="H61" i="10"/>
  <c r="H61" i="22"/>
  <c r="H61" i="15"/>
  <c r="H59" i="10"/>
  <c r="H59" i="22" s="1"/>
  <c r="H59" i="15"/>
  <c r="H57" i="10"/>
  <c r="H57" i="22"/>
  <c r="H57" i="15"/>
  <c r="H55" i="10"/>
  <c r="H55" i="22" s="1"/>
  <c r="H55" i="15"/>
  <c r="H53" i="10"/>
  <c r="H53" i="22"/>
  <c r="H122" i="8"/>
  <c r="H53" i="15"/>
  <c r="G110"/>
  <c r="G108" i="10"/>
  <c r="G108" i="22" s="1"/>
  <c r="G108" i="15"/>
  <c r="G106" i="10"/>
  <c r="G106" i="22"/>
  <c r="G106" i="15"/>
  <c r="G106" i="9"/>
  <c r="G106" i="11" s="1"/>
  <c r="G104" i="10"/>
  <c r="G104" i="22" s="1"/>
  <c r="G104" i="15"/>
  <c r="G102"/>
  <c r="G102" i="9"/>
  <c r="G102" i="11" s="1"/>
  <c r="G100" i="10"/>
  <c r="G100" i="22" s="1"/>
  <c r="G100" i="15"/>
  <c r="G98" i="10"/>
  <c r="G98" i="22"/>
  <c r="G98" i="15"/>
  <c r="G98" i="9"/>
  <c r="G98" i="11" s="1"/>
  <c r="G96" i="10"/>
  <c r="G96" i="22" s="1"/>
  <c r="G96" i="15"/>
  <c r="G94"/>
  <c r="G94" i="9"/>
  <c r="G94" i="11" s="1"/>
  <c r="G92" i="10"/>
  <c r="G92" i="22" s="1"/>
  <c r="G92" i="15"/>
  <c r="G90" i="10"/>
  <c r="G90" i="22"/>
  <c r="G90" i="15"/>
  <c r="G90" i="9"/>
  <c r="G90" i="11" s="1"/>
  <c r="G88" i="10"/>
  <c r="G88" i="22" s="1"/>
  <c r="G88" i="15"/>
  <c r="G86"/>
  <c r="G86" i="9"/>
  <c r="G86" i="11" s="1"/>
  <c r="G84" i="10"/>
  <c r="G84" i="22" s="1"/>
  <c r="G84" i="15"/>
  <c r="G82" i="10"/>
  <c r="G82" i="22"/>
  <c r="G82" i="15"/>
  <c r="G82" i="9"/>
  <c r="G82" i="11" s="1"/>
  <c r="G80" i="10"/>
  <c r="G80" i="22" s="1"/>
  <c r="G80" i="15"/>
  <c r="G78"/>
  <c r="G78" i="9"/>
  <c r="G78" i="11" s="1"/>
  <c r="G76" i="10"/>
  <c r="G76" i="22" s="1"/>
  <c r="G76" i="15"/>
  <c r="G74" i="10"/>
  <c r="G74" i="22"/>
  <c r="G74" i="15"/>
  <c r="G74" i="9"/>
  <c r="G74" i="11" s="1"/>
  <c r="G72" i="10"/>
  <c r="G72" i="22" s="1"/>
  <c r="G72" i="15"/>
  <c r="G70"/>
  <c r="G70" i="9"/>
  <c r="G70" i="11" s="1"/>
  <c r="G68" i="10"/>
  <c r="G68" i="22" s="1"/>
  <c r="G68" i="15"/>
  <c r="G66" i="10"/>
  <c r="G66" i="22"/>
  <c r="G66" i="15"/>
  <c r="G66" i="9"/>
  <c r="G66" i="11" s="1"/>
  <c r="G64" i="10"/>
  <c r="G64" i="22" s="1"/>
  <c r="G64" i="15"/>
  <c r="G62"/>
  <c r="G62" i="9"/>
  <c r="G62" i="11" s="1"/>
  <c r="G60" i="10"/>
  <c r="G60" i="22" s="1"/>
  <c r="G60" i="15"/>
  <c r="G58" i="10"/>
  <c r="G58" i="22"/>
  <c r="G58" i="15"/>
  <c r="G58" i="9"/>
  <c r="G58" i="11" s="1"/>
  <c r="G56" i="10"/>
  <c r="G56" i="22" s="1"/>
  <c r="G56" i="15"/>
  <c r="G121" i="8"/>
  <c r="G120"/>
  <c r="G54" i="15"/>
  <c r="G54" i="9"/>
  <c r="G54" i="11" s="1"/>
  <c r="F107" i="10"/>
  <c r="F107" i="22" s="1"/>
  <c r="F107" i="15"/>
  <c r="F107" i="9"/>
  <c r="F107" i="11"/>
  <c r="F105" i="10"/>
  <c r="F105" i="22"/>
  <c r="F105" i="15"/>
  <c r="F103" i="10"/>
  <c r="F103" i="22" s="1"/>
  <c r="F103" i="15"/>
  <c r="F103" i="9"/>
  <c r="F103" i="11"/>
  <c r="F99" i="10"/>
  <c r="F99" i="22"/>
  <c r="F99" i="15"/>
  <c r="F99" i="9"/>
  <c r="F99" i="11" s="1"/>
  <c r="F97" i="10"/>
  <c r="F97" i="22" s="1"/>
  <c r="F97" i="15"/>
  <c r="F95" i="10"/>
  <c r="F95" i="22"/>
  <c r="F95" i="15"/>
  <c r="F95" i="9"/>
  <c r="F95" i="11" s="1"/>
  <c r="F91" i="10"/>
  <c r="F91" i="22" s="1"/>
  <c r="F91" i="15"/>
  <c r="F91" i="9"/>
  <c r="F91" i="11"/>
  <c r="F89" i="10"/>
  <c r="F89" i="22"/>
  <c r="F89" i="15"/>
  <c r="F87" i="10"/>
  <c r="F87" i="22" s="1"/>
  <c r="F87" i="15"/>
  <c r="F87" i="9"/>
  <c r="F87" i="11"/>
  <c r="F83" i="10"/>
  <c r="F83" i="22"/>
  <c r="F83" i="15"/>
  <c r="F83" i="9"/>
  <c r="F83" i="11" s="1"/>
  <c r="F81" i="10"/>
  <c r="F81" i="22" s="1"/>
  <c r="F81" i="15"/>
  <c r="F79" i="10"/>
  <c r="F79" i="22"/>
  <c r="F79" i="15"/>
  <c r="F79" i="9"/>
  <c r="F79" i="11" s="1"/>
  <c r="F75" i="10"/>
  <c r="F75" i="22" s="1"/>
  <c r="F75" i="15"/>
  <c r="F75" i="9"/>
  <c r="F75" i="11"/>
  <c r="F73" i="10"/>
  <c r="F73" i="22"/>
  <c r="F73" i="15"/>
  <c r="F73" i="9"/>
  <c r="F73" i="11" s="1"/>
  <c r="F71" i="10"/>
  <c r="F71" i="22" s="1"/>
  <c r="F71" i="15"/>
  <c r="F71" i="9"/>
  <c r="F71" i="11"/>
  <c r="F69" i="15"/>
  <c r="F69" i="9"/>
  <c r="F69" i="11" s="1"/>
  <c r="F67" i="10"/>
  <c r="F67" i="22" s="1"/>
  <c r="F67" i="15"/>
  <c r="F67" i="9"/>
  <c r="F67" i="11"/>
  <c r="F65" i="10"/>
  <c r="F65" i="22"/>
  <c r="F65" i="15"/>
  <c r="F65" i="9"/>
  <c r="F65" i="11" s="1"/>
  <c r="F63" i="10"/>
  <c r="F63" i="22" s="1"/>
  <c r="F63" i="15"/>
  <c r="F63" i="9"/>
  <c r="F63" i="11"/>
  <c r="F61" i="15"/>
  <c r="F61" i="9"/>
  <c r="F61" i="11" s="1"/>
  <c r="F59" i="10"/>
  <c r="F59" i="22" s="1"/>
  <c r="F59" i="15"/>
  <c r="F59" i="9"/>
  <c r="F59" i="11"/>
  <c r="F57" i="10"/>
  <c r="F57" i="22"/>
  <c r="F57" i="15"/>
  <c r="F57" i="9"/>
  <c r="F57" i="11" s="1"/>
  <c r="F55" i="10"/>
  <c r="F55" i="22" s="1"/>
  <c r="F55" i="15"/>
  <c r="E110" i="10"/>
  <c r="E110" i="22"/>
  <c r="E110" i="15"/>
  <c r="E108" i="10"/>
  <c r="E108" i="22" s="1"/>
  <c r="E108" i="15"/>
  <c r="E106"/>
  <c r="E106" i="9"/>
  <c r="E106" i="11" s="1"/>
  <c r="E104" i="10"/>
  <c r="E104" i="22" s="1"/>
  <c r="E104" i="15"/>
  <c r="E102" i="10"/>
  <c r="E102" i="22"/>
  <c r="E102" i="15"/>
  <c r="E102" i="9"/>
  <c r="E102" i="11" s="1"/>
  <c r="E100" i="10"/>
  <c r="E100" i="22" s="1"/>
  <c r="E100" i="15"/>
  <c r="E98"/>
  <c r="E98" i="9"/>
  <c r="E98" i="11" s="1"/>
  <c r="E96" i="10"/>
  <c r="E96" i="22" s="1"/>
  <c r="E96" i="15"/>
  <c r="E94" i="10"/>
  <c r="E94" i="22"/>
  <c r="E94" i="15"/>
  <c r="E94" i="9"/>
  <c r="E94" i="11" s="1"/>
  <c r="E92" i="10"/>
  <c r="E92" i="22" s="1"/>
  <c r="E92" i="15"/>
  <c r="E90"/>
  <c r="E90" i="9"/>
  <c r="E90" i="11" s="1"/>
  <c r="E88" i="10"/>
  <c r="E88" i="22" s="1"/>
  <c r="E88" i="15"/>
  <c r="E86" i="10"/>
  <c r="E86" i="22"/>
  <c r="E86" i="15"/>
  <c r="E86" i="9"/>
  <c r="E86" i="11" s="1"/>
  <c r="E84" i="10"/>
  <c r="E84" i="22" s="1"/>
  <c r="E84" i="15"/>
  <c r="E82"/>
  <c r="E82" i="9"/>
  <c r="E82" i="11" s="1"/>
  <c r="E80" i="10"/>
  <c r="E80" i="22" s="1"/>
  <c r="E80" i="15"/>
  <c r="E78" i="10"/>
  <c r="E78" i="22"/>
  <c r="E78" i="15"/>
  <c r="E78" i="9"/>
  <c r="E78" i="11" s="1"/>
  <c r="E76" i="10"/>
  <c r="E76" i="22" s="1"/>
  <c r="E76" i="15"/>
  <c r="E74"/>
  <c r="E74" i="9"/>
  <c r="E74" i="11" s="1"/>
  <c r="E72" i="10"/>
  <c r="E72" i="22" s="1"/>
  <c r="E72" i="15"/>
  <c r="E70" i="10"/>
  <c r="E70" i="22"/>
  <c r="E70" i="15"/>
  <c r="E70" i="9"/>
  <c r="E70" i="11" s="1"/>
  <c r="E68" i="10"/>
  <c r="E68" i="22" s="1"/>
  <c r="E68" i="15"/>
  <c r="E66"/>
  <c r="E66" i="9"/>
  <c r="E66" i="11" s="1"/>
  <c r="E64" i="10"/>
  <c r="E64" i="22" s="1"/>
  <c r="E64" i="15"/>
  <c r="E62"/>
  <c r="E62" i="10"/>
  <c r="E62" i="22" s="1"/>
  <c r="E62" i="9"/>
  <c r="E62" i="11" s="1"/>
  <c r="E60" i="10"/>
  <c r="E60" i="22" s="1"/>
  <c r="E60" i="15"/>
  <c r="E58"/>
  <c r="E58" i="9"/>
  <c r="E58" i="11" s="1"/>
  <c r="E56" i="10"/>
  <c r="E56" i="22" s="1"/>
  <c r="E56" i="15"/>
  <c r="E120" i="8"/>
  <c r="E54" i="15"/>
  <c r="E54" i="10"/>
  <c r="E54" i="22"/>
  <c r="E54" i="9"/>
  <c r="D109" i="15"/>
  <c r="D109" i="10"/>
  <c r="D109" i="22"/>
  <c r="D107" i="10"/>
  <c r="D107" i="22"/>
  <c r="D107" i="15"/>
  <c r="D103" i="10"/>
  <c r="D103" i="22" s="1"/>
  <c r="D103" i="15"/>
  <c r="D101"/>
  <c r="D101" i="10"/>
  <c r="D101" i="22" s="1"/>
  <c r="D99" i="10"/>
  <c r="D99" i="22" s="1"/>
  <c r="D99" i="15"/>
  <c r="D95" i="10"/>
  <c r="D95" i="22"/>
  <c r="D95" i="15"/>
  <c r="D93"/>
  <c r="D93" i="10"/>
  <c r="D93" i="22"/>
  <c r="D91" i="10"/>
  <c r="D91" i="22"/>
  <c r="D91" i="15"/>
  <c r="D87" i="10"/>
  <c r="D87" i="22" s="1"/>
  <c r="D87" i="15"/>
  <c r="D85"/>
  <c r="D85" i="10"/>
  <c r="D85" i="22" s="1"/>
  <c r="D83" i="10"/>
  <c r="D83" i="22" s="1"/>
  <c r="D83" i="15"/>
  <c r="D79" i="10"/>
  <c r="D79" i="22"/>
  <c r="D79" i="15"/>
  <c r="D77"/>
  <c r="D77" i="10"/>
  <c r="D77" i="22"/>
  <c r="D75" i="10"/>
  <c r="D75" i="22"/>
  <c r="D75" i="15"/>
  <c r="D71" i="10"/>
  <c r="D71" i="22" s="1"/>
  <c r="D71" i="15"/>
  <c r="D69"/>
  <c r="D69" i="10"/>
  <c r="D69" i="22" s="1"/>
  <c r="D67" i="10"/>
  <c r="D67" i="22" s="1"/>
  <c r="D67" i="15"/>
  <c r="D63" i="10"/>
  <c r="D63" i="22"/>
  <c r="D63" i="15"/>
  <c r="D61"/>
  <c r="D61" i="10"/>
  <c r="D61" i="22"/>
  <c r="D59" i="10"/>
  <c r="D59" i="22"/>
  <c r="D59" i="15"/>
  <c r="D55" i="10"/>
  <c r="D55" i="22" s="1"/>
  <c r="D55" i="15"/>
  <c r="D122" i="8"/>
  <c r="D53" i="15"/>
  <c r="D53" i="10"/>
  <c r="D53" i="22"/>
  <c r="C110" i="15"/>
  <c r="C108" i="10"/>
  <c r="C108" i="22" s="1"/>
  <c r="N108" i="8"/>
  <c r="N108" i="15"/>
  <c r="C108"/>
  <c r="C106"/>
  <c r="C106" i="10"/>
  <c r="C106" i="22"/>
  <c r="C106" i="9"/>
  <c r="C106" i="11"/>
  <c r="C104" i="10"/>
  <c r="C104" i="22"/>
  <c r="N104" i="8"/>
  <c r="N104" i="15"/>
  <c r="C104"/>
  <c r="C102"/>
  <c r="N102" i="8"/>
  <c r="N102" i="15"/>
  <c r="C102" i="9"/>
  <c r="C102" i="11"/>
  <c r="C100" i="10"/>
  <c r="C100" i="22"/>
  <c r="N100" i="8"/>
  <c r="N100" i="15"/>
  <c r="C100"/>
  <c r="C98"/>
  <c r="C98" i="10"/>
  <c r="C98" i="22"/>
  <c r="C98" i="9"/>
  <c r="C98" i="11"/>
  <c r="C96" i="10"/>
  <c r="C96" i="22"/>
  <c r="N96" i="8"/>
  <c r="N96" i="15"/>
  <c r="C96"/>
  <c r="C94"/>
  <c r="N94" i="8"/>
  <c r="N94" i="15"/>
  <c r="C94" i="9"/>
  <c r="C94" i="11"/>
  <c r="C92" i="10"/>
  <c r="C92" i="22"/>
  <c r="N92" i="8"/>
  <c r="N92" i="15"/>
  <c r="C92"/>
  <c r="C90"/>
  <c r="C90" i="10"/>
  <c r="C90" i="22"/>
  <c r="C90" i="9"/>
  <c r="C90" i="11"/>
  <c r="C88" i="10"/>
  <c r="C88" i="22"/>
  <c r="N88" i="8"/>
  <c r="N88" i="15"/>
  <c r="C88"/>
  <c r="C86"/>
  <c r="N86" i="8"/>
  <c r="N86" i="15"/>
  <c r="C86" i="9"/>
  <c r="C86" i="11"/>
  <c r="C84" i="10"/>
  <c r="C84" i="22"/>
  <c r="N84" i="8"/>
  <c r="N84" i="15"/>
  <c r="C84"/>
  <c r="C82"/>
  <c r="C82" i="10"/>
  <c r="C82" i="22"/>
  <c r="C82" i="9"/>
  <c r="C82" i="11"/>
  <c r="C80" i="10"/>
  <c r="C80" i="22"/>
  <c r="N80" i="8"/>
  <c r="N80" i="15"/>
  <c r="C80"/>
  <c r="C78"/>
  <c r="N78" i="8"/>
  <c r="N78" i="15"/>
  <c r="C78" i="9"/>
  <c r="C76" i="10"/>
  <c r="C76" i="22" s="1"/>
  <c r="N76" i="8"/>
  <c r="N76" i="15" s="1"/>
  <c r="C76"/>
  <c r="C74"/>
  <c r="C74" i="10"/>
  <c r="C74" i="22" s="1"/>
  <c r="C74" i="9"/>
  <c r="C74" i="11" s="1"/>
  <c r="C72" i="10"/>
  <c r="C72" i="22" s="1"/>
  <c r="N72" i="8"/>
  <c r="N72" i="15" s="1"/>
  <c r="C72"/>
  <c r="C70"/>
  <c r="N70" i="8"/>
  <c r="N70" i="15" s="1"/>
  <c r="C70" i="9"/>
  <c r="C70" i="11" s="1"/>
  <c r="C68" i="10"/>
  <c r="C68" i="22" s="1"/>
  <c r="N68" i="8"/>
  <c r="N68" i="15" s="1"/>
  <c r="C68"/>
  <c r="C66"/>
  <c r="C66" i="10"/>
  <c r="C66" i="22" s="1"/>
  <c r="C66" i="9"/>
  <c r="C66" i="11" s="1"/>
  <c r="C64" i="10"/>
  <c r="C64" i="22" s="1"/>
  <c r="N64" i="8"/>
  <c r="N64" i="15" s="1"/>
  <c r="C64"/>
  <c r="C62"/>
  <c r="N62" i="8"/>
  <c r="N62" i="15" s="1"/>
  <c r="C62" i="9"/>
  <c r="C62" i="11" s="1"/>
  <c r="C60" i="10"/>
  <c r="C60" i="22" s="1"/>
  <c r="N60" i="8"/>
  <c r="N60" i="15" s="1"/>
  <c r="C60"/>
  <c r="C58"/>
  <c r="C58" i="10"/>
  <c r="C58" i="22" s="1"/>
  <c r="C58" i="9"/>
  <c r="C58" i="11" s="1"/>
  <c r="C56" i="10"/>
  <c r="C56" i="22" s="1"/>
  <c r="N56" i="8"/>
  <c r="N56" i="15" s="1"/>
  <c r="C56"/>
  <c r="C121" i="8"/>
  <c r="C54" i="15"/>
  <c r="N54" i="8"/>
  <c r="N54" i="15"/>
  <c r="C54" i="9"/>
  <c r="C54" i="11"/>
  <c r="B122" i="16"/>
  <c r="B121"/>
  <c r="D55" i="9"/>
  <c r="D59"/>
  <c r="D59" i="11" s="1"/>
  <c r="D63" i="9"/>
  <c r="D63" i="11" s="1"/>
  <c r="D67" i="9"/>
  <c r="D67" i="11" s="1"/>
  <c r="D71" i="9"/>
  <c r="D71" i="11" s="1"/>
  <c r="D75" i="9"/>
  <c r="D75" i="11" s="1"/>
  <c r="D79" i="9"/>
  <c r="D79" i="11" s="1"/>
  <c r="D83" i="9"/>
  <c r="D83" i="11" s="1"/>
  <c r="D87" i="9"/>
  <c r="D87" i="11" s="1"/>
  <c r="D91" i="9"/>
  <c r="D91" i="11" s="1"/>
  <c r="D95" i="9"/>
  <c r="D95" i="11" s="1"/>
  <c r="D99" i="9"/>
  <c r="D99" i="11" s="1"/>
  <c r="D103" i="9"/>
  <c r="D103" i="11" s="1"/>
  <c r="D107" i="9"/>
  <c r="D107" i="11" s="1"/>
  <c r="F53" i="9"/>
  <c r="F53" i="11" s="1"/>
  <c r="H55" i="9"/>
  <c r="H55" i="11" s="1"/>
  <c r="H59" i="9"/>
  <c r="H59" i="11" s="1"/>
  <c r="H63" i="9"/>
  <c r="H63" i="11" s="1"/>
  <c r="H67" i="9"/>
  <c r="H67" i="11" s="1"/>
  <c r="H71" i="9"/>
  <c r="H71" i="11" s="1"/>
  <c r="H75" i="9"/>
  <c r="H75" i="11" s="1"/>
  <c r="H79" i="9"/>
  <c r="H79" i="11" s="1"/>
  <c r="H83" i="9"/>
  <c r="H83" i="11" s="1"/>
  <c r="H87" i="9"/>
  <c r="H87" i="11" s="1"/>
  <c r="H91" i="9"/>
  <c r="H91" i="11" s="1"/>
  <c r="H95" i="9"/>
  <c r="H95" i="11" s="1"/>
  <c r="H99" i="9"/>
  <c r="H99" i="11" s="1"/>
  <c r="H103" i="9"/>
  <c r="H103" i="11" s="1"/>
  <c r="H107" i="9"/>
  <c r="H107" i="11" s="1"/>
  <c r="J53" i="9"/>
  <c r="J53" i="11" s="1"/>
  <c r="J57" i="9"/>
  <c r="J57" i="11" s="1"/>
  <c r="J61" i="9"/>
  <c r="J61" i="11" s="1"/>
  <c r="J65" i="9"/>
  <c r="J65" i="11" s="1"/>
  <c r="J69" i="9"/>
  <c r="J69" i="11" s="1"/>
  <c r="J73" i="9"/>
  <c r="J73" i="11" s="1"/>
  <c r="J77" i="9"/>
  <c r="J77" i="11" s="1"/>
  <c r="J81" i="9"/>
  <c r="J81" i="11" s="1"/>
  <c r="J85" i="9"/>
  <c r="J85" i="11" s="1"/>
  <c r="J89" i="9"/>
  <c r="J89" i="11" s="1"/>
  <c r="J93" i="9"/>
  <c r="J93" i="11" s="1"/>
  <c r="J97" i="9"/>
  <c r="J97" i="11" s="1"/>
  <c r="J101" i="9"/>
  <c r="J101" i="11" s="1"/>
  <c r="J105" i="9"/>
  <c r="J105" i="11" s="1"/>
  <c r="L55" i="9"/>
  <c r="L55" i="11" s="1"/>
  <c r="L59" i="9"/>
  <c r="L59" i="11" s="1"/>
  <c r="L63" i="9"/>
  <c r="L63" i="11" s="1"/>
  <c r="L67" i="9"/>
  <c r="L67" i="11" s="1"/>
  <c r="L71" i="9"/>
  <c r="L71" i="11" s="1"/>
  <c r="L75" i="9"/>
  <c r="L75" i="11" s="1"/>
  <c r="L79" i="9"/>
  <c r="L79" i="11" s="1"/>
  <c r="L83" i="9"/>
  <c r="L83" i="11" s="1"/>
  <c r="I106" i="9"/>
  <c r="I106" i="11" s="1"/>
  <c r="I98" i="9"/>
  <c r="I98" i="11" s="1"/>
  <c r="I90" i="9"/>
  <c r="I90" i="11" s="1"/>
  <c r="I82" i="9"/>
  <c r="I82" i="11" s="1"/>
  <c r="I74" i="9"/>
  <c r="I74" i="11" s="1"/>
  <c r="I66" i="9"/>
  <c r="I66" i="11" s="1"/>
  <c r="I58" i="9"/>
  <c r="I58" i="11" s="1"/>
  <c r="K104" i="9"/>
  <c r="K104" i="11" s="1"/>
  <c r="K96" i="9"/>
  <c r="K96" i="11" s="1"/>
  <c r="K88" i="9"/>
  <c r="K88" i="11" s="1"/>
  <c r="K80" i="9"/>
  <c r="K80" i="11" s="1"/>
  <c r="K72" i="9"/>
  <c r="K72" i="11" s="1"/>
  <c r="K64" i="9"/>
  <c r="K64" i="11" s="1"/>
  <c r="K56" i="9"/>
  <c r="K56" i="11" s="1"/>
  <c r="F105" i="9"/>
  <c r="F105" i="11" s="1"/>
  <c r="F97" i="9"/>
  <c r="F97" i="11" s="1"/>
  <c r="F89" i="9"/>
  <c r="F89" i="11" s="1"/>
  <c r="F81" i="9"/>
  <c r="F81" i="11" s="1"/>
  <c r="E100" i="9"/>
  <c r="E100" i="11" s="1"/>
  <c r="E92" i="9"/>
  <c r="E92" i="11" s="1"/>
  <c r="E84" i="9"/>
  <c r="E84" i="11" s="1"/>
  <c r="E76" i="9"/>
  <c r="E76" i="11" s="1"/>
  <c r="E68" i="9"/>
  <c r="E68" i="11" s="1"/>
  <c r="E60" i="9"/>
  <c r="E60" i="11" s="1"/>
  <c r="G104" i="9"/>
  <c r="G104" i="11" s="1"/>
  <c r="G96" i="9"/>
  <c r="G96" i="11" s="1"/>
  <c r="G88" i="9"/>
  <c r="G88" i="11" s="1"/>
  <c r="G80" i="9"/>
  <c r="G80" i="11" s="1"/>
  <c r="G72" i="9"/>
  <c r="G72" i="11" s="1"/>
  <c r="G64" i="9"/>
  <c r="G64" i="11" s="1"/>
  <c r="G56" i="9"/>
  <c r="G56" i="11" s="1"/>
  <c r="C100" i="9"/>
  <c r="C100" i="11" s="1"/>
  <c r="C92" i="9"/>
  <c r="C92" i="11" s="1"/>
  <c r="C84" i="9"/>
  <c r="C84" i="11" s="1"/>
  <c r="C76" i="9"/>
  <c r="C76" i="11" s="1"/>
  <c r="C68" i="9"/>
  <c r="C68" i="11" s="1"/>
  <c r="C60" i="9"/>
  <c r="C60" i="11" s="1"/>
  <c r="J122" i="8"/>
  <c r="E121"/>
  <c r="N98"/>
  <c r="N98" i="15" s="1"/>
  <c r="N82" i="8"/>
  <c r="N82" i="15" s="1"/>
  <c r="N66" i="8"/>
  <c r="N66" i="15" s="1"/>
  <c r="K120" i="8"/>
  <c r="I110" i="10"/>
  <c r="I110" i="22"/>
  <c r="I108" i="10"/>
  <c r="I108" i="22"/>
  <c r="I106" i="10"/>
  <c r="I106" i="22"/>
  <c r="I104" i="10"/>
  <c r="I104" i="22"/>
  <c r="I102" i="10"/>
  <c r="I102" i="22"/>
  <c r="I100" i="10"/>
  <c r="I100" i="22"/>
  <c r="I98" i="10"/>
  <c r="I98" i="22"/>
  <c r="I96" i="10"/>
  <c r="I96" i="22"/>
  <c r="I94" i="10"/>
  <c r="I94" i="22"/>
  <c r="I92" i="10"/>
  <c r="I92" i="22"/>
  <c r="I90" i="10"/>
  <c r="I90" i="22"/>
  <c r="I88" i="10"/>
  <c r="I88" i="22"/>
  <c r="I86" i="10"/>
  <c r="I86" i="22"/>
  <c r="I84" i="10"/>
  <c r="I84" i="22"/>
  <c r="I82" i="10"/>
  <c r="I82" i="22"/>
  <c r="I80" i="10"/>
  <c r="I80" i="22"/>
  <c r="I78" i="10"/>
  <c r="I78" i="22"/>
  <c r="I76" i="10"/>
  <c r="I76" i="22"/>
  <c r="I74" i="10"/>
  <c r="I74" i="22"/>
  <c r="I72" i="10"/>
  <c r="I72" i="22"/>
  <c r="I70" i="10"/>
  <c r="I70" i="22"/>
  <c r="I68" i="10"/>
  <c r="I68" i="22"/>
  <c r="I66" i="10"/>
  <c r="I66" i="22"/>
  <c r="I64" i="10"/>
  <c r="I64" i="22"/>
  <c r="I62" i="10"/>
  <c r="I62" i="22"/>
  <c r="I60" i="10"/>
  <c r="I60" i="22"/>
  <c r="I58" i="10"/>
  <c r="I58" i="22"/>
  <c r="I56" i="10"/>
  <c r="I56" i="22"/>
  <c r="I54" i="10"/>
  <c r="I54" i="22"/>
  <c r="G110" i="10"/>
  <c r="G110" i="22"/>
  <c r="G94" i="10"/>
  <c r="G94" i="22"/>
  <c r="G78" i="10"/>
  <c r="G78" i="22"/>
  <c r="G62" i="10"/>
  <c r="G62" i="22"/>
  <c r="F101" i="10"/>
  <c r="F101" i="22"/>
  <c r="F85" i="10"/>
  <c r="F85" i="22"/>
  <c r="F69" i="10"/>
  <c r="F69" i="22"/>
  <c r="F53" i="10"/>
  <c r="F53" i="22"/>
  <c r="E98" i="10"/>
  <c r="E98" i="22"/>
  <c r="E82" i="10"/>
  <c r="E82" i="22"/>
  <c r="E66" i="10"/>
  <c r="E66" i="22"/>
  <c r="D97" i="10"/>
  <c r="D97" i="22"/>
  <c r="D81" i="10"/>
  <c r="D81" i="22"/>
  <c r="D65" i="10"/>
  <c r="D65" i="22"/>
  <c r="C110" i="10"/>
  <c r="C110" i="22"/>
  <c r="C94" i="10"/>
  <c r="C94" i="22"/>
  <c r="C78" i="10"/>
  <c r="C78" i="22"/>
  <c r="C62" i="10"/>
  <c r="C62" i="22"/>
  <c r="L121" i="16"/>
  <c r="J120"/>
  <c r="H120"/>
  <c r="F120"/>
  <c r="D120"/>
  <c r="B103" i="22"/>
  <c r="B100"/>
  <c r="B96"/>
  <c r="B92"/>
  <c r="B88"/>
  <c r="B84"/>
  <c r="B80"/>
  <c r="B76"/>
  <c r="B72"/>
  <c r="B68"/>
  <c r="B64"/>
  <c r="B60"/>
  <c r="B56"/>
  <c r="B111" i="10"/>
  <c r="B111" i="22" s="1"/>
  <c r="L120" i="8"/>
  <c r="L121"/>
  <c r="J120"/>
  <c r="J121"/>
  <c r="H120"/>
  <c r="H121"/>
  <c r="G53" i="10"/>
  <c r="G53" i="22" s="1"/>
  <c r="G122" i="8"/>
  <c r="F54" i="10"/>
  <c r="F120" i="8"/>
  <c r="F121"/>
  <c r="E53" i="10"/>
  <c r="E53" i="22" s="1"/>
  <c r="E122" i="8"/>
  <c r="D54" i="10"/>
  <c r="D54" i="22"/>
  <c r="D120" i="8"/>
  <c r="D121"/>
  <c r="C109" i="10"/>
  <c r="C109" i="22"/>
  <c r="N109" i="8"/>
  <c r="N109" i="15"/>
  <c r="C107" i="10"/>
  <c r="C107" i="22"/>
  <c r="N107" i="8"/>
  <c r="N107" i="15"/>
  <c r="C105" i="10"/>
  <c r="C105" i="22"/>
  <c r="N105" i="8"/>
  <c r="N105" i="15"/>
  <c r="C103" i="10"/>
  <c r="C103" i="22"/>
  <c r="N103" i="8"/>
  <c r="N103" i="15"/>
  <c r="C101" i="10"/>
  <c r="C101" i="22"/>
  <c r="N101" i="8"/>
  <c r="N101" i="15"/>
  <c r="C99" i="10"/>
  <c r="C99" i="22"/>
  <c r="N99" i="8"/>
  <c r="N99" i="15"/>
  <c r="C97" i="10"/>
  <c r="C97" i="22"/>
  <c r="N97" i="8"/>
  <c r="N97" i="15"/>
  <c r="C95" i="10"/>
  <c r="C95" i="22"/>
  <c r="N95" i="8"/>
  <c r="N95" i="15"/>
  <c r="C93" i="10"/>
  <c r="C93" i="22"/>
  <c r="N93" i="8"/>
  <c r="N93" i="15"/>
  <c r="C91" i="10"/>
  <c r="C91" i="22"/>
  <c r="N91" i="8"/>
  <c r="N91" i="15"/>
  <c r="C89" i="10"/>
  <c r="C89" i="22"/>
  <c r="N89" i="8"/>
  <c r="N89" i="15"/>
  <c r="C87" i="10"/>
  <c r="C87" i="22"/>
  <c r="N87" i="8"/>
  <c r="N87" i="15"/>
  <c r="C85" i="10"/>
  <c r="C85" i="22"/>
  <c r="N85" i="8"/>
  <c r="N85" i="15"/>
  <c r="C83" i="10"/>
  <c r="C83" i="22"/>
  <c r="N83" i="8"/>
  <c r="N83" i="15"/>
  <c r="C81" i="10"/>
  <c r="C81" i="22"/>
  <c r="N81" i="8"/>
  <c r="N81" i="15"/>
  <c r="C79" i="10"/>
  <c r="C79" i="22"/>
  <c r="N79" i="8"/>
  <c r="N79" i="15"/>
  <c r="C77" i="10"/>
  <c r="C77" i="22"/>
  <c r="N77" i="8"/>
  <c r="N77" i="15"/>
  <c r="C75" i="10"/>
  <c r="C75" i="22"/>
  <c r="N75" i="8"/>
  <c r="N75" i="15"/>
  <c r="C73" i="10"/>
  <c r="C73" i="22"/>
  <c r="N73" i="8"/>
  <c r="N73" i="15"/>
  <c r="C71" i="10"/>
  <c r="C71" i="22"/>
  <c r="N71" i="8"/>
  <c r="N71" i="15"/>
  <c r="C69" i="10"/>
  <c r="C69" i="22"/>
  <c r="N69" i="8"/>
  <c r="N69" i="15"/>
  <c r="C67" i="10"/>
  <c r="C67" i="22"/>
  <c r="N67" i="8"/>
  <c r="N67" i="15"/>
  <c r="C65" i="10"/>
  <c r="C65" i="22"/>
  <c r="N65" i="8"/>
  <c r="N65" i="15"/>
  <c r="C63" i="10"/>
  <c r="C63" i="22"/>
  <c r="N63" i="8"/>
  <c r="N63" i="15"/>
  <c r="C61" i="10"/>
  <c r="C61" i="22"/>
  <c r="N61" i="8"/>
  <c r="N61" i="15"/>
  <c r="C59" i="10"/>
  <c r="C59" i="22"/>
  <c r="N59" i="8"/>
  <c r="N59" i="15"/>
  <c r="C57" i="10"/>
  <c r="C57" i="22"/>
  <c r="N57" i="8"/>
  <c r="N57" i="15"/>
  <c r="C55" i="10"/>
  <c r="C55" i="22"/>
  <c r="N55" i="8"/>
  <c r="N55" i="15"/>
  <c r="C53" i="10"/>
  <c r="C53" i="22"/>
  <c r="N53" i="8"/>
  <c r="N53" i="15"/>
  <c r="C122" i="8"/>
  <c r="L120" i="16"/>
  <c r="K121"/>
  <c r="N122"/>
  <c r="L122"/>
  <c r="I122"/>
  <c r="G122"/>
  <c r="E122"/>
  <c r="C122"/>
  <c r="J121"/>
  <c r="H121"/>
  <c r="F121"/>
  <c r="D121"/>
  <c r="K122"/>
  <c r="B121" i="8"/>
  <c r="F122"/>
  <c r="C85" i="11"/>
  <c r="B84"/>
  <c r="M5"/>
  <c r="L5"/>
  <c r="D7"/>
  <c r="C49"/>
  <c r="N49" i="9"/>
  <c r="N49" i="11"/>
  <c r="H121" i="13"/>
  <c r="H120"/>
  <c r="K6" i="11"/>
  <c r="I7"/>
  <c r="F5"/>
  <c r="E40"/>
  <c r="N40" i="9"/>
  <c r="N40" i="11"/>
  <c r="E32"/>
  <c r="N32" i="9"/>
  <c r="N32" i="11" s="1"/>
  <c r="E8"/>
  <c r="N8" i="9"/>
  <c r="N8" i="11"/>
  <c r="H46"/>
  <c r="N46" i="9"/>
  <c r="N46" i="11" s="1"/>
  <c r="H38"/>
  <c r="N38" i="9"/>
  <c r="N38" i="11"/>
  <c r="H14"/>
  <c r="N14" i="9"/>
  <c r="N14" i="11" s="1"/>
  <c r="H6"/>
  <c r="N6" i="9"/>
  <c r="N6" i="11"/>
  <c r="E5"/>
  <c r="D21"/>
  <c r="N21" i="9"/>
  <c r="N21" i="11"/>
  <c r="D17"/>
  <c r="N17" i="9"/>
  <c r="N17" i="11" s="1"/>
  <c r="B121" i="13"/>
  <c r="B120"/>
  <c r="B122"/>
  <c r="I122"/>
  <c r="M120"/>
  <c r="J120"/>
  <c r="B15" i="11"/>
  <c r="N23" i="9"/>
  <c r="N23" i="11"/>
  <c r="B27"/>
  <c r="N35" i="9"/>
  <c r="N35" i="11" s="1"/>
  <c r="B47"/>
  <c r="N18" i="9"/>
  <c r="N18" i="11"/>
  <c r="B34"/>
  <c r="B63"/>
  <c r="N12" i="9"/>
  <c r="N12" i="11"/>
  <c r="B28"/>
  <c r="B60"/>
  <c r="B88"/>
  <c r="N25" i="9"/>
  <c r="N25" i="11" s="1"/>
  <c r="N29" i="9"/>
  <c r="N29" i="11" s="1"/>
  <c r="I121" i="13"/>
  <c r="C57" i="11"/>
  <c r="C73"/>
  <c r="N52" i="9"/>
  <c r="N52" i="11"/>
  <c r="B52"/>
  <c r="N20" i="9"/>
  <c r="N20" i="11" s="1"/>
  <c r="B20"/>
  <c r="N26" i="9"/>
  <c r="N26" i="11"/>
  <c r="B26"/>
  <c r="B7"/>
  <c r="J5"/>
  <c r="C37"/>
  <c r="N37" i="9"/>
  <c r="N37" i="11"/>
  <c r="C33"/>
  <c r="N33" i="9"/>
  <c r="N33" i="11" s="1"/>
  <c r="N5" i="9"/>
  <c r="N5" i="11" s="1"/>
  <c r="C5"/>
  <c r="L121" i="13"/>
  <c r="L120"/>
  <c r="K122"/>
  <c r="K120"/>
  <c r="G122"/>
  <c r="G120"/>
  <c r="E122"/>
  <c r="E120"/>
  <c r="D121"/>
  <c r="D120"/>
  <c r="M122"/>
  <c r="J121"/>
  <c r="F121"/>
  <c r="C122"/>
  <c r="B122" i="14"/>
  <c r="L122"/>
  <c r="L120"/>
  <c r="J120"/>
  <c r="H120"/>
  <c r="F120"/>
  <c r="M120"/>
  <c r="K120"/>
  <c r="I120"/>
  <c r="G120"/>
  <c r="E120"/>
  <c r="D120"/>
  <c r="C120"/>
  <c r="C93" i="11"/>
  <c r="C53"/>
  <c r="C61"/>
  <c r="C69"/>
  <c r="C77"/>
  <c r="F58"/>
  <c r="F66"/>
  <c r="F74"/>
  <c r="F82"/>
  <c r="F90"/>
  <c r="F98"/>
  <c r="F106"/>
  <c r="N5" i="22"/>
  <c r="B99"/>
  <c r="B97"/>
  <c r="B95"/>
  <c r="B91"/>
  <c r="B89"/>
  <c r="B87"/>
  <c r="B83"/>
  <c r="B81"/>
  <c r="B79"/>
  <c r="B75"/>
  <c r="B73"/>
  <c r="B71"/>
  <c r="B67"/>
  <c r="B65"/>
  <c r="B63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N62" i="9"/>
  <c r="N62" i="11" s="1"/>
  <c r="E54"/>
  <c r="B65"/>
  <c r="N65" i="9"/>
  <c r="N65" i="11" s="1"/>
  <c r="B97"/>
  <c r="M54" i="22"/>
  <c r="B71" i="11"/>
  <c r="B103"/>
  <c r="N102" i="9"/>
  <c r="N102" i="11" s="1"/>
  <c r="N106" i="9"/>
  <c r="N106" i="11" s="1"/>
  <c r="N90" i="9"/>
  <c r="N90" i="11" s="1"/>
  <c r="N58" i="9"/>
  <c r="N58" i="11" s="1"/>
  <c r="N73" i="9"/>
  <c r="N73" i="11" s="1"/>
  <c r="N57" i="9"/>
  <c r="N57" i="11" s="1"/>
  <c r="N70" i="9"/>
  <c r="N70" i="11" s="1"/>
  <c r="N95" i="9"/>
  <c r="N95" i="11" s="1"/>
  <c r="N105" i="9"/>
  <c r="N105" i="11" s="1"/>
  <c r="N99" i="9"/>
  <c r="N99" i="11" s="1"/>
  <c r="F54" i="22"/>
  <c r="E105"/>
  <c r="I121" i="16"/>
  <c r="K122" i="19"/>
  <c r="K121"/>
  <c r="N120"/>
  <c r="G93" i="22"/>
  <c r="N93" i="10"/>
  <c r="N93" i="22"/>
  <c r="F74"/>
  <c r="B109" i="15"/>
  <c r="G109" i="10"/>
  <c r="G109" i="22"/>
  <c r="M110" i="11"/>
  <c r="M108"/>
  <c r="F109" i="15"/>
  <c r="F108" i="10"/>
  <c r="F108" i="22" s="1"/>
  <c r="N110" i="8"/>
  <c r="N110" i="15"/>
  <c r="I110" i="11"/>
  <c r="D108" i="10"/>
  <c r="D108" i="22" s="1"/>
  <c r="N111" i="8"/>
  <c r="N111" i="15" s="1"/>
  <c r="L111" i="10"/>
  <c r="L111" i="22" s="1"/>
  <c r="D111" i="10"/>
  <c r="D111" i="22" s="1"/>
  <c r="N122" i="14"/>
  <c r="N120"/>
  <c r="B120"/>
  <c r="M122"/>
  <c r="M121"/>
  <c r="N54" i="9"/>
  <c r="N54" i="11"/>
  <c r="N64" i="9"/>
  <c r="N64" i="11"/>
  <c r="N96" i="9"/>
  <c r="N96" i="11"/>
  <c r="N74" i="9"/>
  <c r="N74" i="11"/>
  <c r="N71" i="9"/>
  <c r="N71" i="11"/>
  <c r="N110" i="10"/>
  <c r="N110" i="22"/>
  <c r="N88" i="9"/>
  <c r="N88" i="11"/>
  <c r="C78"/>
  <c r="N79" i="9"/>
  <c r="N79" i="11" s="1"/>
  <c r="N72" i="10"/>
  <c r="N72" i="22" s="1"/>
  <c r="J121" i="14"/>
  <c r="H122"/>
  <c r="F121"/>
  <c r="D122"/>
  <c r="K121"/>
  <c r="I121"/>
  <c r="G121"/>
  <c r="E121"/>
  <c r="C121"/>
  <c r="N6" i="22"/>
  <c r="N53" i="10"/>
  <c r="N53" i="22" s="1"/>
  <c r="N104" i="9"/>
  <c r="N104" i="11" s="1"/>
  <c r="N66" i="9"/>
  <c r="N66" i="11" s="1"/>
  <c r="N98" i="9"/>
  <c r="N98" i="11" s="1"/>
  <c r="D55"/>
  <c r="N59" i="9"/>
  <c r="N59" i="11"/>
  <c r="N53" i="9"/>
  <c r="N53" i="11"/>
  <c r="N101" i="9"/>
  <c r="N101" i="11"/>
  <c r="N68" i="10"/>
  <c r="N68" i="22"/>
  <c r="N121" i="14"/>
  <c r="N42" i="9"/>
  <c r="N42" i="11" s="1"/>
  <c r="N34" i="9"/>
  <c r="N34" i="11" s="1"/>
  <c r="K122" i="14"/>
  <c r="I122"/>
  <c r="G122"/>
  <c r="E122"/>
  <c r="C122"/>
  <c r="B48" i="22"/>
  <c r="B40"/>
  <c r="B32"/>
  <c r="B24"/>
  <c r="B16"/>
  <c r="B8"/>
  <c r="N60" i="9"/>
  <c r="N60" i="11"/>
  <c r="H122" i="13"/>
  <c r="N6"/>
  <c r="N120" s="1"/>
  <c r="K121"/>
  <c r="I120"/>
  <c r="C121"/>
  <c r="N81" i="9"/>
  <c r="N81" i="11" s="1"/>
  <c r="N83" i="9"/>
  <c r="N83" i="11" s="1"/>
  <c r="N89" i="9"/>
  <c r="N89" i="11" s="1"/>
  <c r="N122" i="13"/>
  <c r="N121"/>
  <c r="N31" i="9"/>
  <c r="N31" i="11"/>
  <c r="N27" i="9"/>
  <c r="N27" i="11"/>
  <c r="B44" i="22"/>
  <c r="B52"/>
  <c r="B36"/>
  <c r="B20"/>
  <c r="N80" i="9"/>
  <c r="N80" i="11"/>
  <c r="N76" i="9"/>
  <c r="N76" i="11" s="1"/>
  <c r="N61" i="10"/>
  <c r="N61" i="22" s="1"/>
  <c r="E109" i="10"/>
  <c r="E109" i="22" s="1"/>
  <c r="E107"/>
  <c r="N107" i="10"/>
  <c r="N107" i="22"/>
  <c r="D92"/>
  <c r="N92" i="10"/>
  <c r="N92" i="22" s="1"/>
  <c r="N77" i="10"/>
  <c r="N77" i="22" s="1"/>
  <c r="G77"/>
  <c r="E75"/>
  <c r="N75" i="10"/>
  <c r="N75" i="22" s="1"/>
  <c r="G101"/>
  <c r="N101" i="10"/>
  <c r="N101" i="22"/>
  <c r="G69"/>
  <c r="N69" i="10"/>
  <c r="N69" i="22" s="1"/>
  <c r="F84"/>
  <c r="N84" i="10"/>
  <c r="N84" i="22"/>
  <c r="E99"/>
  <c r="N99" i="10"/>
  <c r="N99" i="22" s="1"/>
  <c r="G81"/>
  <c r="N81" i="10"/>
  <c r="N81" i="22"/>
  <c r="F100"/>
  <c r="N100" i="10"/>
  <c r="N100" i="22" s="1"/>
  <c r="F80"/>
  <c r="N80" i="10"/>
  <c r="N80" i="22"/>
  <c r="E95"/>
  <c r="N95" i="10"/>
  <c r="N95" i="22" s="1"/>
  <c r="E63"/>
  <c r="N63" i="10"/>
  <c r="N63" i="22"/>
  <c r="D98"/>
  <c r="N98" i="10"/>
  <c r="N98" i="22" s="1"/>
  <c r="D96"/>
  <c r="N96" i="10"/>
  <c r="N96" i="22"/>
  <c r="D70"/>
  <c r="N70" i="10"/>
  <c r="N70" i="22" s="1"/>
  <c r="D66"/>
  <c r="N66" i="10"/>
  <c r="N66" i="22"/>
  <c r="D64"/>
  <c r="N64" i="10"/>
  <c r="N64" i="22" s="1"/>
  <c r="D60"/>
  <c r="N60" i="10"/>
  <c r="N60" i="22"/>
  <c r="C109" i="11"/>
  <c r="N109"/>
  <c r="B106" i="22"/>
  <c r="N106" i="10"/>
  <c r="N106" i="22" s="1"/>
  <c r="G105"/>
  <c r="N105" i="10"/>
  <c r="N105" i="22"/>
  <c r="G57"/>
  <c r="N57" i="10"/>
  <c r="N57" i="22" s="1"/>
  <c r="E55"/>
  <c r="N55" i="10"/>
  <c r="N55" i="22"/>
  <c r="D86"/>
  <c r="N86" i="10"/>
  <c r="N86" i="22" s="1"/>
  <c r="C108" i="11"/>
  <c r="N108" i="9"/>
  <c r="N108" i="11"/>
  <c r="N54" i="10"/>
  <c r="N54" i="22"/>
  <c r="N73" i="10"/>
  <c r="N73" i="22"/>
  <c r="N79" i="10"/>
  <c r="N79" i="22"/>
  <c r="N83" i="10"/>
  <c r="N83" i="22"/>
  <c r="N67" i="10"/>
  <c r="N67" i="22"/>
  <c r="N65" i="10"/>
  <c r="N65" i="22"/>
  <c r="N100" i="9"/>
  <c r="N100" i="11" s="1"/>
  <c r="N72" i="9"/>
  <c r="N72" i="11" s="1"/>
  <c r="N84" i="9"/>
  <c r="N84" i="11" s="1"/>
  <c r="N92" i="9"/>
  <c r="N92" i="11" s="1"/>
  <c r="N76" i="10"/>
  <c r="N76" i="22" s="1"/>
  <c r="N94" i="10"/>
  <c r="N94" i="22" s="1"/>
  <c r="N78" i="10"/>
  <c r="N78" i="22" s="1"/>
  <c r="N62" i="10"/>
  <c r="N62" i="22" s="1"/>
  <c r="N104" i="10"/>
  <c r="N104" i="22" s="1"/>
  <c r="N97" i="10"/>
  <c r="N97" i="22" s="1"/>
  <c r="N93" i="9"/>
  <c r="N93" i="11" s="1"/>
  <c r="N77" i="9"/>
  <c r="N77" i="11" s="1"/>
  <c r="N68" i="9"/>
  <c r="N68" i="11" s="1"/>
  <c r="N91" i="10"/>
  <c r="N91" i="22" s="1"/>
  <c r="N86" i="9"/>
  <c r="N86" i="11" s="1"/>
  <c r="N82" i="9"/>
  <c r="N82" i="11" s="1"/>
  <c r="N69" i="9"/>
  <c r="N69" i="11" s="1"/>
  <c r="N82" i="10"/>
  <c r="N82" i="22" s="1"/>
  <c r="N56" i="9"/>
  <c r="N56" i="11" s="1"/>
  <c r="N87" i="9"/>
  <c r="N87" i="11" s="1"/>
  <c r="N88" i="10"/>
  <c r="N88" i="22" s="1"/>
  <c r="N56" i="10"/>
  <c r="N56" i="22" s="1"/>
  <c r="N89" i="10"/>
  <c r="N89" i="22" s="1"/>
  <c r="N94" i="9"/>
  <c r="N94" i="11" s="1"/>
  <c r="N63" i="9"/>
  <c r="N63" i="11" s="1"/>
  <c r="N85" i="10"/>
  <c r="N85" i="22" s="1"/>
  <c r="N97" i="9"/>
  <c r="N97" i="11" s="1"/>
  <c r="N103" i="9"/>
  <c r="N103" i="11" s="1"/>
  <c r="N67" i="9"/>
  <c r="N67" i="11" s="1"/>
  <c r="N75" i="9"/>
  <c r="N75" i="11" s="1"/>
  <c r="N59" i="10"/>
  <c r="N59" i="22" s="1"/>
  <c r="N87" i="10"/>
  <c r="N87" i="22" s="1"/>
  <c r="N55" i="9"/>
  <c r="N55" i="11" s="1"/>
  <c r="N102" i="10"/>
  <c r="N102" i="22" s="1"/>
  <c r="N103" i="10"/>
  <c r="N103" i="22" s="1"/>
  <c r="N58" i="10"/>
  <c r="N58" i="22" s="1"/>
  <c r="N74" i="10"/>
  <c r="N74" i="22" s="1"/>
  <c r="N91" i="9"/>
  <c r="N91" i="11" s="1"/>
  <c r="N61" i="9"/>
  <c r="N61" i="11" s="1"/>
  <c r="N107" i="9"/>
  <c r="N107" i="11" s="1"/>
  <c r="N85" i="9"/>
  <c r="N85" i="11" s="1"/>
  <c r="N78" i="9"/>
  <c r="N78" i="11" s="1"/>
  <c r="D90" i="22"/>
  <c r="N90" i="10"/>
  <c r="N90" i="22" s="1"/>
  <c r="G71"/>
  <c r="N71" i="10"/>
  <c r="N71" i="22"/>
  <c r="M112" i="15"/>
  <c r="K112"/>
  <c r="I112"/>
  <c r="G112"/>
  <c r="E112"/>
  <c r="C112"/>
  <c r="L111"/>
  <c r="J111"/>
  <c r="H111"/>
  <c r="F111"/>
  <c r="D111"/>
  <c r="B111"/>
  <c r="H121" i="14"/>
  <c r="N109" i="10"/>
  <c r="N109" i="22" s="1"/>
  <c r="N111" i="10" l="1"/>
  <c r="N111" i="22" s="1"/>
  <c r="N108" i="10"/>
  <c r="N122" i="20"/>
  <c r="B109" i="11"/>
  <c r="B111"/>
  <c r="B110"/>
  <c r="N110" i="9"/>
  <c r="B115" i="11"/>
  <c r="B113"/>
  <c r="B112" i="22"/>
  <c r="B28"/>
  <c r="N116" i="8"/>
  <c r="N116" i="15" s="1"/>
  <c r="N114" i="8"/>
  <c r="N114" i="15" s="1"/>
  <c r="N112" i="8"/>
  <c r="M116" i="10"/>
  <c r="M116" i="22" s="1"/>
  <c r="K116" i="10"/>
  <c r="K116" i="22" s="1"/>
  <c r="I116" i="10"/>
  <c r="I116" i="22" s="1"/>
  <c r="G116" i="10"/>
  <c r="G116" i="22" s="1"/>
  <c r="E116" i="10"/>
  <c r="E116" i="22" s="1"/>
  <c r="C116" i="10"/>
  <c r="C116" i="22" s="1"/>
  <c r="L115" i="10"/>
  <c r="L115" i="22" s="1"/>
  <c r="J115" i="10"/>
  <c r="J115" i="22" s="1"/>
  <c r="H115" i="10"/>
  <c r="H115" i="22" s="1"/>
  <c r="F115" i="10"/>
  <c r="F115" i="22" s="1"/>
  <c r="D115" i="10"/>
  <c r="D115" i="22" s="1"/>
  <c r="B115" i="10"/>
  <c r="M114"/>
  <c r="M114" i="22" s="1"/>
  <c r="K114" i="10"/>
  <c r="K114" i="22" s="1"/>
  <c r="I114" i="10"/>
  <c r="I114" i="22" s="1"/>
  <c r="G114" i="10"/>
  <c r="G114" i="22" s="1"/>
  <c r="E114" i="10"/>
  <c r="E114" i="22" s="1"/>
  <c r="C114" i="10"/>
  <c r="C114" i="22" s="1"/>
  <c r="L113" i="10"/>
  <c r="J113"/>
  <c r="H113"/>
  <c r="F113"/>
  <c r="D113"/>
  <c r="D122" s="1"/>
  <c r="B113"/>
  <c r="M112"/>
  <c r="K112"/>
  <c r="I112"/>
  <c r="G112"/>
  <c r="E112"/>
  <c r="E120" s="1"/>
  <c r="C112"/>
  <c r="L116" i="9"/>
  <c r="L116" i="11" s="1"/>
  <c r="J116" i="9"/>
  <c r="J116" i="11" s="1"/>
  <c r="H116" i="9"/>
  <c r="H116" i="11" s="1"/>
  <c r="F116" i="9"/>
  <c r="F116" i="11" s="1"/>
  <c r="D116" i="9"/>
  <c r="D116" i="11" s="1"/>
  <c r="B116" i="9"/>
  <c r="M115"/>
  <c r="M115" i="11" s="1"/>
  <c r="K115" i="9"/>
  <c r="K115" i="11" s="1"/>
  <c r="I115" i="9"/>
  <c r="I115" i="11" s="1"/>
  <c r="G115" i="9"/>
  <c r="G115" i="11" s="1"/>
  <c r="E115" i="9"/>
  <c r="E115" i="11" s="1"/>
  <c r="C115" i="9"/>
  <c r="C115" i="11" s="1"/>
  <c r="L114" i="9"/>
  <c r="L114" i="11" s="1"/>
  <c r="J114" i="9"/>
  <c r="J114" i="11" s="1"/>
  <c r="H114" i="9"/>
  <c r="H114" i="11" s="1"/>
  <c r="F114" i="9"/>
  <c r="F114" i="11" s="1"/>
  <c r="D114" i="9"/>
  <c r="D114" i="11" s="1"/>
  <c r="B114" i="9"/>
  <c r="M113"/>
  <c r="K113"/>
  <c r="K113" i="11" s="1"/>
  <c r="I113" i="9"/>
  <c r="G113"/>
  <c r="G113" i="11" s="1"/>
  <c r="E113" i="9"/>
  <c r="C113"/>
  <c r="C113" i="11" s="1"/>
  <c r="L112" i="9"/>
  <c r="J112"/>
  <c r="H112"/>
  <c r="F112"/>
  <c r="D112"/>
  <c r="B112"/>
  <c r="K111"/>
  <c r="G111"/>
  <c r="C111"/>
  <c r="N111" s="1"/>
  <c r="N111" i="11" s="1"/>
  <c r="M116" i="15"/>
  <c r="K116"/>
  <c r="I116"/>
  <c r="G116"/>
  <c r="E116"/>
  <c r="C116"/>
  <c r="L115"/>
  <c r="J115"/>
  <c r="H115"/>
  <c r="F115"/>
  <c r="D115"/>
  <c r="B115"/>
  <c r="M114"/>
  <c r="K114"/>
  <c r="I114"/>
  <c r="G114"/>
  <c r="G120" s="1"/>
  <c r="E114"/>
  <c r="C114"/>
  <c r="C121" s="1"/>
  <c r="L113"/>
  <c r="J113"/>
  <c r="J121" s="1"/>
  <c r="H113"/>
  <c r="F113"/>
  <c r="D113"/>
  <c r="B113"/>
  <c r="B121" s="1"/>
  <c r="I110"/>
  <c r="N113" i="8"/>
  <c r="N113" i="15" s="1"/>
  <c r="L116" i="10"/>
  <c r="L116" i="22" s="1"/>
  <c r="J116" i="10"/>
  <c r="J116" i="22" s="1"/>
  <c r="H116" i="10"/>
  <c r="H116" i="22" s="1"/>
  <c r="F116" i="10"/>
  <c r="F116" i="22" s="1"/>
  <c r="D116" i="10"/>
  <c r="D116" i="22" s="1"/>
  <c r="B116" i="10"/>
  <c r="M115"/>
  <c r="M115" i="22" s="1"/>
  <c r="K115" i="10"/>
  <c r="K115" i="22" s="1"/>
  <c r="I115" i="10"/>
  <c r="I115" i="22" s="1"/>
  <c r="G115" i="10"/>
  <c r="G115" i="22" s="1"/>
  <c r="E115" i="10"/>
  <c r="E115" i="22" s="1"/>
  <c r="C115" i="10"/>
  <c r="C115" i="22" s="1"/>
  <c r="L114" i="10"/>
  <c r="L114" i="22" s="1"/>
  <c r="J114" i="10"/>
  <c r="J114" i="22" s="1"/>
  <c r="H114" i="10"/>
  <c r="H114" i="22" s="1"/>
  <c r="F114" i="10"/>
  <c r="F114" i="22" s="1"/>
  <c r="D114" i="10"/>
  <c r="D114" i="22" s="1"/>
  <c r="B114" i="10"/>
  <c r="M113"/>
  <c r="M113" i="22" s="1"/>
  <c r="K113" i="10"/>
  <c r="K113" i="22" s="1"/>
  <c r="I113" i="10"/>
  <c r="I113" i="22" s="1"/>
  <c r="G113" i="10"/>
  <c r="G113" i="22" s="1"/>
  <c r="E113" i="10"/>
  <c r="E113" i="22" s="1"/>
  <c r="C113" i="10"/>
  <c r="C113" i="22" s="1"/>
  <c r="I122" i="15" l="1"/>
  <c r="I120"/>
  <c r="I121"/>
  <c r="D122"/>
  <c r="D121"/>
  <c r="D120"/>
  <c r="H121"/>
  <c r="H122"/>
  <c r="H120"/>
  <c r="L121"/>
  <c r="L122"/>
  <c r="L120"/>
  <c r="E120"/>
  <c r="E121"/>
  <c r="E122"/>
  <c r="M122"/>
  <c r="M121"/>
  <c r="M120"/>
  <c r="G111" i="11"/>
  <c r="G120" i="9"/>
  <c r="G121"/>
  <c r="G122"/>
  <c r="B112" i="11"/>
  <c r="N112" i="9"/>
  <c r="N112" i="11" s="1"/>
  <c r="B120" i="9"/>
  <c r="B122"/>
  <c r="B121"/>
  <c r="F112" i="11"/>
  <c r="F121" i="9"/>
  <c r="F120"/>
  <c r="F122"/>
  <c r="J112" i="11"/>
  <c r="J122" i="9"/>
  <c r="J120"/>
  <c r="J121"/>
  <c r="B114" i="11"/>
  <c r="N114" i="9"/>
  <c r="N114" i="11" s="1"/>
  <c r="B116"/>
  <c r="N116" i="9"/>
  <c r="N116" i="11" s="1"/>
  <c r="C112" i="22"/>
  <c r="C121" i="10"/>
  <c r="C120"/>
  <c r="C122"/>
  <c r="G112" i="22"/>
  <c r="G120" i="10"/>
  <c r="G121"/>
  <c r="G122"/>
  <c r="K112" i="22"/>
  <c r="K120" i="10"/>
  <c r="K121"/>
  <c r="K122"/>
  <c r="B113" i="22"/>
  <c r="N113" i="10"/>
  <c r="N113" i="22" s="1"/>
  <c r="B120" i="10"/>
  <c r="B122"/>
  <c r="B121"/>
  <c r="F113" i="22"/>
  <c r="F120" i="10"/>
  <c r="F121"/>
  <c r="F122"/>
  <c r="J113" i="22"/>
  <c r="J122" i="10"/>
  <c r="J121"/>
  <c r="J120"/>
  <c r="B115" i="22"/>
  <c r="N115" i="10"/>
  <c r="N115" i="22" s="1"/>
  <c r="N112" i="15"/>
  <c r="N122" i="8"/>
  <c r="N110" i="11"/>
  <c r="B122"/>
  <c r="B121"/>
  <c r="B120"/>
  <c r="N108" i="22"/>
  <c r="N112" i="10"/>
  <c r="N112" i="22" s="1"/>
  <c r="N113" i="9"/>
  <c r="N113" i="11" s="1"/>
  <c r="N115" i="9"/>
  <c r="N115" i="11" s="1"/>
  <c r="N120" i="8"/>
  <c r="J122" i="15"/>
  <c r="N120" i="9"/>
  <c r="J120" i="15"/>
  <c r="B114" i="22"/>
  <c r="N114" i="10"/>
  <c r="N114" i="22" s="1"/>
  <c r="B116"/>
  <c r="N116" i="10"/>
  <c r="N116" i="22" s="1"/>
  <c r="F122" i="15"/>
  <c r="F121"/>
  <c r="C122"/>
  <c r="C120"/>
  <c r="K121"/>
  <c r="K120"/>
  <c r="C111" i="11"/>
  <c r="C122" i="9"/>
  <c r="C121"/>
  <c r="C120"/>
  <c r="K111" i="11"/>
  <c r="K121" i="9"/>
  <c r="K120"/>
  <c r="K122"/>
  <c r="D112" i="11"/>
  <c r="D121" i="9"/>
  <c r="D122"/>
  <c r="D120"/>
  <c r="H112" i="11"/>
  <c r="H121" i="9"/>
  <c r="H120"/>
  <c r="H122"/>
  <c r="L112" i="11"/>
  <c r="L121" i="9"/>
  <c r="L122"/>
  <c r="L120"/>
  <c r="E113" i="11"/>
  <c r="E120" i="9"/>
  <c r="E121"/>
  <c r="E122"/>
  <c r="I113" i="11"/>
  <c r="I120" i="9"/>
  <c r="I121"/>
  <c r="I122"/>
  <c r="M113" i="11"/>
  <c r="M122" i="9"/>
  <c r="M120"/>
  <c r="M121"/>
  <c r="E112" i="22"/>
  <c r="E121" i="10"/>
  <c r="E122"/>
  <c r="I112" i="22"/>
  <c r="I120" i="10"/>
  <c r="I121"/>
  <c r="I122"/>
  <c r="M112" i="22"/>
  <c r="M122" i="10"/>
  <c r="M120"/>
  <c r="M121"/>
  <c r="D113" i="22"/>
  <c r="D120" i="10"/>
  <c r="H113" i="22"/>
  <c r="H121" i="10"/>
  <c r="H122"/>
  <c r="H120"/>
  <c r="L113" i="22"/>
  <c r="L120" i="10"/>
  <c r="L121"/>
  <c r="L122"/>
  <c r="B122" i="22"/>
  <c r="B120"/>
  <c r="B121"/>
  <c r="N121" i="8"/>
  <c r="D121" i="10"/>
  <c r="B122" i="15"/>
  <c r="G121"/>
  <c r="N121" i="10"/>
  <c r="K122" i="15"/>
  <c r="F120"/>
  <c r="G122"/>
  <c r="B120"/>
  <c r="E120" i="22" l="1"/>
  <c r="E122"/>
  <c r="E121"/>
  <c r="M120" i="11"/>
  <c r="M121"/>
  <c r="M122"/>
  <c r="I121"/>
  <c r="I120"/>
  <c r="I122"/>
  <c r="E120"/>
  <c r="E121"/>
  <c r="E122"/>
  <c r="L121"/>
  <c r="L120"/>
  <c r="L122"/>
  <c r="H122"/>
  <c r="H120"/>
  <c r="H121"/>
  <c r="D121"/>
  <c r="D120"/>
  <c r="D122"/>
  <c r="K120"/>
  <c r="K122"/>
  <c r="K121"/>
  <c r="C122"/>
  <c r="C121"/>
  <c r="C120"/>
  <c r="N122" i="22"/>
  <c r="N120"/>
  <c r="N121"/>
  <c r="N120" i="15"/>
  <c r="N122"/>
  <c r="N121"/>
  <c r="J120" i="22"/>
  <c r="J121"/>
  <c r="J122"/>
  <c r="F120"/>
  <c r="F122"/>
  <c r="F121"/>
  <c r="G121" i="11"/>
  <c r="G120"/>
  <c r="G122"/>
  <c r="N122" i="9"/>
  <c r="N121"/>
  <c r="L121" i="22"/>
  <c r="L122"/>
  <c r="L120"/>
  <c r="H122"/>
  <c r="H121"/>
  <c r="H120"/>
  <c r="D120"/>
  <c r="D122"/>
  <c r="D121"/>
  <c r="M120"/>
  <c r="M122"/>
  <c r="M121"/>
  <c r="I120"/>
  <c r="I121"/>
  <c r="I122"/>
  <c r="N122" i="11"/>
  <c r="N121"/>
  <c r="N120"/>
  <c r="K120" i="22"/>
  <c r="K121"/>
  <c r="K122"/>
  <c r="G121"/>
  <c r="G120"/>
  <c r="G122"/>
  <c r="C120"/>
  <c r="C122"/>
  <c r="C121"/>
  <c r="J120" i="11"/>
  <c r="J122"/>
  <c r="J121"/>
  <c r="F121"/>
  <c r="F120"/>
  <c r="F122"/>
  <c r="N122" i="10"/>
  <c r="N120"/>
</calcChain>
</file>

<file path=xl/sharedStrings.xml><?xml version="1.0" encoding="utf-8"?>
<sst xmlns="http://schemas.openxmlformats.org/spreadsheetml/2006/main" count="464" uniqueCount="90">
  <si>
    <t>Updated through end of 2008 with latest data.  Note that many values from 1948-2008 have</t>
  </si>
  <si>
    <t>changed by a small amount due to the use of a few additional stations.</t>
  </si>
  <si>
    <t>Also, 2007 is no longer being tagged as "provisional", since all of the station data for 2007</t>
  </si>
  <si>
    <t>15 October 2009</t>
  </si>
  <si>
    <t>are now presumably finalized.  The 2008 values should now also be close</t>
  </si>
  <si>
    <t>to final quality, but we will still consider them provisional for another year.</t>
  </si>
  <si>
    <t xml:space="preserve">     Lake Ontario Overlake Precipitation (millimeters)</t>
  </si>
  <si>
    <t>GEO</t>
  </si>
  <si>
    <t>Total</t>
  </si>
  <si>
    <t>SUP</t>
  </si>
  <si>
    <t>MIC</t>
  </si>
  <si>
    <t>STC</t>
  </si>
  <si>
    <t>ERI</t>
  </si>
  <si>
    <t>ONT</t>
  </si>
  <si>
    <t>YEAR</t>
  </si>
  <si>
    <t>Ann</t>
  </si>
  <si>
    <t xml:space="preserve">     from Croley, so only use 1948-end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</si>
  <si>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</si>
  <si>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</si>
  <si>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</si>
  <si>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</si>
  <si>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</si>
  <si>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</si>
  <si>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</si>
  <si>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</si>
  <si>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</si>
  <si>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</si>
  <si>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</si>
  <si>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</si>
  <si>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</si>
  <si>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Lake Superior Overlake Precipitation (millimeters)</t>
  </si>
  <si>
    <t xml:space="preserve">     Lake Michigan Overlake Precipitation (millimeters)</t>
  </si>
  <si>
    <t xml:space="preserve">     Lake Erie Overlake Precipitation (millimeters)</t>
  </si>
  <si>
    <t xml:space="preserve">     Lake St.Clair Overlake Precipitation (millimeters)</t>
  </si>
  <si>
    <t>max</t>
  </si>
  <si>
    <t>min</t>
  </si>
  <si>
    <t>mean</t>
  </si>
  <si>
    <t xml:space="preserve">     Lake Huron (without Georgian Bay) Overlake Precipitation (millimeters)</t>
  </si>
  <si>
    <t>Georgian Bay Overlake Precipitation (millimeters)</t>
  </si>
  <si>
    <t>HUR</t>
  </si>
  <si>
    <t>Computed from the values given in millimeters</t>
  </si>
  <si>
    <t>Days in each month</t>
  </si>
  <si>
    <t xml:space="preserve"> [1900 was not a leap year]</t>
  </si>
  <si>
    <t>[2000 WAS a leap year]</t>
  </si>
  <si>
    <t>Lake Superior Overlake Precipitation (cubic meters per second)</t>
  </si>
  <si>
    <t>Lake Michigan Overlake Precipitation (cubic meters per second)</t>
  </si>
  <si>
    <t>Lake Huron (with Georgian Bay) Overlake Precipitation (cubic meters per second)</t>
  </si>
  <si>
    <t>Lake Huron (without Georgian Bay) Overlake Precipitation (cubic meters per second)</t>
  </si>
  <si>
    <t>Georgian Bay Overlake Precipitation (cubic meters per second)</t>
  </si>
  <si>
    <t>Lake StClair Overlake Precipitation (cubic meters per second)</t>
  </si>
  <si>
    <t>Lake Erie Overlake Precipitation (cubic meters per second)</t>
  </si>
  <si>
    <t>Lake Ontario Overlake Precipitation (cubic meters per second)</t>
  </si>
  <si>
    <t>Used for converting between units</t>
  </si>
  <si>
    <t>Lake Areas</t>
  </si>
  <si>
    <t>GLERL's 1-km Digital Map</t>
  </si>
  <si>
    <t>Coordinated</t>
  </si>
  <si>
    <t>Areas in square kilometers</t>
  </si>
  <si>
    <t xml:space="preserve">     Lake Huron (including Georgian Bay) Overlake Precipitation (millimeters)</t>
  </si>
  <si>
    <t xml:space="preserve">     Lake Michigan-Huron (including Georgian Bay) Overlake Precipitation (millimeters)</t>
  </si>
  <si>
    <t>Great Lakes Overlake Precipitation (cubic meters per second)</t>
  </si>
  <si>
    <t>Lake Michigan-Huron (including Georgian Bay) Overlake Precipitation (cubic meters per second)</t>
  </si>
  <si>
    <t>Great Lakes Overlake Precipitation (millimeters)</t>
  </si>
  <si>
    <t>*provisional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</si>
  <si>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</si>
  <si>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</si>
  <si>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</si>
  <si>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</si>
  <si>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</si>
  <si>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</si>
  <si>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2008:</t>
  </si>
  <si>
    <t>20 August 2008</t>
  </si>
  <si>
    <t>New station data was obtained from NCDC and Environment Canada through 31Dec2007.</t>
  </si>
  <si>
    <t>These data were processed and the monthly results were added here.</t>
  </si>
  <si>
    <t>24 March 2009</t>
  </si>
  <si>
    <t>Updated 2008 values with latest preliminary/provisional data.</t>
  </si>
  <si>
    <t>4840 South State Road</t>
  </si>
  <si>
    <t>Ann Arbor, MI  48108</t>
  </si>
  <si>
    <t>Updated through end of 2009 with latest data.  As usual, I actually update the entire period</t>
  </si>
  <si>
    <t>from 1948 to the end, so if any station data was corrected/added/deleted there may be changes</t>
  </si>
  <si>
    <t>in the values for that period.  They will typically be very small except for the most recent</t>
  </si>
  <si>
    <t>couple of years, when provisional data is replaced/augmented with final data.</t>
  </si>
  <si>
    <t>in the values for that period.  Note that I was able to obtain some additional metadata for the</t>
  </si>
  <si>
    <t>compared to previous updates.  (Stations that previously were unusable due to a lack of</t>
  </si>
  <si>
    <t>location information are now included because I now have location information.)</t>
  </si>
  <si>
    <t>Canadian station set, which allowed inclusion of some additional data (for the entire period 1948-2010)</t>
  </si>
  <si>
    <t>Updated through end of 2010 with latest data.  As usual, I actually update the entire period</t>
  </si>
  <si>
    <t>Updated through end of 2011 with latest data.  As usual, I actually update the entire period</t>
  </si>
  <si>
    <t>in the values for that period.  Some additional U.S. stations were incorporated.</t>
  </si>
  <si>
    <t xml:space="preserve">     1900-1929 = NOS Lake Survey    1930-1947 = Norton      1948-end = Croley/Hunter</t>
  </si>
  <si>
    <t>1900-1929 = NOS Lake Survey; 1930-1947 = Norton; 1948-end = Croley/Hunter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</si>
</sst>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E+00"/>
  </numFmts>
  <fonts count="8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4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164" fontId="3" fillId="0" borderId="0" xfId="0" applyNumberFormat="1" applyFont="1"/>
    <xf numFmtId="164" fontId="6" fillId="0" borderId="0" xfId="0" applyNumberFormat="1" applyFont="1" applyFill="1"/>
    <xf numFmtId="0" fontId="2" fillId="0" borderId="0" xfId="0" applyFont="1"/>
    <xf numFmtId="0" fontId="0" fillId="0" borderId="0" xfId="0" applyFont="1"/>
    <xf numFmtId="0" fontId="7" fillId="0" borderId="0" xfId="0" applyFont="1"/>
    <xf numFmtId="164" fontId="2" fillId="0" borderId="0" xfId="0" applyNumberFormat="1" applyFont="1"/>
    <xf numFmtId="164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3" sqref="A3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61</v>
      </c>
    </row>
    <row r="2" spans="1:17">
      <c r="A2" s="20" t="s">
        <v>89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2">
        <f>(SUP_mm!B5*Areas!$B$4+MIC_mm!B5*Areas!$B$5+HGB_mm!B5*(Areas!$B$6+Areas!$B$7)+STC_mm!B5*Areas!$B$8+ERI_mm!B5*Areas!$B$9+ONT_mm!B5*Areas!$B$10)/Areas!$B$11</f>
        <v>43.882158667812284</v>
      </c>
      <c r="C5" s="2">
        <f>(SUP_mm!C5*Areas!$B$4+MIC_mm!C5*Areas!$B$5+HGB_mm!C5*(Areas!$B$6+Areas!$B$7)+STC_mm!C5*Areas!$B$8+ERI_mm!C5*Areas!$B$9+ONT_mm!C5*Areas!$B$10)/Areas!$B$11</f>
        <v>72.706024303424584</v>
      </c>
      <c r="D5" s="2">
        <f>(SUP_mm!D5*Areas!$B$4+MIC_mm!D5*Areas!$B$5+HGB_mm!D5*(Areas!$B$6+Areas!$B$7)+STC_mm!D5*Areas!$B$8+ERI_mm!D5*Areas!$B$9+ONT_mm!D5*Areas!$B$10)/Areas!$B$11</f>
        <v>40.584217094226915</v>
      </c>
      <c r="E5" s="2">
        <f>(SUP_mm!E5*Areas!$B$4+MIC_mm!E5*Areas!$B$5+HGB_mm!E5*(Areas!$B$6+Areas!$B$7)+STC_mm!E5*Areas!$B$8+ERI_mm!E5*Areas!$B$9+ONT_mm!E5*Areas!$B$10)/Areas!$B$11</f>
        <v>42.095126222331331</v>
      </c>
      <c r="F5" s="2">
        <f>(SUP_mm!F5*Areas!$B$4+MIC_mm!F5*Areas!$B$5+HGB_mm!F5*(Areas!$B$6+Areas!$B$7)+STC_mm!F5*Areas!$B$8+ERI_mm!F5*Areas!$B$9+ONT_mm!F5*Areas!$B$10)/Areas!$B$11</f>
        <v>49.641550263900818</v>
      </c>
      <c r="G5" s="2">
        <f>(SUP_mm!G5*Areas!$B$4+MIC_mm!G5*Areas!$B$5+HGB_mm!G5*(Areas!$B$6+Areas!$B$7)+STC_mm!G5*Areas!$B$8+ERI_mm!G5*Areas!$B$9+ONT_mm!G5*Areas!$B$10)/Areas!$B$11</f>
        <v>59.010360050734427</v>
      </c>
      <c r="H5" s="2">
        <f>(SUP_mm!H5*Areas!$B$4+MIC_mm!H5*Areas!$B$5+HGB_mm!H5*(Areas!$B$6+Areas!$B$7)+STC_mm!H5*Areas!$B$8+ERI_mm!H5*Areas!$B$9+ONT_mm!H5*Areas!$B$10)/Areas!$B$11</f>
        <v>107.38012806349987</v>
      </c>
      <c r="I5" s="2">
        <f>(SUP_mm!I5*Areas!$B$4+MIC_mm!I5*Areas!$B$5+HGB_mm!I5*(Areas!$B$6+Areas!$B$7)+STC_mm!I5*Areas!$B$8+ERI_mm!I5*Areas!$B$9+ONT_mm!I5*Areas!$B$10)/Areas!$B$11</f>
        <v>93.149057730862069</v>
      </c>
      <c r="J5" s="2">
        <f>(SUP_mm!J5*Areas!$B$4+MIC_mm!J5*Areas!$B$5+HGB_mm!J5*(Areas!$B$6+Areas!$B$7)+STC_mm!J5*Areas!$B$8+ERI_mm!J5*Areas!$B$9+ONT_mm!J5*Areas!$B$10)/Areas!$B$11</f>
        <v>119.04189640358413</v>
      </c>
      <c r="K5" s="2">
        <f>(SUP_mm!K5*Areas!$B$4+MIC_mm!K5*Areas!$B$5+HGB_mm!K5*(Areas!$B$6+Areas!$B$7)+STC_mm!K5*Areas!$B$8+ERI_mm!K5*Areas!$B$9+ONT_mm!K5*Areas!$B$10)/Areas!$B$11</f>
        <v>67.107562292868536</v>
      </c>
      <c r="L5" s="2">
        <f>(SUP_mm!L5*Areas!$B$4+MIC_mm!L5*Areas!$B$5+HGB_mm!L5*(Areas!$B$6+Areas!$B$7)+STC_mm!L5*Areas!$B$8+ERI_mm!L5*Areas!$B$9+ONT_mm!L5*Areas!$B$10)/Areas!$B$11</f>
        <v>81.5719438648173</v>
      </c>
      <c r="M5" s="2">
        <f>(SUP_mm!M5*Areas!$B$4+MIC_mm!M5*Areas!$B$5+HGB_mm!M5*(Areas!$B$6+Areas!$B$7)+STC_mm!M5*Areas!$B$8+ERI_mm!M5*Areas!$B$9+ONT_mm!M5*Areas!$B$10)/Areas!$B$11</f>
        <v>30.908963217544287</v>
      </c>
      <c r="N5" s="2">
        <f>SUM(B5:M5)</f>
        <v>807.07898817560658</v>
      </c>
    </row>
    <row r="6" spans="1:17">
      <c r="A6">
        <v>1901</v>
      </c>
      <c r="B6" s="2">
        <f>(SUP_mm!B6*Areas!$B$4+MIC_mm!B6*Areas!$B$5+HGB_mm!B6*(Areas!$B$6+Areas!$B$7)+STC_mm!B6*Areas!$B$8+ERI_mm!B6*Areas!$B$9+ONT_mm!B6*Areas!$B$10)/Areas!$B$11</f>
        <v>43.828131827666624</v>
      </c>
      <c r="C6" s="2">
        <f>(SUP_mm!C6*Areas!$B$4+MIC_mm!C6*Areas!$B$5+HGB_mm!C6*(Areas!$B$6+Areas!$B$7)+STC_mm!C6*Areas!$B$8+ERI_mm!C6*Areas!$B$9+ONT_mm!C6*Areas!$B$10)/Areas!$B$11</f>
        <v>31.727489873573095</v>
      </c>
      <c r="D6" s="2">
        <f>(SUP_mm!D6*Areas!$B$4+MIC_mm!D6*Areas!$B$5+HGB_mm!D6*(Areas!$B$6+Areas!$B$7)+STC_mm!D6*Areas!$B$8+ERI_mm!D6*Areas!$B$9+ONT_mm!D6*Areas!$B$10)/Areas!$B$11</f>
        <v>65.679164109488156</v>
      </c>
      <c r="E6" s="2">
        <f>(SUP_mm!E6*Areas!$B$4+MIC_mm!E6*Areas!$B$5+HGB_mm!E6*(Areas!$B$6+Areas!$B$7)+STC_mm!E6*Areas!$B$8+ERI_mm!E6*Areas!$B$9+ONT_mm!E6*Areas!$B$10)/Areas!$B$11</f>
        <v>40.222317826602847</v>
      </c>
      <c r="F6" s="2">
        <f>(SUP_mm!F6*Areas!$B$4+MIC_mm!F6*Areas!$B$5+HGB_mm!F6*(Areas!$B$6+Areas!$B$7)+STC_mm!F6*Areas!$B$8+ERI_mm!F6*Areas!$B$9+ONT_mm!F6*Areas!$B$10)/Areas!$B$11</f>
        <v>58.033053884865595</v>
      </c>
      <c r="G6" s="2">
        <f>(SUP_mm!G6*Areas!$B$4+MIC_mm!G6*Areas!$B$5+HGB_mm!G6*(Areas!$B$6+Areas!$B$7)+STC_mm!G6*Areas!$B$8+ERI_mm!G6*Areas!$B$9+ONT_mm!G6*Areas!$B$10)/Areas!$B$11</f>
        <v>76.689374820997514</v>
      </c>
      <c r="H6" s="2">
        <f>(SUP_mm!H6*Areas!$B$4+MIC_mm!H6*Areas!$B$5+HGB_mm!H6*(Areas!$B$6+Areas!$B$7)+STC_mm!H6*Areas!$B$8+ERI_mm!H6*Areas!$B$9+ONT_mm!H6*Areas!$B$10)/Areas!$B$11</f>
        <v>106.61437911705741</v>
      </c>
      <c r="I6" s="2">
        <f>(SUP_mm!I6*Areas!$B$4+MIC_mm!I6*Areas!$B$5+HGB_mm!I6*(Areas!$B$6+Areas!$B$7)+STC_mm!I6*Areas!$B$8+ERI_mm!I6*Areas!$B$9+ONT_mm!I6*Areas!$B$10)/Areas!$B$11</f>
        <v>64.046716582791205</v>
      </c>
      <c r="J6" s="2">
        <f>(SUP_mm!J6*Areas!$B$4+MIC_mm!J6*Areas!$B$5+HGB_mm!J6*(Areas!$B$6+Areas!$B$7)+STC_mm!J6*Areas!$B$8+ERI_mm!J6*Areas!$B$9+ONT_mm!J6*Areas!$B$10)/Areas!$B$11</f>
        <v>69.395528415367608</v>
      </c>
      <c r="K6" s="2">
        <f>(SUP_mm!K6*Areas!$B$4+MIC_mm!K6*Areas!$B$5+HGB_mm!K6*(Areas!$B$6+Areas!$B$7)+STC_mm!K6*Areas!$B$8+ERI_mm!K6*Areas!$B$9+ONT_mm!K6*Areas!$B$10)/Areas!$B$11</f>
        <v>70.248334356204737</v>
      </c>
      <c r="L6" s="2">
        <f>(SUP_mm!L6*Areas!$B$4+MIC_mm!L6*Areas!$B$5+HGB_mm!L6*(Areas!$B$6+Areas!$B$7)+STC_mm!L6*Areas!$B$8+ERI_mm!L6*Areas!$B$9+ONT_mm!L6*Areas!$B$10)/Areas!$B$11</f>
        <v>48.382461846896618</v>
      </c>
      <c r="M6" s="2">
        <f>(SUP_mm!M6*Areas!$B$4+MIC_mm!M6*Areas!$B$5+HGB_mm!M6*(Areas!$B$6+Areas!$B$7)+STC_mm!M6*Areas!$B$8+ERI_mm!M6*Areas!$B$9+ONT_mm!M6*Areas!$B$10)/Areas!$B$11</f>
        <v>63.720350640317491</v>
      </c>
      <c r="N6" s="2">
        <f t="shared" ref="N6:N69" si="0">SUM(B6:M6)</f>
        <v>738.58730330182891</v>
      </c>
    </row>
    <row r="7" spans="1:17">
      <c r="A7">
        <v>1902</v>
      </c>
      <c r="B7" s="2">
        <f>(SUP_mm!B7*Areas!$B$4+MIC_mm!B7*Areas!$B$5+HGB_mm!B7*(Areas!$B$6+Areas!$B$7)+STC_mm!B7*Areas!$B$8+ERI_mm!B7*Areas!$B$9+ONT_mm!B7*Areas!$B$10)/Areas!$B$11</f>
        <v>32.698589255758762</v>
      </c>
      <c r="C7" s="2">
        <f>(SUP_mm!C7*Areas!$B$4+MIC_mm!C7*Areas!$B$5+HGB_mm!C7*(Areas!$B$6+Areas!$B$7)+STC_mm!C7*Areas!$B$8+ERI_mm!C7*Areas!$B$9+ONT_mm!C7*Areas!$B$10)/Areas!$B$11</f>
        <v>37.365552555132766</v>
      </c>
      <c r="D7" s="2">
        <f>(SUP_mm!D7*Areas!$B$4+MIC_mm!D7*Areas!$B$5+HGB_mm!D7*(Areas!$B$6+Areas!$B$7)+STC_mm!D7*Areas!$B$8+ERI_mm!D7*Areas!$B$9+ONT_mm!D7*Areas!$B$10)/Areas!$B$11</f>
        <v>50.771154208092959</v>
      </c>
      <c r="E7" s="2">
        <f>(SUP_mm!E7*Areas!$B$4+MIC_mm!E7*Areas!$B$5+HGB_mm!E7*(Areas!$B$6+Areas!$B$7)+STC_mm!E7*Areas!$B$8+ERI_mm!E7*Areas!$B$9+ONT_mm!E7*Areas!$B$10)/Areas!$B$11</f>
        <v>47.75876764453173</v>
      </c>
      <c r="F7" s="2">
        <f>(SUP_mm!F7*Areas!$B$4+MIC_mm!F7*Areas!$B$5+HGB_mm!F7*(Areas!$B$6+Areas!$B$7)+STC_mm!F7*Areas!$B$8+ERI_mm!F7*Areas!$B$9+ONT_mm!F7*Areas!$B$10)/Areas!$B$11</f>
        <v>80.596831553537086</v>
      </c>
      <c r="G7" s="2">
        <f>(SUP_mm!G7*Areas!$B$4+MIC_mm!G7*Areas!$B$5+HGB_mm!G7*(Areas!$B$6+Areas!$B$7)+STC_mm!G7*Areas!$B$8+ERI_mm!G7*Areas!$B$9+ONT_mm!G7*Areas!$B$10)/Areas!$B$11</f>
        <v>106.13451004459722</v>
      </c>
      <c r="H7" s="2">
        <f>(SUP_mm!H7*Areas!$B$4+MIC_mm!H7*Areas!$B$5+HGB_mm!H7*(Areas!$B$6+Areas!$B$7)+STC_mm!H7*Areas!$B$8+ERI_mm!H7*Areas!$B$9+ONT_mm!H7*Areas!$B$10)/Areas!$B$11</f>
        <v>113.50071969232027</v>
      </c>
      <c r="I7" s="2">
        <f>(SUP_mm!I7*Areas!$B$4+MIC_mm!I7*Areas!$B$5+HGB_mm!I7*(Areas!$B$6+Areas!$B$7)+STC_mm!I7*Areas!$B$8+ERI_mm!I7*Areas!$B$9+ONT_mm!I7*Areas!$B$10)/Areas!$B$11</f>
        <v>51.264847183012158</v>
      </c>
      <c r="J7" s="2">
        <f>(SUP_mm!J7*Areas!$B$4+MIC_mm!J7*Areas!$B$5+HGB_mm!J7*(Areas!$B$6+Areas!$B$7)+STC_mm!J7*Areas!$B$8+ERI_mm!J7*Areas!$B$9+ONT_mm!J7*Areas!$B$10)/Areas!$B$11</f>
        <v>82.353658606439993</v>
      </c>
      <c r="K7" s="2">
        <f>(SUP_mm!K7*Areas!$B$4+MIC_mm!K7*Areas!$B$5+HGB_mm!K7*(Areas!$B$6+Areas!$B$7)+STC_mm!K7*Areas!$B$8+ERI_mm!K7*Areas!$B$9+ONT_mm!K7*Areas!$B$10)/Areas!$B$11</f>
        <v>65.826277157235793</v>
      </c>
      <c r="L7" s="2">
        <f>(SUP_mm!L7*Areas!$B$4+MIC_mm!L7*Areas!$B$5+HGB_mm!L7*(Areas!$B$6+Areas!$B$7)+STC_mm!L7*Areas!$B$8+ERI_mm!L7*Areas!$B$9+ONT_mm!L7*Areas!$B$10)/Areas!$B$11</f>
        <v>62.48692402111206</v>
      </c>
      <c r="M7" s="2">
        <f>(SUP_mm!M7*Areas!$B$4+MIC_mm!M7*Areas!$B$5+HGB_mm!M7*(Areas!$B$6+Areas!$B$7)+STC_mm!M7*Areas!$B$8+ERI_mm!M7*Areas!$B$9+ONT_mm!M7*Areas!$B$10)/Areas!$B$11</f>
        <v>57.867354854547692</v>
      </c>
      <c r="N7" s="2">
        <f t="shared" si="0"/>
        <v>788.62518677631851</v>
      </c>
    </row>
    <row r="8" spans="1:17">
      <c r="A8">
        <v>1903</v>
      </c>
      <c r="B8" s="2">
        <f>(SUP_mm!B8*Areas!$B$4+MIC_mm!B8*Areas!$B$5+HGB_mm!B8*(Areas!$B$6+Areas!$B$7)+STC_mm!B8*Areas!$B$8+ERI_mm!B8*Areas!$B$9+ONT_mm!B8*Areas!$B$10)/Areas!$B$11</f>
        <v>46.007282844400812</v>
      </c>
      <c r="C8" s="2">
        <f>(SUP_mm!C8*Areas!$B$4+MIC_mm!C8*Areas!$B$5+HGB_mm!C8*(Areas!$B$6+Areas!$B$7)+STC_mm!C8*Areas!$B$8+ERI_mm!C8*Areas!$B$9+ONT_mm!C8*Areas!$B$10)/Areas!$B$11</f>
        <v>51.40743954829999</v>
      </c>
      <c r="D8" s="2">
        <f>(SUP_mm!D8*Areas!$B$4+MIC_mm!D8*Areas!$B$5+HGB_mm!D8*(Areas!$B$6+Areas!$B$7)+STC_mm!D8*Areas!$B$8+ERI_mm!D8*Areas!$B$9+ONT_mm!D8*Areas!$B$10)/Areas!$B$11</f>
        <v>60.587575385622522</v>
      </c>
      <c r="E8" s="2">
        <f>(SUP_mm!E8*Areas!$B$4+MIC_mm!E8*Areas!$B$5+HGB_mm!E8*(Areas!$B$6+Areas!$B$7)+STC_mm!E8*Areas!$B$8+ERI_mm!E8*Areas!$B$9+ONT_mm!E8*Areas!$B$10)/Areas!$B$11</f>
        <v>61.004852911092016</v>
      </c>
      <c r="F8" s="2">
        <f>(SUP_mm!F8*Areas!$B$4+MIC_mm!F8*Areas!$B$5+HGB_mm!F8*(Areas!$B$6+Areas!$B$7)+STC_mm!F8*Areas!$B$8+ERI_mm!F8*Areas!$B$9+ONT_mm!F8*Areas!$B$10)/Areas!$B$11</f>
        <v>70.395232600957399</v>
      </c>
      <c r="G8" s="2">
        <f>(SUP_mm!G8*Areas!$B$4+MIC_mm!G8*Areas!$B$5+HGB_mm!G8*(Areas!$B$6+Areas!$B$7)+STC_mm!G8*Areas!$B$8+ERI_mm!G8*Areas!$B$9+ONT_mm!G8*Areas!$B$10)/Areas!$B$11</f>
        <v>62.177479235710486</v>
      </c>
      <c r="H8" s="2">
        <f>(SUP_mm!H8*Areas!$B$4+MIC_mm!H8*Areas!$B$5+HGB_mm!H8*(Areas!$B$6+Areas!$B$7)+STC_mm!H8*Areas!$B$8+ERI_mm!H8*Areas!$B$9+ONT_mm!H8*Areas!$B$10)/Areas!$B$11</f>
        <v>104.36648623215092</v>
      </c>
      <c r="I8" s="2">
        <f>(SUP_mm!I8*Areas!$B$4+MIC_mm!I8*Areas!$B$5+HGB_mm!I8*(Areas!$B$6+Areas!$B$7)+STC_mm!I8*Areas!$B$8+ERI_mm!I8*Areas!$B$9+ONT_mm!I8*Areas!$B$10)/Areas!$B$11</f>
        <v>100.45204697025491</v>
      </c>
      <c r="J8" s="2">
        <f>(SUP_mm!J8*Areas!$B$4+MIC_mm!J8*Areas!$B$5+HGB_mm!J8*(Areas!$B$6+Areas!$B$7)+STC_mm!J8*Areas!$B$8+ERI_mm!J8*Areas!$B$9+ONT_mm!J8*Areas!$B$10)/Areas!$B$11</f>
        <v>84.414784583282184</v>
      </c>
      <c r="K8" s="2">
        <f>(SUP_mm!K8*Areas!$B$4+MIC_mm!K8*Areas!$B$5+HGB_mm!K8*(Areas!$B$6+Areas!$B$7)+STC_mm!K8*Areas!$B$8+ERI_mm!K8*Areas!$B$9+ONT_mm!K8*Areas!$B$10)/Areas!$B$11</f>
        <v>68.878220203755987</v>
      </c>
      <c r="L8" s="2">
        <f>(SUP_mm!L8*Areas!$B$4+MIC_mm!L8*Areas!$B$5+HGB_mm!L8*(Areas!$B$6+Areas!$B$7)+STC_mm!L8*Areas!$B$8+ERI_mm!L8*Areas!$B$9+ONT_mm!L8*Areas!$B$10)/Areas!$B$11</f>
        <v>47.914830817069671</v>
      </c>
      <c r="M8" s="2">
        <f>(SUP_mm!M8*Areas!$B$4+MIC_mm!M8*Areas!$B$5+HGB_mm!M8*(Areas!$B$6+Areas!$B$7)+STC_mm!M8*Areas!$B$8+ERI_mm!M8*Areas!$B$9+ONT_mm!M8*Areas!$B$10)/Areas!$B$11</f>
        <v>60.297156826643757</v>
      </c>
      <c r="N8" s="2">
        <f t="shared" si="0"/>
        <v>817.90338815924065</v>
      </c>
    </row>
    <row r="9" spans="1:17">
      <c r="A9">
        <v>1904</v>
      </c>
      <c r="B9" s="2">
        <f>(SUP_mm!B9*Areas!$B$4+MIC_mm!B9*Areas!$B$5+HGB_mm!B9*(Areas!$B$6+Areas!$B$7)+STC_mm!B9*Areas!$B$8+ERI_mm!B9*Areas!$B$9+ONT_mm!B9*Areas!$B$10)/Areas!$B$11</f>
        <v>48.756294341475382</v>
      </c>
      <c r="C9" s="2">
        <f>(SUP_mm!C9*Areas!$B$4+MIC_mm!C9*Areas!$B$5+HGB_mm!C9*(Areas!$B$6+Areas!$B$7)+STC_mm!C9*Areas!$B$8+ERI_mm!C9*Areas!$B$9+ONT_mm!C9*Areas!$B$10)/Areas!$B$11</f>
        <v>50.161130477476384</v>
      </c>
      <c r="D9" s="2">
        <f>(SUP_mm!D9*Areas!$B$4+MIC_mm!D9*Areas!$B$5+HGB_mm!D9*(Areas!$B$6+Areas!$B$7)+STC_mm!D9*Areas!$B$8+ERI_mm!D9*Areas!$B$9+ONT_mm!D9*Areas!$B$10)/Areas!$B$11</f>
        <v>72.813593551818656</v>
      </c>
      <c r="E9" s="2">
        <f>(SUP_mm!E9*Areas!$B$4+MIC_mm!E9*Areas!$B$5+HGB_mm!E9*(Areas!$B$6+Areas!$B$7)+STC_mm!E9*Areas!$B$8+ERI_mm!E9*Areas!$B$9+ONT_mm!E9*Areas!$B$10)/Areas!$B$11</f>
        <v>49.582696289022536</v>
      </c>
      <c r="F9" s="2">
        <f>(SUP_mm!F9*Areas!$B$4+MIC_mm!F9*Areas!$B$5+HGB_mm!F9*(Areas!$B$6+Areas!$B$7)+STC_mm!F9*Areas!$B$8+ERI_mm!F9*Areas!$B$9+ONT_mm!F9*Areas!$B$10)/Areas!$B$11</f>
        <v>98.789365001432017</v>
      </c>
      <c r="G9" s="2">
        <f>(SUP_mm!G9*Areas!$B$4+MIC_mm!G9*Areas!$B$5+HGB_mm!G9*(Areas!$B$6+Areas!$B$7)+STC_mm!G9*Areas!$B$8+ERI_mm!G9*Areas!$B$9+ONT_mm!G9*Areas!$B$10)/Areas!$B$11</f>
        <v>59.993758438689078</v>
      </c>
      <c r="H9" s="2">
        <f>(SUP_mm!H9*Areas!$B$4+MIC_mm!H9*Areas!$B$5+HGB_mm!H9*(Areas!$B$6+Areas!$B$7)+STC_mm!H9*Areas!$B$8+ERI_mm!H9*Areas!$B$9+ONT_mm!H9*Areas!$B$10)/Areas!$B$11</f>
        <v>72.800334683523587</v>
      </c>
      <c r="I9" s="2">
        <f>(SUP_mm!I9*Areas!$B$4+MIC_mm!I9*Areas!$B$5+HGB_mm!I9*(Areas!$B$6+Areas!$B$7)+STC_mm!I9*Areas!$B$8+ERI_mm!I9*Areas!$B$9+ONT_mm!I9*Areas!$B$10)/Areas!$B$11</f>
        <v>64.806265291927502</v>
      </c>
      <c r="J9" s="2">
        <f>(SUP_mm!J9*Areas!$B$4+MIC_mm!J9*Areas!$B$5+HGB_mm!J9*(Areas!$B$6+Areas!$B$7)+STC_mm!J9*Areas!$B$8+ERI_mm!J9*Areas!$B$9+ONT_mm!J9*Areas!$B$10)/Areas!$B$11</f>
        <v>91.983716296387215</v>
      </c>
      <c r="K9" s="2">
        <f>(SUP_mm!K9*Areas!$B$4+MIC_mm!K9*Areas!$B$5+HGB_mm!K9*(Areas!$B$6+Areas!$B$7)+STC_mm!K9*Areas!$B$8+ERI_mm!K9*Areas!$B$9+ONT_mm!K9*Areas!$B$10)/Areas!$B$11</f>
        <v>77.444283785442494</v>
      </c>
      <c r="L9" s="2">
        <f>(SUP_mm!L9*Areas!$B$4+MIC_mm!L9*Areas!$B$5+HGB_mm!L9*(Areas!$B$6+Areas!$B$7)+STC_mm!L9*Areas!$B$8+ERI_mm!L9*Areas!$B$9+ONT_mm!L9*Areas!$B$10)/Areas!$B$11</f>
        <v>18.160958225931839</v>
      </c>
      <c r="M9" s="2">
        <f>(SUP_mm!M9*Areas!$B$4+MIC_mm!M9*Areas!$B$5+HGB_mm!M9*(Areas!$B$6+Areas!$B$7)+STC_mm!M9*Areas!$B$8+ERI_mm!M9*Areas!$B$9+ONT_mm!M9*Areas!$B$10)/Areas!$B$11</f>
        <v>55.177115911787574</v>
      </c>
      <c r="N9" s="2">
        <f t="shared" si="0"/>
        <v>760.46951229491435</v>
      </c>
    </row>
    <row r="10" spans="1:17">
      <c r="A10">
        <v>1905</v>
      </c>
      <c r="B10" s="2">
        <f>(SUP_mm!B10*Areas!$B$4+MIC_mm!B10*Areas!$B$5+HGB_mm!B10*(Areas!$B$6+Areas!$B$7)+STC_mm!B10*Areas!$B$8+ERI_mm!B10*Areas!$B$9+ONT_mm!B10*Areas!$B$10)/Areas!$B$11</f>
        <v>48.80274988748414</v>
      </c>
      <c r="C10" s="2">
        <f>(SUP_mm!C10*Areas!$B$4+MIC_mm!C10*Areas!$B$5+HGB_mm!C10*(Areas!$B$6+Areas!$B$7)+STC_mm!C10*Areas!$B$8+ERI_mm!C10*Areas!$B$9+ONT_mm!C10*Areas!$B$10)/Areas!$B$11</f>
        <v>37.945407716541872</v>
      </c>
      <c r="D10" s="2">
        <f>(SUP_mm!D10*Areas!$B$4+MIC_mm!D10*Areas!$B$5+HGB_mm!D10*(Areas!$B$6+Areas!$B$7)+STC_mm!D10*Areas!$B$8+ERI_mm!D10*Areas!$B$9+ONT_mm!D10*Areas!$B$10)/Areas!$B$11</f>
        <v>51.980238533611555</v>
      </c>
      <c r="E10" s="2">
        <f>(SUP_mm!E10*Areas!$B$4+MIC_mm!E10*Areas!$B$5+HGB_mm!E10*(Areas!$B$6+Areas!$B$7)+STC_mm!E10*Areas!$B$8+ERI_mm!E10*Areas!$B$9+ONT_mm!E10*Areas!$B$10)/Areas!$B$11</f>
        <v>42.205070168978352</v>
      </c>
      <c r="F10" s="2">
        <f>(SUP_mm!F10*Areas!$B$4+MIC_mm!F10*Areas!$B$5+HGB_mm!F10*(Areas!$B$6+Areas!$B$7)+STC_mm!F10*Areas!$B$8+ERI_mm!F10*Areas!$B$9+ONT_mm!F10*Areas!$B$10)/Areas!$B$11</f>
        <v>96.072408248434996</v>
      </c>
      <c r="G10" s="2">
        <f>(SUP_mm!G10*Areas!$B$4+MIC_mm!G10*Areas!$B$5+HGB_mm!G10*(Areas!$B$6+Areas!$B$7)+STC_mm!G10*Areas!$B$8+ERI_mm!G10*Areas!$B$9+ONT_mm!G10*Areas!$B$10)/Areas!$B$11</f>
        <v>93.63476330755698</v>
      </c>
      <c r="H10" s="2">
        <f>(SUP_mm!H10*Areas!$B$4+MIC_mm!H10*Areas!$B$5+HGB_mm!H10*(Areas!$B$6+Areas!$B$7)+STC_mm!H10*Areas!$B$8+ERI_mm!H10*Areas!$B$9+ONT_mm!H10*Areas!$B$10)/Areas!$B$11</f>
        <v>100.90353954420848</v>
      </c>
      <c r="I10" s="2">
        <f>(SUP_mm!I10*Areas!$B$4+MIC_mm!I10*Areas!$B$5+HGB_mm!I10*(Areas!$B$6+Areas!$B$7)+STC_mm!I10*Areas!$B$8+ERI_mm!I10*Areas!$B$9+ONT_mm!I10*Areas!$B$10)/Areas!$B$11</f>
        <v>71.779341270815422</v>
      </c>
      <c r="J10" s="2">
        <f>(SUP_mm!J10*Areas!$B$4+MIC_mm!J10*Areas!$B$5+HGB_mm!J10*(Areas!$B$6+Areas!$B$7)+STC_mm!J10*Areas!$B$8+ERI_mm!J10*Areas!$B$9+ONT_mm!J10*Areas!$B$10)/Areas!$B$11</f>
        <v>84.39258049997953</v>
      </c>
      <c r="K10" s="2">
        <f>(SUP_mm!K10*Areas!$B$4+MIC_mm!K10*Areas!$B$5+HGB_mm!K10*(Areas!$B$6+Areas!$B$7)+STC_mm!K10*Areas!$B$8+ERI_mm!K10*Areas!$B$9+ONT_mm!K10*Areas!$B$10)/Areas!$B$11</f>
        <v>82.685130313816941</v>
      </c>
      <c r="L10" s="2">
        <f>(SUP_mm!L10*Areas!$B$4+MIC_mm!L10*Areas!$B$5+HGB_mm!L10*(Areas!$B$6+Areas!$B$7)+STC_mm!L10*Areas!$B$8+ERI_mm!L10*Areas!$B$9+ONT_mm!L10*Areas!$B$10)/Areas!$B$11</f>
        <v>63.007356491141941</v>
      </c>
      <c r="M10" s="2">
        <f>(SUP_mm!M10*Areas!$B$4+MIC_mm!M10*Areas!$B$5+HGB_mm!M10*(Areas!$B$6+Areas!$B$7)+STC_mm!M10*Areas!$B$8+ERI_mm!M10*Areas!$B$9+ONT_mm!M10*Areas!$B$10)/Areas!$B$11</f>
        <v>43.648849883392664</v>
      </c>
      <c r="N10" s="2">
        <f t="shared" si="0"/>
        <v>817.05743586596293</v>
      </c>
    </row>
    <row r="11" spans="1:17">
      <c r="A11">
        <v>1906</v>
      </c>
      <c r="B11" s="2">
        <f>(SUP_mm!B11*Areas!$B$4+MIC_mm!B11*Areas!$B$5+HGB_mm!B11*(Areas!$B$6+Areas!$B$7)+STC_mm!B11*Areas!$B$8+ERI_mm!B11*Areas!$B$9+ONT_mm!B11*Areas!$B$10)/Areas!$B$11</f>
        <v>57.047644122580913</v>
      </c>
      <c r="C11" s="2">
        <f>(SUP_mm!C11*Areas!$B$4+MIC_mm!C11*Areas!$B$5+HGB_mm!C11*(Areas!$B$6+Areas!$B$7)+STC_mm!C11*Areas!$B$8+ERI_mm!C11*Areas!$B$9+ONT_mm!C11*Areas!$B$10)/Areas!$B$11</f>
        <v>34.351117793870948</v>
      </c>
      <c r="D11" s="2">
        <f>(SUP_mm!D11*Areas!$B$4+MIC_mm!D11*Areas!$B$5+HGB_mm!D11*(Areas!$B$6+Areas!$B$7)+STC_mm!D11*Areas!$B$8+ERI_mm!D11*Areas!$B$9+ONT_mm!D11*Areas!$B$10)/Areas!$B$11</f>
        <v>54.026390082238862</v>
      </c>
      <c r="E11" s="2">
        <f>(SUP_mm!E11*Areas!$B$4+MIC_mm!E11*Areas!$B$5+HGB_mm!E11*(Areas!$B$6+Areas!$B$7)+STC_mm!E11*Areas!$B$8+ERI_mm!E11*Areas!$B$9+ONT_mm!E11*Areas!$B$10)/Areas!$B$11</f>
        <v>41.086381490119059</v>
      </c>
      <c r="F11" s="2">
        <f>(SUP_mm!F11*Areas!$B$4+MIC_mm!F11*Areas!$B$5+HGB_mm!F11*(Areas!$B$6+Areas!$B$7)+STC_mm!F11*Areas!$B$8+ERI_mm!F11*Areas!$B$9+ONT_mm!F11*Areas!$B$10)/Areas!$B$11</f>
        <v>60.927381858352767</v>
      </c>
      <c r="G11" s="2">
        <f>(SUP_mm!G11*Areas!$B$4+MIC_mm!G11*Areas!$B$5+HGB_mm!G11*(Areas!$B$6+Areas!$B$7)+STC_mm!G11*Areas!$B$8+ERI_mm!G11*Areas!$B$9+ONT_mm!G11*Areas!$B$10)/Areas!$B$11</f>
        <v>89.244322654555873</v>
      </c>
      <c r="H11" s="2">
        <f>(SUP_mm!H11*Areas!$B$4+MIC_mm!H11*Areas!$B$5+HGB_mm!H11*(Areas!$B$6+Areas!$B$7)+STC_mm!H11*Areas!$B$8+ERI_mm!H11*Areas!$B$9+ONT_mm!H11*Areas!$B$10)/Areas!$B$11</f>
        <v>59.401379648950531</v>
      </c>
      <c r="I11" s="2">
        <f>(SUP_mm!I11*Areas!$B$4+MIC_mm!I11*Areas!$B$5+HGB_mm!I11*(Areas!$B$6+Areas!$B$7)+STC_mm!I11*Areas!$B$8+ERI_mm!I11*Areas!$B$9+ONT_mm!I11*Areas!$B$10)/Areas!$B$11</f>
        <v>65.089043001513843</v>
      </c>
      <c r="J11" s="2">
        <f>(SUP_mm!J11*Areas!$B$4+MIC_mm!J11*Areas!$B$5+HGB_mm!J11*(Areas!$B$6+Areas!$B$7)+STC_mm!J11*Areas!$B$8+ERI_mm!J11*Areas!$B$9+ONT_mm!J11*Areas!$B$10)/Areas!$B$11</f>
        <v>66.640902172578862</v>
      </c>
      <c r="K11" s="2">
        <f>(SUP_mm!K11*Areas!$B$4+MIC_mm!K11*Areas!$B$5+HGB_mm!K11*(Areas!$B$6+Areas!$B$7)+STC_mm!K11*Areas!$B$8+ERI_mm!K11*Areas!$B$9+ONT_mm!K11*Areas!$B$10)/Areas!$B$11</f>
        <v>93.727251749110096</v>
      </c>
      <c r="L11" s="2">
        <f>(SUP_mm!L11*Areas!$B$4+MIC_mm!L11*Areas!$B$5+HGB_mm!L11*(Areas!$B$6+Areas!$B$7)+STC_mm!L11*Areas!$B$8+ERI_mm!L11*Areas!$B$9+ONT_mm!L11*Areas!$B$10)/Areas!$B$11</f>
        <v>91.649272943005613</v>
      </c>
      <c r="M11" s="2">
        <f>(SUP_mm!M11*Areas!$B$4+MIC_mm!M11*Areas!$B$5+HGB_mm!M11*(Areas!$B$6+Areas!$B$7)+STC_mm!M11*Areas!$B$8+ERI_mm!M11*Areas!$B$9+ONT_mm!M11*Areas!$B$10)/Areas!$B$11</f>
        <v>52.463829221390284</v>
      </c>
      <c r="N11" s="2">
        <f t="shared" si="0"/>
        <v>765.65491673826762</v>
      </c>
    </row>
    <row r="12" spans="1:17">
      <c r="A12">
        <v>1907</v>
      </c>
      <c r="B12" s="2">
        <f>(SUP_mm!B12*Areas!$B$4+MIC_mm!B12*Areas!$B$5+HGB_mm!B12*(Areas!$B$6+Areas!$B$7)+STC_mm!B12*Areas!$B$8+ERI_mm!B12*Areas!$B$9+ONT_mm!B12*Areas!$B$10)/Areas!$B$11</f>
        <v>74.850609631357145</v>
      </c>
      <c r="C12" s="2">
        <f>(SUP_mm!C12*Areas!$B$4+MIC_mm!C12*Areas!$B$5+HGB_mm!C12*(Areas!$B$6+Areas!$B$7)+STC_mm!C12*Areas!$B$8+ERI_mm!C12*Areas!$B$9+ONT_mm!C12*Areas!$B$10)/Areas!$B$11</f>
        <v>24.35166032486396</v>
      </c>
      <c r="D12" s="2">
        <f>(SUP_mm!D12*Areas!$B$4+MIC_mm!D12*Areas!$B$5+HGB_mm!D12*(Areas!$B$6+Areas!$B$7)+STC_mm!D12*Areas!$B$8+ERI_mm!D12*Areas!$B$9+ONT_mm!D12*Areas!$B$10)/Areas!$B$11</f>
        <v>55.47524773945419</v>
      </c>
      <c r="E12" s="2">
        <f>(SUP_mm!E12*Areas!$B$4+MIC_mm!E12*Areas!$B$5+HGB_mm!E12*(Areas!$B$6+Areas!$B$7)+STC_mm!E12*Areas!$B$8+ERI_mm!E12*Areas!$B$9+ONT_mm!E12*Areas!$B$10)/Areas!$B$11</f>
        <v>57.537504193772762</v>
      </c>
      <c r="F12" s="2">
        <f>(SUP_mm!F12*Areas!$B$4+MIC_mm!F12*Areas!$B$5+HGB_mm!F12*(Areas!$B$6+Areas!$B$7)+STC_mm!F12*Areas!$B$8+ERI_mm!F12*Areas!$B$9+ONT_mm!F12*Areas!$B$10)/Areas!$B$11</f>
        <v>63.450637862607913</v>
      </c>
      <c r="G12" s="2">
        <f>(SUP_mm!G12*Areas!$B$4+MIC_mm!G12*Areas!$B$5+HGB_mm!G12*(Areas!$B$6+Areas!$B$7)+STC_mm!G12*Areas!$B$8+ERI_mm!G12*Areas!$B$9+ONT_mm!G12*Areas!$B$10)/Areas!$B$11</f>
        <v>59.8313350517573</v>
      </c>
      <c r="H12" s="2">
        <f>(SUP_mm!H12*Areas!$B$4+MIC_mm!H12*Areas!$B$5+HGB_mm!H12*(Areas!$B$6+Areas!$B$7)+STC_mm!H12*Areas!$B$8+ERI_mm!H12*Areas!$B$9+ONT_mm!H12*Areas!$B$10)/Areas!$B$11</f>
        <v>67.844178634262093</v>
      </c>
      <c r="I12" s="2">
        <f>(SUP_mm!I12*Areas!$B$4+MIC_mm!I12*Areas!$B$5+HGB_mm!I12*(Areas!$B$6+Areas!$B$7)+STC_mm!I12*Areas!$B$8+ERI_mm!I12*Areas!$B$9+ONT_mm!I12*Areas!$B$10)/Areas!$B$11</f>
        <v>68.591124749396499</v>
      </c>
      <c r="J12" s="2">
        <f>(SUP_mm!J12*Areas!$B$4+MIC_mm!J12*Areas!$B$5+HGB_mm!J12*(Areas!$B$6+Areas!$B$7)+STC_mm!J12*Areas!$B$8+ERI_mm!J12*Areas!$B$9+ONT_mm!J12*Areas!$B$10)/Areas!$B$11</f>
        <v>101.70229286854057</v>
      </c>
      <c r="K12" s="2">
        <f>(SUP_mm!K12*Areas!$B$4+MIC_mm!K12*Areas!$B$5+HGB_mm!K12*(Areas!$B$6+Areas!$B$7)+STC_mm!K12*Areas!$B$8+ERI_mm!K12*Areas!$B$9+ONT_mm!K12*Areas!$B$10)/Areas!$B$11</f>
        <v>50.91655210506935</v>
      </c>
      <c r="L12" s="2">
        <f>(SUP_mm!L12*Areas!$B$4+MIC_mm!L12*Areas!$B$5+HGB_mm!L12*(Areas!$B$6+Areas!$B$7)+STC_mm!L12*Areas!$B$8+ERI_mm!L12*Areas!$B$9+ONT_mm!L12*Areas!$B$10)/Areas!$B$11</f>
        <v>56.174719937809428</v>
      </c>
      <c r="M12" s="2">
        <f>(SUP_mm!M12*Areas!$B$4+MIC_mm!M12*Areas!$B$5+HGB_mm!M12*(Areas!$B$6+Areas!$B$7)+STC_mm!M12*Areas!$B$8+ERI_mm!M12*Areas!$B$9+ONT_mm!M12*Areas!$B$10)/Areas!$B$11</f>
        <v>61.223046111042926</v>
      </c>
      <c r="N12" s="2">
        <f t="shared" si="0"/>
        <v>741.94890920993419</v>
      </c>
    </row>
    <row r="13" spans="1:17">
      <c r="A13">
        <v>1908</v>
      </c>
      <c r="B13" s="2">
        <f>(SUP_mm!B13*Areas!$B$4+MIC_mm!B13*Areas!$B$5+HGB_mm!B13*(Areas!$B$6+Areas!$B$7)+STC_mm!B13*Areas!$B$8+ERI_mm!B13*Areas!$B$9+ONT_mm!B13*Areas!$B$10)/Areas!$B$11</f>
        <v>44.017748046315617</v>
      </c>
      <c r="C13" s="2">
        <f>(SUP_mm!C13*Areas!$B$4+MIC_mm!C13*Areas!$B$5+HGB_mm!C13*(Areas!$B$6+Areas!$B$7)+STC_mm!C13*Areas!$B$8+ERI_mm!C13*Areas!$B$9+ONT_mm!C13*Areas!$B$10)/Areas!$B$11</f>
        <v>77.6063307556974</v>
      </c>
      <c r="D13" s="2">
        <f>(SUP_mm!D13*Areas!$B$4+MIC_mm!D13*Areas!$B$5+HGB_mm!D13*(Areas!$B$6+Areas!$B$7)+STC_mm!D13*Areas!$B$8+ERI_mm!D13*Areas!$B$9+ONT_mm!D13*Areas!$B$10)/Areas!$B$11</f>
        <v>52.407552064154487</v>
      </c>
      <c r="E13" s="2">
        <f>(SUP_mm!E13*Areas!$B$4+MIC_mm!E13*Areas!$B$5+HGB_mm!E13*(Areas!$B$6+Areas!$B$7)+STC_mm!E13*Areas!$B$8+ERI_mm!E13*Areas!$B$9+ONT_mm!E13*Areas!$B$10)/Areas!$B$11</f>
        <v>64.797254613150045</v>
      </c>
      <c r="F13" s="2">
        <f>(SUP_mm!F13*Areas!$B$4+MIC_mm!F13*Areas!$B$5+HGB_mm!F13*(Areas!$B$6+Areas!$B$7)+STC_mm!F13*Areas!$B$8+ERI_mm!F13*Areas!$B$9+ONT_mm!F13*Areas!$B$10)/Areas!$B$11</f>
        <v>111.91969559346998</v>
      </c>
      <c r="G13" s="2">
        <f>(SUP_mm!G13*Areas!$B$4+MIC_mm!G13*Areas!$B$5+HGB_mm!G13*(Areas!$B$6+Areas!$B$7)+STC_mm!G13*Areas!$B$8+ERI_mm!G13*Areas!$B$9+ONT_mm!G13*Areas!$B$10)/Areas!$B$11</f>
        <v>58.954591465160988</v>
      </c>
      <c r="H13" s="2">
        <f>(SUP_mm!H13*Areas!$B$4+MIC_mm!H13*Areas!$B$5+HGB_mm!H13*(Areas!$B$6+Areas!$B$7)+STC_mm!H13*Areas!$B$8+ERI_mm!H13*Areas!$B$9+ONT_mm!H13*Areas!$B$10)/Areas!$B$11</f>
        <v>77.801467206742757</v>
      </c>
      <c r="I13" s="2">
        <f>(SUP_mm!I13*Areas!$B$4+MIC_mm!I13*Areas!$B$5+HGB_mm!I13*(Areas!$B$6+Areas!$B$7)+STC_mm!I13*Areas!$B$8+ERI_mm!I13*Areas!$B$9+ONT_mm!I13*Areas!$B$10)/Areas!$B$11</f>
        <v>58.120602266683029</v>
      </c>
      <c r="J13" s="2">
        <f>(SUP_mm!J13*Areas!$B$4+MIC_mm!J13*Areas!$B$5+HGB_mm!J13*(Areas!$B$6+Areas!$B$7)+STC_mm!J13*Areas!$B$8+ERI_mm!J13*Areas!$B$9+ONT_mm!J13*Areas!$B$10)/Areas!$B$11</f>
        <v>42.90978274211367</v>
      </c>
      <c r="K13" s="2">
        <f>(SUP_mm!K13*Areas!$B$4+MIC_mm!K13*Areas!$B$5+HGB_mm!K13*(Areas!$B$6+Areas!$B$7)+STC_mm!K13*Areas!$B$8+ERI_mm!K13*Areas!$B$9+ONT_mm!K13*Areas!$B$10)/Areas!$B$11</f>
        <v>27.507982897590118</v>
      </c>
      <c r="L13" s="2">
        <f>(SUP_mm!L13*Areas!$B$4+MIC_mm!L13*Areas!$B$5+HGB_mm!L13*(Areas!$B$6+Areas!$B$7)+STC_mm!L13*Areas!$B$8+ERI_mm!L13*Areas!$B$9+ONT_mm!L13*Areas!$B$10)/Areas!$B$11</f>
        <v>54.753845178184193</v>
      </c>
      <c r="M13" s="2">
        <f>(SUP_mm!M13*Areas!$B$4+MIC_mm!M13*Areas!$B$5+HGB_mm!M13*(Areas!$B$6+Areas!$B$7)+STC_mm!M13*Areas!$B$8+ERI_mm!M13*Areas!$B$9+ONT_mm!M13*Areas!$B$10)/Areas!$B$11</f>
        <v>56.164128308988985</v>
      </c>
      <c r="N13" s="2">
        <f t="shared" si="0"/>
        <v>726.96098113825121</v>
      </c>
    </row>
    <row r="14" spans="1:17">
      <c r="A14">
        <v>1909</v>
      </c>
      <c r="B14" s="2">
        <f>(SUP_mm!B14*Areas!$B$4+MIC_mm!B14*Areas!$B$5+HGB_mm!B14*(Areas!$B$6+Areas!$B$7)+STC_mm!B14*Areas!$B$8+ERI_mm!B14*Areas!$B$9+ONT_mm!B14*Areas!$B$10)/Areas!$B$11</f>
        <v>51.514929831021639</v>
      </c>
      <c r="C14" s="2">
        <f>(SUP_mm!C14*Areas!$B$4+MIC_mm!C14*Areas!$B$5+HGB_mm!C14*(Areas!$B$6+Areas!$B$7)+STC_mm!C14*Areas!$B$8+ERI_mm!C14*Areas!$B$9+ONT_mm!C14*Areas!$B$10)/Areas!$B$11</f>
        <v>63.859309766376171</v>
      </c>
      <c r="D14" s="2">
        <f>(SUP_mm!D14*Areas!$B$4+MIC_mm!D14*Areas!$B$5+HGB_mm!D14*(Areas!$B$6+Areas!$B$7)+STC_mm!D14*Areas!$B$8+ERI_mm!D14*Areas!$B$9+ONT_mm!D14*Areas!$B$10)/Areas!$B$11</f>
        <v>44.955145043165174</v>
      </c>
      <c r="E14" s="2">
        <f>(SUP_mm!E14*Areas!$B$4+MIC_mm!E14*Areas!$B$5+HGB_mm!E14*(Areas!$B$6+Areas!$B$7)+STC_mm!E14*Areas!$B$8+ERI_mm!E14*Areas!$B$9+ONT_mm!E14*Areas!$B$10)/Areas!$B$11</f>
        <v>87.100019229982422</v>
      </c>
      <c r="F14" s="2">
        <f>(SUP_mm!F14*Areas!$B$4+MIC_mm!F14*Areas!$B$5+HGB_mm!F14*(Areas!$B$6+Areas!$B$7)+STC_mm!F14*Areas!$B$8+ERI_mm!F14*Areas!$B$9+ONT_mm!F14*Areas!$B$10)/Areas!$B$11</f>
        <v>69.244102941778166</v>
      </c>
      <c r="G14" s="2">
        <f>(SUP_mm!G14*Areas!$B$4+MIC_mm!G14*Areas!$B$5+HGB_mm!G14*(Areas!$B$6+Areas!$B$7)+STC_mm!G14*Areas!$B$8+ERI_mm!G14*Areas!$B$9+ONT_mm!G14*Areas!$B$10)/Areas!$B$11</f>
        <v>48.038218976310304</v>
      </c>
      <c r="H14" s="2">
        <f>(SUP_mm!H14*Areas!$B$4+MIC_mm!H14*Areas!$B$5+HGB_mm!H14*(Areas!$B$6+Areas!$B$7)+STC_mm!H14*Areas!$B$8+ERI_mm!H14*Areas!$B$9+ONT_mm!H14*Areas!$B$10)/Areas!$B$11</f>
        <v>94.156741131704919</v>
      </c>
      <c r="I14" s="2">
        <f>(SUP_mm!I14*Areas!$B$4+MIC_mm!I14*Areas!$B$5+HGB_mm!I14*(Areas!$B$6+Areas!$B$7)+STC_mm!I14*Areas!$B$8+ERI_mm!I14*Areas!$B$9+ONT_mm!I14*Areas!$B$10)/Areas!$B$11</f>
        <v>61.15914242461438</v>
      </c>
      <c r="J14" s="2">
        <f>(SUP_mm!J14*Areas!$B$4+MIC_mm!J14*Areas!$B$5+HGB_mm!J14*(Areas!$B$6+Areas!$B$7)+STC_mm!J14*Areas!$B$8+ERI_mm!J14*Areas!$B$9+ONT_mm!J14*Areas!$B$10)/Areas!$B$11</f>
        <v>62.633393069023363</v>
      </c>
      <c r="K14" s="2">
        <f>(SUP_mm!K14*Areas!$B$4+MIC_mm!K14*Areas!$B$5+HGB_mm!K14*(Areas!$B$6+Areas!$B$7)+STC_mm!K14*Areas!$B$8+ERI_mm!K14*Areas!$B$9+ONT_mm!K14*Areas!$B$10)/Areas!$B$11</f>
        <v>49.233376703080893</v>
      </c>
      <c r="L14" s="2">
        <f>(SUP_mm!L14*Areas!$B$4+MIC_mm!L14*Areas!$B$5+HGB_mm!L14*(Areas!$B$6+Areas!$B$7)+STC_mm!L14*Areas!$B$8+ERI_mm!L14*Areas!$B$9+ONT_mm!L14*Areas!$B$10)/Areas!$B$11</f>
        <v>77.18297041855898</v>
      </c>
      <c r="M14" s="2">
        <f>(SUP_mm!M14*Areas!$B$4+MIC_mm!M14*Areas!$B$5+HGB_mm!M14*(Areas!$B$6+Areas!$B$7)+STC_mm!M14*Areas!$B$8+ERI_mm!M14*Areas!$B$9+ONT_mm!M14*Areas!$B$10)/Areas!$B$11</f>
        <v>83.396951024917172</v>
      </c>
      <c r="N14" s="2">
        <f t="shared" si="0"/>
        <v>792.47430056053349</v>
      </c>
    </row>
    <row r="15" spans="1:17">
      <c r="A15">
        <v>1910</v>
      </c>
      <c r="B15" s="2">
        <f>(SUP_mm!B15*Areas!$B$4+MIC_mm!B15*Areas!$B$5+HGB_mm!B15*(Areas!$B$6+Areas!$B$7)+STC_mm!B15*Areas!$B$8+ERI_mm!B15*Areas!$B$9+ONT_mm!B15*Areas!$B$10)/Areas!$B$11</f>
        <v>54.854584509635451</v>
      </c>
      <c r="C15" s="2">
        <f>(SUP_mm!C15*Areas!$B$4+MIC_mm!C15*Areas!$B$5+HGB_mm!C15*(Areas!$B$6+Areas!$B$7)+STC_mm!C15*Areas!$B$8+ERI_mm!C15*Areas!$B$9+ONT_mm!C15*Areas!$B$10)/Areas!$B$11</f>
        <v>53.052272001963907</v>
      </c>
      <c r="D15" s="2">
        <f>(SUP_mm!D15*Areas!$B$4+MIC_mm!D15*Areas!$B$5+HGB_mm!D15*(Areas!$B$6+Areas!$B$7)+STC_mm!D15*Areas!$B$8+ERI_mm!D15*Areas!$B$9+ONT_mm!D15*Areas!$B$10)/Areas!$B$11</f>
        <v>14.68733807945665</v>
      </c>
      <c r="E15" s="2">
        <f>(SUP_mm!E15*Areas!$B$4+MIC_mm!E15*Areas!$B$5+HGB_mm!E15*(Areas!$B$6+Areas!$B$7)+STC_mm!E15*Areas!$B$8+ERI_mm!E15*Areas!$B$9+ONT_mm!E15*Areas!$B$10)/Areas!$B$11</f>
        <v>70.306443680700468</v>
      </c>
      <c r="F15" s="2">
        <f>(SUP_mm!F15*Areas!$B$4+MIC_mm!F15*Areas!$B$5+HGB_mm!F15*(Areas!$B$6+Areas!$B$7)+STC_mm!F15*Areas!$B$8+ERI_mm!F15*Areas!$B$9+ONT_mm!F15*Areas!$B$10)/Areas!$B$11</f>
        <v>69.006136410130523</v>
      </c>
      <c r="G15" s="2">
        <f>(SUP_mm!G15*Areas!$B$4+MIC_mm!G15*Areas!$B$5+HGB_mm!G15*(Areas!$B$6+Areas!$B$7)+STC_mm!G15*Areas!$B$8+ERI_mm!G15*Areas!$B$9+ONT_mm!G15*Areas!$B$10)/Areas!$B$11</f>
        <v>29.44364592283458</v>
      </c>
      <c r="H15" s="2">
        <f>(SUP_mm!H15*Areas!$B$4+MIC_mm!H15*Areas!$B$5+HGB_mm!H15*(Areas!$B$6+Areas!$B$7)+STC_mm!H15*Areas!$B$8+ERI_mm!H15*Areas!$B$9+ONT_mm!H15*Areas!$B$10)/Areas!$B$11</f>
        <v>60.955202733112394</v>
      </c>
      <c r="I15" s="2">
        <f>(SUP_mm!I15*Areas!$B$4+MIC_mm!I15*Areas!$B$5+HGB_mm!I15*(Areas!$B$6+Areas!$B$7)+STC_mm!I15*Areas!$B$8+ERI_mm!I15*Areas!$B$9+ONT_mm!I15*Areas!$B$10)/Areas!$B$11</f>
        <v>79.543220408330271</v>
      </c>
      <c r="J15" s="2">
        <f>(SUP_mm!J15*Areas!$B$4+MIC_mm!J15*Areas!$B$5+HGB_mm!J15*(Areas!$B$6+Areas!$B$7)+STC_mm!J15*Areas!$B$8+ERI_mm!J15*Areas!$B$9+ONT_mm!J15*Areas!$B$10)/Areas!$B$11</f>
        <v>74.109455832412749</v>
      </c>
      <c r="K15" s="2">
        <f>(SUP_mm!K15*Areas!$B$4+MIC_mm!K15*Areas!$B$5+HGB_mm!K15*(Areas!$B$6+Areas!$B$7)+STC_mm!K15*Areas!$B$8+ERI_mm!K15*Areas!$B$9+ONT_mm!K15*Areas!$B$10)/Areas!$B$11</f>
        <v>77.297982079292993</v>
      </c>
      <c r="L15" s="2">
        <f>(SUP_mm!L15*Areas!$B$4+MIC_mm!L15*Areas!$B$5+HGB_mm!L15*(Areas!$B$6+Areas!$B$7)+STC_mm!L15*Areas!$B$8+ERI_mm!L15*Areas!$B$9+ONT_mm!L15*Areas!$B$10)/Areas!$B$11</f>
        <v>63.448633034654875</v>
      </c>
      <c r="M15" s="2">
        <f>(SUP_mm!M15*Areas!$B$4+MIC_mm!M15*Areas!$B$5+HGB_mm!M15*(Areas!$B$6+Areas!$B$7)+STC_mm!M15*Areas!$B$8+ERI_mm!M15*Areas!$B$9+ONT_mm!M15*Areas!$B$10)/Areas!$B$11</f>
        <v>53.864274375025566</v>
      </c>
      <c r="N15" s="2">
        <f t="shared" si="0"/>
        <v>700.5691890675505</v>
      </c>
    </row>
    <row r="16" spans="1:17">
      <c r="A16">
        <v>1911</v>
      </c>
      <c r="B16" s="2">
        <f>(SUP_mm!B16*Areas!$B$4+MIC_mm!B16*Areas!$B$5+HGB_mm!B16*(Areas!$B$6+Areas!$B$7)+STC_mm!B16*Areas!$B$8+ERI_mm!B16*Areas!$B$9+ONT_mm!B16*Areas!$B$10)/Areas!$B$11</f>
        <v>48.485192504398348</v>
      </c>
      <c r="C16" s="2">
        <f>(SUP_mm!C16*Areas!$B$4+MIC_mm!C16*Areas!$B$5+HGB_mm!C16*(Areas!$B$6+Areas!$B$7)+STC_mm!C16*Areas!$B$8+ERI_mm!C16*Areas!$B$9+ONT_mm!C16*Areas!$B$10)/Areas!$B$11</f>
        <v>52.732825579968079</v>
      </c>
      <c r="D16" s="2">
        <f>(SUP_mm!D16*Areas!$B$4+MIC_mm!D16*Areas!$B$5+HGB_mm!D16*(Areas!$B$6+Areas!$B$7)+STC_mm!D16*Areas!$B$8+ERI_mm!D16*Areas!$B$9+ONT_mm!D16*Areas!$B$10)/Areas!$B$11</f>
        <v>40.960897262796124</v>
      </c>
      <c r="E16" s="2">
        <f>(SUP_mm!E16*Areas!$B$4+MIC_mm!E16*Areas!$B$5+HGB_mm!E16*(Areas!$B$6+Areas!$B$7)+STC_mm!E16*Areas!$B$8+ERI_mm!E16*Areas!$B$9+ONT_mm!E16*Areas!$B$10)/Areas!$B$11</f>
        <v>43.573147579886253</v>
      </c>
      <c r="F16" s="2">
        <f>(SUP_mm!F16*Areas!$B$4+MIC_mm!F16*Areas!$B$5+HGB_mm!F16*(Areas!$B$6+Areas!$B$7)+STC_mm!F16*Areas!$B$8+ERI_mm!F16*Areas!$B$9+ONT_mm!F16*Areas!$B$10)/Areas!$B$11</f>
        <v>81.576885970295805</v>
      </c>
      <c r="G16" s="2">
        <f>(SUP_mm!G16*Areas!$B$4+MIC_mm!G16*Areas!$B$5+HGB_mm!G16*(Areas!$B$6+Areas!$B$7)+STC_mm!G16*Areas!$B$8+ERI_mm!G16*Areas!$B$9+ONT_mm!G16*Areas!$B$10)/Areas!$B$11</f>
        <v>70.268806513645103</v>
      </c>
      <c r="H16" s="2">
        <f>(SUP_mm!H16*Areas!$B$4+MIC_mm!H16*Areas!$B$5+HGB_mm!H16*(Areas!$B$6+Areas!$B$7)+STC_mm!H16*Areas!$B$8+ERI_mm!H16*Areas!$B$9+ONT_mm!H16*Areas!$B$10)/Areas!$B$11</f>
        <v>72.804252690151785</v>
      </c>
      <c r="I16" s="2">
        <f>(SUP_mm!I16*Areas!$B$4+MIC_mm!I16*Areas!$B$5+HGB_mm!I16*(Areas!$B$6+Areas!$B$7)+STC_mm!I16*Areas!$B$8+ERI_mm!I16*Areas!$B$9+ONT_mm!I16*Areas!$B$10)/Areas!$B$11</f>
        <v>76.206388854793175</v>
      </c>
      <c r="J16" s="2">
        <f>(SUP_mm!J16*Areas!$B$4+MIC_mm!J16*Areas!$B$5+HGB_mm!J16*(Areas!$B$6+Areas!$B$7)+STC_mm!J16*Areas!$B$8+ERI_mm!J16*Areas!$B$9+ONT_mm!J16*Areas!$B$10)/Areas!$B$11</f>
        <v>81.907417454277649</v>
      </c>
      <c r="K16" s="2">
        <f>(SUP_mm!K16*Areas!$B$4+MIC_mm!K16*Areas!$B$5+HGB_mm!K16*(Areas!$B$6+Areas!$B$7)+STC_mm!K16*Areas!$B$8+ERI_mm!K16*Areas!$B$9+ONT_mm!K16*Areas!$B$10)/Areas!$B$11</f>
        <v>97.365190458655547</v>
      </c>
      <c r="L16" s="2">
        <f>(SUP_mm!L16*Areas!$B$4+MIC_mm!L16*Areas!$B$5+HGB_mm!L16*(Areas!$B$6+Areas!$B$7)+STC_mm!L16*Areas!$B$8+ERI_mm!L16*Areas!$B$9+ONT_mm!L16*Areas!$B$10)/Areas!$B$11</f>
        <v>83.291630047870385</v>
      </c>
      <c r="M16" s="2">
        <f>(SUP_mm!M16*Areas!$B$4+MIC_mm!M16*Areas!$B$5+HGB_mm!M16*(Areas!$B$6+Areas!$B$7)+STC_mm!M16*Areas!$B$8+ERI_mm!M16*Areas!$B$9+ONT_mm!M16*Areas!$B$10)/Areas!$B$11</f>
        <v>57.86761793707295</v>
      </c>
      <c r="N16" s="2">
        <f t="shared" si="0"/>
        <v>807.04025285381124</v>
      </c>
    </row>
    <row r="17" spans="1:14">
      <c r="A17">
        <v>1912</v>
      </c>
      <c r="B17" s="2">
        <f>(SUP_mm!B17*Areas!$B$4+MIC_mm!B17*Areas!$B$5+HGB_mm!B17*(Areas!$B$6+Areas!$B$7)+STC_mm!B17*Areas!$B$8+ERI_mm!B17*Areas!$B$9+ONT_mm!B17*Areas!$B$10)/Areas!$B$11</f>
        <v>57.449822020375599</v>
      </c>
      <c r="C17" s="2">
        <f>(SUP_mm!C17*Areas!$B$4+MIC_mm!C17*Areas!$B$5+HGB_mm!C17*(Areas!$B$6+Areas!$B$7)+STC_mm!C17*Areas!$B$8+ERI_mm!C17*Areas!$B$9+ONT_mm!C17*Areas!$B$10)/Areas!$B$11</f>
        <v>35.4662963872182</v>
      </c>
      <c r="D17" s="2">
        <f>(SUP_mm!D17*Areas!$B$4+MIC_mm!D17*Areas!$B$5+HGB_mm!D17*(Areas!$B$6+Areas!$B$7)+STC_mm!D17*Areas!$B$8+ERI_mm!D17*Areas!$B$9+ONT_mm!D17*Areas!$B$10)/Areas!$B$11</f>
        <v>28.380016775091036</v>
      </c>
      <c r="E17" s="2">
        <f>(SUP_mm!E17*Areas!$B$4+MIC_mm!E17*Areas!$B$5+HGB_mm!E17*(Areas!$B$6+Areas!$B$7)+STC_mm!E17*Areas!$B$8+ERI_mm!E17*Areas!$B$9+ONT_mm!E17*Areas!$B$10)/Areas!$B$11</f>
        <v>55.629529479153874</v>
      </c>
      <c r="F17" s="2">
        <f>(SUP_mm!F17*Areas!$B$4+MIC_mm!F17*Areas!$B$5+HGB_mm!F17*(Areas!$B$6+Areas!$B$7)+STC_mm!F17*Areas!$B$8+ERI_mm!F17*Areas!$B$9+ONT_mm!F17*Areas!$B$10)/Areas!$B$11</f>
        <v>116.12354568143694</v>
      </c>
      <c r="G17" s="2">
        <f>(SUP_mm!G17*Areas!$B$4+MIC_mm!G17*Areas!$B$5+HGB_mm!G17*(Areas!$B$6+Areas!$B$7)+STC_mm!G17*Areas!$B$8+ERI_mm!G17*Areas!$B$9+ONT_mm!G17*Areas!$B$10)/Areas!$B$11</f>
        <v>39.637225563602144</v>
      </c>
      <c r="H17" s="2">
        <f>(SUP_mm!H17*Areas!$B$4+MIC_mm!H17*Areas!$B$5+HGB_mm!H17*(Areas!$B$6+Areas!$B$7)+STC_mm!H17*Areas!$B$8+ERI_mm!H17*Areas!$B$9+ONT_mm!H17*Areas!$B$10)/Areas!$B$11</f>
        <v>80.936569289308949</v>
      </c>
      <c r="I17" s="2">
        <f>(SUP_mm!I17*Areas!$B$4+MIC_mm!I17*Areas!$B$5+HGB_mm!I17*(Areas!$B$6+Areas!$B$7)+STC_mm!I17*Areas!$B$8+ERI_mm!I17*Areas!$B$9+ONT_mm!I17*Areas!$B$10)/Areas!$B$11</f>
        <v>100.04288654310378</v>
      </c>
      <c r="J17" s="2">
        <f>(SUP_mm!J17*Areas!$B$4+MIC_mm!J17*Areas!$B$5+HGB_mm!J17*(Areas!$B$6+Areas!$B$7)+STC_mm!J17*Areas!$B$8+ERI_mm!J17*Areas!$B$9+ONT_mm!J17*Areas!$B$10)/Areas!$B$11</f>
        <v>95.853358291395594</v>
      </c>
      <c r="K17" s="2">
        <f>(SUP_mm!K17*Areas!$B$4+MIC_mm!K17*Areas!$B$5+HGB_mm!K17*(Areas!$B$6+Areas!$B$7)+STC_mm!K17*Areas!$B$8+ERI_mm!K17*Areas!$B$9+ONT_mm!K17*Areas!$B$10)/Areas!$B$11</f>
        <v>62.898682541630869</v>
      </c>
      <c r="L17" s="2">
        <f>(SUP_mm!L17*Areas!$B$4+MIC_mm!L17*Areas!$B$5+HGB_mm!L17*(Areas!$B$6+Areas!$B$7)+STC_mm!L17*Areas!$B$8+ERI_mm!L17*Areas!$B$9+ONT_mm!L17*Areas!$B$10)/Areas!$B$11</f>
        <v>60.061604271510973</v>
      </c>
      <c r="M17" s="2">
        <f>(SUP_mm!M17*Areas!$B$4+MIC_mm!M17*Areas!$B$5+HGB_mm!M17*(Areas!$B$6+Areas!$B$7)+STC_mm!M17*Areas!$B$8+ERI_mm!M17*Areas!$B$9+ONT_mm!M17*Areas!$B$10)/Areas!$B$11</f>
        <v>53.319655496910933</v>
      </c>
      <c r="N17" s="2">
        <f t="shared" si="0"/>
        <v>785.79919234073895</v>
      </c>
    </row>
    <row r="18" spans="1:14">
      <c r="A18">
        <v>1913</v>
      </c>
      <c r="B18" s="2">
        <f>(SUP_mm!B18*Areas!$B$4+MIC_mm!B18*Areas!$B$5+HGB_mm!B18*(Areas!$B$6+Areas!$B$7)+STC_mm!B18*Areas!$B$8+ERI_mm!B18*Areas!$B$9+ONT_mm!B18*Areas!$B$10)/Areas!$B$11</f>
        <v>63.163358291395596</v>
      </c>
      <c r="C18" s="2">
        <f>(SUP_mm!C18*Areas!$B$4+MIC_mm!C18*Areas!$B$5+HGB_mm!C18*(Areas!$B$6+Areas!$B$7)+STC_mm!C18*Areas!$B$8+ERI_mm!C18*Areas!$B$9+ONT_mm!C18*Areas!$B$10)/Areas!$B$11</f>
        <v>45.206516918293033</v>
      </c>
      <c r="D18" s="2">
        <f>(SUP_mm!D18*Areas!$B$4+MIC_mm!D18*Areas!$B$5+HGB_mm!D18*(Areas!$B$6+Areas!$B$7)+STC_mm!D18*Areas!$B$8+ERI_mm!D18*Areas!$B$9+ONT_mm!D18*Areas!$B$10)/Areas!$B$11</f>
        <v>88.033440939405097</v>
      </c>
      <c r="E18" s="2">
        <f>(SUP_mm!E18*Areas!$B$4+MIC_mm!E18*Areas!$B$5+HGB_mm!E18*(Areas!$B$6+Areas!$B$7)+STC_mm!E18*Areas!$B$8+ERI_mm!E18*Areas!$B$9+ONT_mm!E18*Areas!$B$10)/Areas!$B$11</f>
        <v>58.507407634712166</v>
      </c>
      <c r="F18" s="2">
        <f>(SUP_mm!F18*Areas!$B$4+MIC_mm!F18*Areas!$B$5+HGB_mm!F18*(Areas!$B$6+Areas!$B$7)+STC_mm!F18*Areas!$B$8+ERI_mm!F18*Areas!$B$9+ONT_mm!F18*Areas!$B$10)/Areas!$B$11</f>
        <v>74.601857125322198</v>
      </c>
      <c r="G18" s="2">
        <f>(SUP_mm!G18*Areas!$B$4+MIC_mm!G18*Areas!$B$5+HGB_mm!G18*(Areas!$B$6+Areas!$B$7)+STC_mm!G18*Areas!$B$8+ERI_mm!G18*Areas!$B$9+ONT_mm!G18*Areas!$B$10)/Areas!$B$11</f>
        <v>57.796726811505259</v>
      </c>
      <c r="H18" s="2">
        <f>(SUP_mm!H18*Areas!$B$4+MIC_mm!H18*Areas!$B$5+HGB_mm!H18*(Areas!$B$6+Areas!$B$7)+STC_mm!H18*Areas!$B$8+ERI_mm!H18*Areas!$B$9+ONT_mm!H18*Areas!$B$10)/Areas!$B$11</f>
        <v>88.186310298269291</v>
      </c>
      <c r="I18" s="2">
        <f>(SUP_mm!I18*Areas!$B$4+MIC_mm!I18*Areas!$B$5+HGB_mm!I18*(Areas!$B$6+Areas!$B$7)+STC_mm!I18*Areas!$B$8+ERI_mm!I18*Areas!$B$9+ONT_mm!I18*Areas!$B$10)/Areas!$B$11</f>
        <v>65.914161040873935</v>
      </c>
      <c r="J18" s="2">
        <f>(SUP_mm!J18*Areas!$B$4+MIC_mm!J18*Areas!$B$5+HGB_mm!J18*(Areas!$B$6+Areas!$B$7)+STC_mm!J18*Areas!$B$8+ERI_mm!J18*Areas!$B$9+ONT_mm!J18*Areas!$B$10)/Areas!$B$11</f>
        <v>61.721630457018939</v>
      </c>
      <c r="K18" s="2">
        <f>(SUP_mm!K18*Areas!$B$4+MIC_mm!K18*Areas!$B$5+HGB_mm!K18*(Areas!$B$6+Areas!$B$7)+STC_mm!K18*Areas!$B$8+ERI_mm!K18*Areas!$B$9+ONT_mm!K18*Areas!$B$10)/Areas!$B$11</f>
        <v>91.586163413935594</v>
      </c>
      <c r="L18" s="2">
        <f>(SUP_mm!L18*Areas!$B$4+MIC_mm!L18*Areas!$B$5+HGB_mm!L18*(Areas!$B$6+Areas!$B$7)+STC_mm!L18*Areas!$B$8+ERI_mm!L18*Areas!$B$9+ONT_mm!L18*Areas!$B$10)/Areas!$B$11</f>
        <v>57.723576367579064</v>
      </c>
      <c r="M18" s="2">
        <f>(SUP_mm!M18*Areas!$B$4+MIC_mm!M18*Areas!$B$5+HGB_mm!M18*(Areas!$B$6+Areas!$B$7)+STC_mm!M18*Areas!$B$8+ERI_mm!M18*Areas!$B$9+ONT_mm!M18*Areas!$B$10)/Areas!$B$11</f>
        <v>16.068299169428418</v>
      </c>
      <c r="N18" s="2">
        <f t="shared" si="0"/>
        <v>768.50944846773871</v>
      </c>
    </row>
    <row r="19" spans="1:14">
      <c r="A19">
        <v>1914</v>
      </c>
      <c r="B19" s="2">
        <f>(SUP_mm!B19*Areas!$B$4+MIC_mm!B19*Areas!$B$5+HGB_mm!B19*(Areas!$B$6+Areas!$B$7)+STC_mm!B19*Areas!$B$8+ERI_mm!B19*Areas!$B$9+ONT_mm!B19*Areas!$B$10)/Areas!$B$11</f>
        <v>61.240382553905327</v>
      </c>
      <c r="C19" s="2">
        <f>(SUP_mm!C19*Areas!$B$4+MIC_mm!C19*Areas!$B$5+HGB_mm!C19*(Areas!$B$6+Areas!$B$7)+STC_mm!C19*Areas!$B$8+ERI_mm!C19*Areas!$B$9+ONT_mm!C19*Areas!$B$10)/Areas!$B$11</f>
        <v>32.998576981301909</v>
      </c>
      <c r="D19" s="2">
        <f>(SUP_mm!D19*Areas!$B$4+MIC_mm!D19*Areas!$B$5+HGB_mm!D19*(Areas!$B$6+Areas!$B$7)+STC_mm!D19*Areas!$B$8+ERI_mm!D19*Areas!$B$9+ONT_mm!D19*Areas!$B$10)/Areas!$B$11</f>
        <v>44.023664743668427</v>
      </c>
      <c r="E19" s="2">
        <f>(SUP_mm!E19*Areas!$B$4+MIC_mm!E19*Areas!$B$5+HGB_mm!E19*(Areas!$B$6+Areas!$B$7)+STC_mm!E19*Areas!$B$8+ERI_mm!E19*Areas!$B$9+ONT_mm!E19*Areas!$B$10)/Areas!$B$11</f>
        <v>71.824058344584927</v>
      </c>
      <c r="F19" s="2">
        <f>(SUP_mm!F19*Areas!$B$4+MIC_mm!F19*Areas!$B$5+HGB_mm!F19*(Areas!$B$6+Areas!$B$7)+STC_mm!F19*Areas!$B$8+ERI_mm!F19*Areas!$B$9+ONT_mm!F19*Areas!$B$10)/Areas!$B$11</f>
        <v>65.511488891616551</v>
      </c>
      <c r="G19" s="2">
        <f>(SUP_mm!G19*Areas!$B$4+MIC_mm!G19*Areas!$B$5+HGB_mm!G19*(Areas!$B$6+Areas!$B$7)+STC_mm!G19*Areas!$B$8+ERI_mm!G19*Areas!$B$9+ONT_mm!G19*Areas!$B$10)/Areas!$B$11</f>
        <v>85.655851642731491</v>
      </c>
      <c r="H19" s="2">
        <f>(SUP_mm!H19*Areas!$B$4+MIC_mm!H19*Areas!$B$5+HGB_mm!H19*(Areas!$B$6+Areas!$B$7)+STC_mm!H19*Areas!$B$8+ERI_mm!H19*Areas!$B$9+ONT_mm!H19*Areas!$B$10)/Areas!$B$11</f>
        <v>53.158111779387099</v>
      </c>
      <c r="I19" s="2">
        <f>(SUP_mm!I19*Areas!$B$4+MIC_mm!I19*Areas!$B$5+HGB_mm!I19*(Areas!$B$6+Areas!$B$7)+STC_mm!I19*Areas!$B$8+ERI_mm!I19*Areas!$B$9+ONT_mm!I19*Areas!$B$10)/Areas!$B$11</f>
        <v>88.761557628574934</v>
      </c>
      <c r="J19" s="2">
        <f>(SUP_mm!J19*Areas!$B$4+MIC_mm!J19*Areas!$B$5+HGB_mm!J19*(Areas!$B$6+Areas!$B$7)+STC_mm!J19*Areas!$B$8+ERI_mm!J19*Areas!$B$9+ONT_mm!J19*Areas!$B$10)/Areas!$B$11</f>
        <v>57.460840800294584</v>
      </c>
      <c r="K19" s="2">
        <f>(SUP_mm!K19*Areas!$B$4+MIC_mm!K19*Areas!$B$5+HGB_mm!K19*(Areas!$B$6+Areas!$B$7)+STC_mm!K19*Areas!$B$8+ERI_mm!K19*Areas!$B$9+ONT_mm!K19*Areas!$B$10)/Areas!$B$11</f>
        <v>51.50354077165418</v>
      </c>
      <c r="L19" s="2">
        <f>(SUP_mm!L19*Areas!$B$4+MIC_mm!L19*Areas!$B$5+HGB_mm!L19*(Areas!$B$6+Areas!$B$7)+STC_mm!L19*Areas!$B$8+ERI_mm!L19*Areas!$B$9+ONT_mm!L19*Areas!$B$10)/Areas!$B$11</f>
        <v>57.703467124913047</v>
      </c>
      <c r="M19" s="2">
        <f>(SUP_mm!M19*Areas!$B$4+MIC_mm!M19*Areas!$B$5+HGB_mm!M19*(Areas!$B$6+Areas!$B$7)+STC_mm!M19*Areas!$B$8+ERI_mm!M19*Areas!$B$9+ONT_mm!M19*Areas!$B$10)/Areas!$B$11</f>
        <v>52.785726443271564</v>
      </c>
      <c r="N19" s="2">
        <f t="shared" si="0"/>
        <v>722.62726770590405</v>
      </c>
    </row>
    <row r="20" spans="1:14">
      <c r="A20">
        <v>1915</v>
      </c>
      <c r="B20" s="2">
        <f>(SUP_mm!B20*Areas!$B$4+MIC_mm!B20*Areas!$B$5+HGB_mm!B20*(Areas!$B$6+Areas!$B$7)+STC_mm!B20*Areas!$B$8+ERI_mm!B20*Areas!$B$9+ONT_mm!B20*Areas!$B$10)/Areas!$B$11</f>
        <v>51.484685569330225</v>
      </c>
      <c r="C20" s="2">
        <f>(SUP_mm!C20*Areas!$B$4+MIC_mm!C20*Areas!$B$5+HGB_mm!C20*(Areas!$B$6+Areas!$B$7)+STC_mm!C20*Areas!$B$8+ERI_mm!C20*Areas!$B$9+ONT_mm!C20*Areas!$B$10)/Areas!$B$11</f>
        <v>50.328248435006749</v>
      </c>
      <c r="D20" s="2">
        <f>(SUP_mm!D20*Areas!$B$4+MIC_mm!D20*Areas!$B$5+HGB_mm!D20*(Areas!$B$6+Areas!$B$7)+STC_mm!D20*Areas!$B$8+ERI_mm!D20*Areas!$B$9+ONT_mm!D20*Areas!$B$10)/Areas!$B$11</f>
        <v>29.504345157726771</v>
      </c>
      <c r="E20" s="2">
        <f>(SUP_mm!E20*Areas!$B$4+MIC_mm!E20*Areas!$B$5+HGB_mm!E20*(Areas!$B$6+Areas!$B$7)+STC_mm!E20*Areas!$B$8+ERI_mm!E20*Areas!$B$9+ONT_mm!E20*Areas!$B$10)/Areas!$B$11</f>
        <v>27.067800008182971</v>
      </c>
      <c r="F20" s="2">
        <f>(SUP_mm!F20*Areas!$B$4+MIC_mm!F20*Areas!$B$5+HGB_mm!F20*(Areas!$B$6+Areas!$B$7)+STC_mm!F20*Areas!$B$8+ERI_mm!F20*Areas!$B$9+ONT_mm!F20*Areas!$B$10)/Areas!$B$11</f>
        <v>63.320906673213031</v>
      </c>
      <c r="G20" s="2">
        <f>(SUP_mm!G20*Areas!$B$4+MIC_mm!G20*Areas!$B$5+HGB_mm!G20*(Areas!$B$6+Areas!$B$7)+STC_mm!G20*Areas!$B$8+ERI_mm!G20*Areas!$B$9+ONT_mm!G20*Areas!$B$10)/Areas!$B$11</f>
        <v>93.305618837199788</v>
      </c>
      <c r="H20" s="2">
        <f>(SUP_mm!H20*Areas!$B$4+MIC_mm!H20*Areas!$B$5+HGB_mm!H20*(Areas!$B$6+Areas!$B$7)+STC_mm!H20*Areas!$B$8+ERI_mm!H20*Areas!$B$9+ONT_mm!H20*Areas!$B$10)/Areas!$B$11</f>
        <v>79.024145902377157</v>
      </c>
      <c r="I20" s="2">
        <f>(SUP_mm!I20*Areas!$B$4+MIC_mm!I20*Areas!$B$5+HGB_mm!I20*(Areas!$B$6+Areas!$B$7)+STC_mm!I20*Areas!$B$8+ERI_mm!I20*Areas!$B$9+ONT_mm!I20*Areas!$B$10)/Areas!$B$11</f>
        <v>87.796406448181344</v>
      </c>
      <c r="J20" s="2">
        <f>(SUP_mm!J20*Areas!$B$4+MIC_mm!J20*Areas!$B$5+HGB_mm!J20*(Areas!$B$6+Areas!$B$7)+STC_mm!J20*Areas!$B$8+ERI_mm!J20*Areas!$B$9+ONT_mm!J20*Areas!$B$10)/Areas!$B$11</f>
        <v>100.59839859252897</v>
      </c>
      <c r="K20" s="2">
        <f>(SUP_mm!K20*Areas!$B$4+MIC_mm!K20*Areas!$B$5+HGB_mm!K20*(Areas!$B$6+Areas!$B$7)+STC_mm!K20*Areas!$B$8+ERI_mm!K20*Areas!$B$9+ONT_mm!K20*Areas!$B$10)/Areas!$B$11</f>
        <v>53.858151057649039</v>
      </c>
      <c r="L20" s="2">
        <f>(SUP_mm!L20*Areas!$B$4+MIC_mm!L20*Areas!$B$5+HGB_mm!L20*(Areas!$B$6+Areas!$B$7)+STC_mm!L20*Areas!$B$8+ERI_mm!L20*Areas!$B$9+ONT_mm!L20*Areas!$B$10)/Areas!$B$11</f>
        <v>76.607253385704354</v>
      </c>
      <c r="M20" s="2">
        <f>(SUP_mm!M20*Areas!$B$4+MIC_mm!M20*Areas!$B$5+HGB_mm!M20*(Areas!$B$6+Areas!$B$7)+STC_mm!M20*Areas!$B$8+ERI_mm!M20*Areas!$B$9+ONT_mm!M20*Areas!$B$10)/Areas!$B$11</f>
        <v>52.744542776482142</v>
      </c>
      <c r="N20" s="2">
        <f t="shared" si="0"/>
        <v>765.64050284358245</v>
      </c>
    </row>
    <row r="21" spans="1:14">
      <c r="A21">
        <v>1916</v>
      </c>
      <c r="B21" s="2">
        <f>(SUP_mm!B21*Areas!$B$4+MIC_mm!B21*Areas!$B$5+HGB_mm!B21*(Areas!$B$6+Areas!$B$7)+STC_mm!B21*Areas!$B$8+ERI_mm!B21*Areas!$B$9+ONT_mm!B21*Areas!$B$10)/Areas!$B$11</f>
        <v>83.992640235669569</v>
      </c>
      <c r="C21" s="2">
        <f>(SUP_mm!C21*Areas!$B$4+MIC_mm!C21*Areas!$B$5+HGB_mm!C21*(Areas!$B$6+Areas!$B$7)+STC_mm!C21*Areas!$B$8+ERI_mm!C21*Areas!$B$9+ONT_mm!C21*Areas!$B$10)/Areas!$B$11</f>
        <v>32.915437584386886</v>
      </c>
      <c r="D21" s="2">
        <f>(SUP_mm!D21*Areas!$B$4+MIC_mm!D21*Areas!$B$5+HGB_mm!D21*(Areas!$B$6+Areas!$B$7)+STC_mm!D21*Areas!$B$8+ERI_mm!D21*Areas!$B$9+ONT_mm!D21*Areas!$B$10)/Areas!$B$11</f>
        <v>63.414613559183344</v>
      </c>
      <c r="E21" s="2">
        <f>(SUP_mm!E21*Areas!$B$4+MIC_mm!E21*Areas!$B$5+HGB_mm!E21*(Areas!$B$6+Areas!$B$7)+STC_mm!E21*Areas!$B$8+ERI_mm!E21*Areas!$B$9+ONT_mm!E21*Areas!$B$10)/Areas!$B$11</f>
        <v>68.802454073073918</v>
      </c>
      <c r="F21" s="2">
        <f>(SUP_mm!F21*Areas!$B$4+MIC_mm!F21*Areas!$B$5+HGB_mm!F21*(Areas!$B$6+Areas!$B$7)+STC_mm!F21*Areas!$B$8+ERI_mm!F21*Areas!$B$9+ONT_mm!F21*Areas!$B$10)/Areas!$B$11</f>
        <v>102.20261936909293</v>
      </c>
      <c r="G21" s="2">
        <f>(SUP_mm!G21*Areas!$B$4+MIC_mm!G21*Areas!$B$5+HGB_mm!G21*(Areas!$B$6+Areas!$B$7)+STC_mm!G21*Areas!$B$8+ERI_mm!G21*Areas!$B$9+ONT_mm!G21*Areas!$B$10)/Areas!$B$11</f>
        <v>113.61817560656273</v>
      </c>
      <c r="H21" s="2">
        <f>(SUP_mm!H21*Areas!$B$4+MIC_mm!H21*Areas!$B$5+HGB_mm!H21*(Areas!$B$6+Areas!$B$7)+STC_mm!H21*Areas!$B$8+ERI_mm!H21*Areas!$B$9+ONT_mm!H21*Areas!$B$10)/Areas!$B$11</f>
        <v>32.435902786301703</v>
      </c>
      <c r="I21" s="2">
        <f>(SUP_mm!I21*Areas!$B$4+MIC_mm!I21*Areas!$B$5+HGB_mm!I21*(Areas!$B$6+Areas!$B$7)+STC_mm!I21*Areas!$B$8+ERI_mm!I21*Areas!$B$9+ONT_mm!I21*Areas!$B$10)/Areas!$B$11</f>
        <v>64.181252403747806</v>
      </c>
      <c r="J21" s="2">
        <f>(SUP_mm!J21*Areas!$B$4+MIC_mm!J21*Areas!$B$5+HGB_mm!J21*(Areas!$B$6+Areas!$B$7)+STC_mm!J21*Areas!$B$8+ERI_mm!J21*Areas!$B$9+ONT_mm!J21*Areas!$B$10)/Areas!$B$11</f>
        <v>96.769621946728861</v>
      </c>
      <c r="K21" s="2">
        <f>(SUP_mm!K21*Areas!$B$4+MIC_mm!K21*Areas!$B$5+HGB_mm!K21*(Areas!$B$6+Areas!$B$7)+STC_mm!K21*Areas!$B$8+ERI_mm!K21*Areas!$B$9+ONT_mm!K21*Areas!$B$10)/Areas!$B$11</f>
        <v>88.430574035432244</v>
      </c>
      <c r="L21" s="2">
        <f>(SUP_mm!L21*Areas!$B$4+MIC_mm!L21*Areas!$B$5+HGB_mm!L21*(Areas!$B$6+Areas!$B$7)+STC_mm!L21*Areas!$B$8+ERI_mm!L21*Areas!$B$9+ONT_mm!L21*Areas!$B$10)/Areas!$B$11</f>
        <v>50.830747923571053</v>
      </c>
      <c r="M21" s="2">
        <f>(SUP_mm!M21*Areas!$B$4+MIC_mm!M21*Areas!$B$5+HGB_mm!M21*(Areas!$B$6+Areas!$B$7)+STC_mm!M21*Areas!$B$8+ERI_mm!M21*Areas!$B$9+ONT_mm!M21*Areas!$B$10)/Areas!$B$11</f>
        <v>64.564543594779266</v>
      </c>
      <c r="N21" s="2">
        <f t="shared" si="0"/>
        <v>862.15858311853037</v>
      </c>
    </row>
    <row r="22" spans="1:14">
      <c r="A22">
        <v>1917</v>
      </c>
      <c r="B22" s="2">
        <f>(SUP_mm!B22*Areas!$B$4+MIC_mm!B22*Areas!$B$5+HGB_mm!B22*(Areas!$B$6+Areas!$B$7)+STC_mm!B22*Areas!$B$8+ERI_mm!B22*Areas!$B$9+ONT_mm!B22*Areas!$B$10)/Areas!$B$11</f>
        <v>43.94986907246021</v>
      </c>
      <c r="C22" s="2">
        <f>(SUP_mm!C22*Areas!$B$4+MIC_mm!C22*Areas!$B$5+HGB_mm!C22*(Areas!$B$6+Areas!$B$7)+STC_mm!C22*Areas!$B$8+ERI_mm!C22*Areas!$B$9+ONT_mm!C22*Areas!$B$10)/Areas!$B$11</f>
        <v>27.821944683114435</v>
      </c>
      <c r="D22" s="2">
        <f>(SUP_mm!D22*Areas!$B$4+MIC_mm!D22*Areas!$B$5+HGB_mm!D22*(Areas!$B$6+Areas!$B$7)+STC_mm!D22*Areas!$B$8+ERI_mm!D22*Areas!$B$9+ONT_mm!D22*Areas!$B$10)/Areas!$B$11</f>
        <v>60.396295568921076</v>
      </c>
      <c r="E22" s="2">
        <f>(SUP_mm!E22*Areas!$B$4+MIC_mm!E22*Areas!$B$5+HGB_mm!E22*(Areas!$B$6+Areas!$B$7)+STC_mm!E22*Areas!$B$8+ERI_mm!E22*Areas!$B$9+ONT_mm!E22*Areas!$B$10)/Areas!$B$11</f>
        <v>56.815209688637935</v>
      </c>
      <c r="F22" s="2">
        <f>(SUP_mm!F22*Areas!$B$4+MIC_mm!F22*Areas!$B$5+HGB_mm!F22*(Areas!$B$6+Areas!$B$7)+STC_mm!F22*Areas!$B$8+ERI_mm!F22*Areas!$B$9+ONT_mm!F22*Areas!$B$10)/Areas!$B$11</f>
        <v>66.455143815719495</v>
      </c>
      <c r="G22" s="2">
        <f>(SUP_mm!G22*Areas!$B$4+MIC_mm!G22*Areas!$B$5+HGB_mm!G22*(Areas!$B$6+Areas!$B$7)+STC_mm!G22*Areas!$B$8+ERI_mm!G22*Areas!$B$9+ONT_mm!G22*Areas!$B$10)/Areas!$B$11</f>
        <v>109.73964731393968</v>
      </c>
      <c r="H22" s="2">
        <f>(SUP_mm!H22*Areas!$B$4+MIC_mm!H22*Areas!$B$5+HGB_mm!H22*(Areas!$B$6+Areas!$B$7)+STC_mm!H22*Areas!$B$8+ERI_mm!H22*Areas!$B$9+ONT_mm!H22*Areas!$B$10)/Areas!$B$11</f>
        <v>62.886271020007371</v>
      </c>
      <c r="I22" s="2">
        <f>(SUP_mm!I22*Areas!$B$4+MIC_mm!I22*Areas!$B$5+HGB_mm!I22*(Areas!$B$6+Areas!$B$7)+STC_mm!I22*Areas!$B$8+ERI_mm!I22*Areas!$B$9+ONT_mm!I22*Areas!$B$10)/Areas!$B$11</f>
        <v>65.194728939077777</v>
      </c>
      <c r="J22" s="2">
        <f>(SUP_mm!J22*Areas!$B$4+MIC_mm!J22*Areas!$B$5+HGB_mm!J22*(Areas!$B$6+Areas!$B$7)+STC_mm!J22*Areas!$B$8+ERI_mm!J22*Areas!$B$9+ONT_mm!J22*Areas!$B$10)/Areas!$B$11</f>
        <v>47.947334397119604</v>
      </c>
      <c r="K22" s="2">
        <f>(SUP_mm!K22*Areas!$B$4+MIC_mm!K22*Areas!$B$5+HGB_mm!K22*(Areas!$B$6+Areas!$B$7)+STC_mm!K22*Areas!$B$8+ERI_mm!K22*Areas!$B$9+ONT_mm!K22*Areas!$B$10)/Areas!$B$11</f>
        <v>97.58376784910601</v>
      </c>
      <c r="L22" s="2">
        <f>(SUP_mm!L22*Areas!$B$4+MIC_mm!L22*Areas!$B$5+HGB_mm!L22*(Areas!$B$6+Areas!$B$7)+STC_mm!L22*Areas!$B$8+ERI_mm!L22*Areas!$B$9+ONT_mm!L22*Areas!$B$10)/Areas!$B$11</f>
        <v>24.149144470357189</v>
      </c>
      <c r="M22" s="2">
        <f>(SUP_mm!M22*Areas!$B$4+MIC_mm!M22*Areas!$B$5+HGB_mm!M22*(Areas!$B$6+Areas!$B$7)+STC_mm!M22*Areas!$B$8+ERI_mm!M22*Areas!$B$9+ONT_mm!M22*Areas!$B$10)/Areas!$B$11</f>
        <v>48.948320445153641</v>
      </c>
      <c r="N22" s="2">
        <f t="shared" si="0"/>
        <v>711.88767726361448</v>
      </c>
    </row>
    <row r="23" spans="1:14">
      <c r="A23">
        <v>1918</v>
      </c>
      <c r="B23" s="2">
        <f>(SUP_mm!B23*Areas!$B$4+MIC_mm!B23*Areas!$B$5+HGB_mm!B23*(Areas!$B$6+Areas!$B$7)+STC_mm!B23*Areas!$B$8+ERI_mm!B23*Areas!$B$9+ONT_mm!B23*Areas!$B$10)/Areas!$B$11</f>
        <v>63.37198396137638</v>
      </c>
      <c r="C23" s="2">
        <f>(SUP_mm!C23*Areas!$B$4+MIC_mm!C23*Areas!$B$5+HGB_mm!C23*(Areas!$B$6+Areas!$B$7)+STC_mm!C23*Areas!$B$8+ERI_mm!C23*Areas!$B$9+ONT_mm!C23*Areas!$B$10)/Areas!$B$11</f>
        <v>47.066189190294999</v>
      </c>
      <c r="D23" s="2">
        <f>(SUP_mm!D23*Areas!$B$4+MIC_mm!D23*Areas!$B$5+HGB_mm!D23*(Areas!$B$6+Areas!$B$7)+STC_mm!D23*Areas!$B$8+ERI_mm!D23*Areas!$B$9+ONT_mm!D23*Areas!$B$10)/Areas!$B$11</f>
        <v>34.84745591424246</v>
      </c>
      <c r="E23" s="2">
        <f>(SUP_mm!E23*Areas!$B$4+MIC_mm!E23*Areas!$B$5+HGB_mm!E23*(Areas!$B$6+Areas!$B$7)+STC_mm!E23*Areas!$B$8+ERI_mm!E23*Areas!$B$9+ONT_mm!E23*Areas!$B$10)/Areas!$B$11</f>
        <v>47.966940796203104</v>
      </c>
      <c r="F23" s="2">
        <f>(SUP_mm!F23*Areas!$B$4+MIC_mm!F23*Areas!$B$5+HGB_mm!F23*(Areas!$B$6+Areas!$B$7)+STC_mm!F23*Areas!$B$8+ERI_mm!F23*Areas!$B$9+ONT_mm!F23*Areas!$B$10)/Areas!$B$11</f>
        <v>103.44226995622111</v>
      </c>
      <c r="G23" s="2">
        <f>(SUP_mm!G23*Areas!$B$4+MIC_mm!G23*Areas!$B$5+HGB_mm!G23*(Areas!$B$6+Areas!$B$7)+STC_mm!G23*Areas!$B$8+ERI_mm!G23*Areas!$B$9+ONT_mm!G23*Areas!$B$10)/Areas!$B$11</f>
        <v>57.924376253017456</v>
      </c>
      <c r="H23" s="2">
        <f>(SUP_mm!H23*Areas!$B$4+MIC_mm!H23*Areas!$B$5+HGB_mm!H23*(Areas!$B$6+Areas!$B$7)+STC_mm!H23*Areas!$B$8+ERI_mm!H23*Areas!$B$9+ONT_mm!H23*Areas!$B$10)/Areas!$B$11</f>
        <v>49.884456036987032</v>
      </c>
      <c r="I23" s="2">
        <f>(SUP_mm!I23*Areas!$B$4+MIC_mm!I23*Areas!$B$5+HGB_mm!I23*(Areas!$B$6+Areas!$B$7)+STC_mm!I23*Areas!$B$8+ERI_mm!I23*Areas!$B$9+ONT_mm!I23*Areas!$B$10)/Areas!$B$11</f>
        <v>63.426854056707981</v>
      </c>
      <c r="J23" s="2">
        <f>(SUP_mm!J23*Areas!$B$4+MIC_mm!J23*Areas!$B$5+HGB_mm!J23*(Areas!$B$6+Areas!$B$7)+STC_mm!J23*Areas!$B$8+ERI_mm!J23*Areas!$B$9+ONT_mm!J23*Areas!$B$10)/Areas!$B$11</f>
        <v>79.908633852952008</v>
      </c>
      <c r="K23" s="2">
        <f>(SUP_mm!K23*Areas!$B$4+MIC_mm!K23*Areas!$B$5+HGB_mm!K23*(Areas!$B$6+Areas!$B$7)+STC_mm!K23*Areas!$B$8+ERI_mm!K23*Areas!$B$9+ONT_mm!K23*Areas!$B$10)/Areas!$B$11</f>
        <v>77.530839981997474</v>
      </c>
      <c r="L23" s="2">
        <f>(SUP_mm!L23*Areas!$B$4+MIC_mm!L23*Areas!$B$5+HGB_mm!L23*(Areas!$B$6+Areas!$B$7)+STC_mm!L23*Areas!$B$8+ERI_mm!L23*Areas!$B$9+ONT_mm!L23*Areas!$B$10)/Areas!$B$11</f>
        <v>75.076821733971599</v>
      </c>
      <c r="M23" s="2">
        <f>(SUP_mm!M23*Areas!$B$4+MIC_mm!M23*Areas!$B$5+HGB_mm!M23*(Areas!$B$6+Areas!$B$7)+STC_mm!M23*Areas!$B$8+ERI_mm!M23*Areas!$B$9+ONT_mm!M23*Areas!$B$10)/Areas!$B$11</f>
        <v>69.879943946647032</v>
      </c>
      <c r="N23" s="2">
        <f t="shared" si="0"/>
        <v>770.32676568061856</v>
      </c>
    </row>
    <row r="24" spans="1:14">
      <c r="A24">
        <v>1919</v>
      </c>
      <c r="B24" s="2">
        <f>(SUP_mm!B24*Areas!$B$4+MIC_mm!B24*Areas!$B$5+HGB_mm!B24*(Areas!$B$6+Areas!$B$7)+STC_mm!B24*Areas!$B$8+ERI_mm!B24*Areas!$B$9+ONT_mm!B24*Areas!$B$10)/Areas!$B$11</f>
        <v>34.3935534552596</v>
      </c>
      <c r="C24" s="2">
        <f>(SUP_mm!C24*Areas!$B$4+MIC_mm!C24*Areas!$B$5+HGB_mm!C24*(Areas!$B$6+Areas!$B$7)+STC_mm!C24*Areas!$B$8+ERI_mm!C24*Areas!$B$9+ONT_mm!C24*Areas!$B$10)/Areas!$B$11</f>
        <v>45.343279325723174</v>
      </c>
      <c r="D24" s="2">
        <f>(SUP_mm!D24*Areas!$B$4+MIC_mm!D24*Areas!$B$5+HGB_mm!D24*(Areas!$B$6+Areas!$B$7)+STC_mm!D24*Areas!$B$8+ERI_mm!D24*Areas!$B$9+ONT_mm!D24*Areas!$B$10)/Areas!$B$11</f>
        <v>63.823361155435535</v>
      </c>
      <c r="E24" s="2">
        <f>(SUP_mm!E24*Areas!$B$4+MIC_mm!E24*Areas!$B$5+HGB_mm!E24*(Areas!$B$6+Areas!$B$7)+STC_mm!E24*Areas!$B$8+ERI_mm!E24*Areas!$B$9+ONT_mm!E24*Areas!$B$10)/Areas!$B$11</f>
        <v>77.611286363078435</v>
      </c>
      <c r="F24" s="2">
        <f>(SUP_mm!F24*Areas!$B$4+MIC_mm!F24*Areas!$B$5+HGB_mm!F24*(Areas!$B$6+Areas!$B$7)+STC_mm!F24*Areas!$B$8+ERI_mm!F24*Areas!$B$9+ONT_mm!F24*Areas!$B$10)/Areas!$B$11</f>
        <v>82.257452231905418</v>
      </c>
      <c r="G24" s="2">
        <f>(SUP_mm!G24*Areas!$B$4+MIC_mm!G24*Areas!$B$5+HGB_mm!G24*(Areas!$B$6+Areas!$B$7)+STC_mm!G24*Areas!$B$8+ERI_mm!G24*Areas!$B$9+ONT_mm!G24*Areas!$B$10)/Areas!$B$11</f>
        <v>49.510731557628574</v>
      </c>
      <c r="H24" s="2">
        <f>(SUP_mm!H24*Areas!$B$4+MIC_mm!H24*Areas!$B$5+HGB_mm!H24*(Areas!$B$6+Areas!$B$7)+STC_mm!H24*Areas!$B$8+ERI_mm!H24*Areas!$B$9+ONT_mm!H24*Areas!$B$10)/Areas!$B$11</f>
        <v>55.1375434720347</v>
      </c>
      <c r="I24" s="2">
        <f>(SUP_mm!I24*Areas!$B$4+MIC_mm!I24*Areas!$B$5+HGB_mm!I24*(Areas!$B$6+Areas!$B$7)+STC_mm!I24*Areas!$B$8+ERI_mm!I24*Areas!$B$9+ONT_mm!I24*Areas!$B$10)/Areas!$B$11</f>
        <v>63.540536802913145</v>
      </c>
      <c r="J24" s="2">
        <f>(SUP_mm!J24*Areas!$B$4+MIC_mm!J24*Areas!$B$5+HGB_mm!J24*(Areas!$B$6+Areas!$B$7)+STC_mm!J24*Areas!$B$8+ERI_mm!J24*Areas!$B$9+ONT_mm!J24*Areas!$B$10)/Areas!$B$11</f>
        <v>78.700846528374441</v>
      </c>
      <c r="K24" s="2">
        <f>(SUP_mm!K24*Areas!$B$4+MIC_mm!K24*Areas!$B$5+HGB_mm!K24*(Areas!$B$6+Areas!$B$7)+STC_mm!K24*Areas!$B$8+ERI_mm!K24*Areas!$B$9+ONT_mm!K24*Areas!$B$10)/Areas!$B$11</f>
        <v>98.642682787119995</v>
      </c>
      <c r="L24" s="2">
        <f>(SUP_mm!L24*Areas!$B$4+MIC_mm!L24*Areas!$B$5+HGB_mm!L24*(Areas!$B$6+Areas!$B$7)+STC_mm!L24*Areas!$B$8+ERI_mm!L24*Areas!$B$9+ONT_mm!L24*Areas!$B$10)/Areas!$B$11</f>
        <v>78.06867476780819</v>
      </c>
      <c r="M24" s="2">
        <f>(SUP_mm!M24*Areas!$B$4+MIC_mm!M24*Areas!$B$5+HGB_mm!M24*(Areas!$B$6+Areas!$B$7)+STC_mm!M24*Areas!$B$8+ERI_mm!M24*Areas!$B$9+ONT_mm!M24*Areas!$B$10)/Areas!$B$11</f>
        <v>38.701720469702551</v>
      </c>
      <c r="N24" s="2">
        <f t="shared" si="0"/>
        <v>765.73166891698361</v>
      </c>
    </row>
    <row r="25" spans="1:14">
      <c r="A25">
        <v>1920</v>
      </c>
      <c r="B25" s="2">
        <f>(SUP_mm!B25*Areas!$B$4+MIC_mm!B25*Areas!$B$5+HGB_mm!B25*(Areas!$B$6+Areas!$B$7)+STC_mm!B25*Areas!$B$8+ERI_mm!B25*Areas!$B$9+ONT_mm!B25*Areas!$B$10)/Areas!$B$11</f>
        <v>45.594240006546379</v>
      </c>
      <c r="C25" s="2">
        <f>(SUP_mm!C25*Areas!$B$4+MIC_mm!C25*Areas!$B$5+HGB_mm!C25*(Areas!$B$6+Areas!$B$7)+STC_mm!C25*Areas!$B$8+ERI_mm!C25*Areas!$B$9+ONT_mm!C25*Areas!$B$10)/Areas!$B$11</f>
        <v>25.61461233173765</v>
      </c>
      <c r="D25" s="2">
        <f>(SUP_mm!D25*Areas!$B$4+MIC_mm!D25*Areas!$B$5+HGB_mm!D25*(Areas!$B$6+Areas!$B$7)+STC_mm!D25*Areas!$B$8+ERI_mm!D25*Areas!$B$9+ONT_mm!D25*Areas!$B$10)/Areas!$B$11</f>
        <v>71.843789533979788</v>
      </c>
      <c r="E25" s="2">
        <f>(SUP_mm!E25*Areas!$B$4+MIC_mm!E25*Areas!$B$5+HGB_mm!E25*(Areas!$B$6+Areas!$B$7)+STC_mm!E25*Areas!$B$8+ERI_mm!E25*Areas!$B$9+ONT_mm!E25*Areas!$B$10)/Areas!$B$11</f>
        <v>71.388702999058964</v>
      </c>
      <c r="F25" s="2">
        <f>(SUP_mm!F25*Areas!$B$4+MIC_mm!F25*Areas!$B$5+HGB_mm!F25*(Areas!$B$6+Areas!$B$7)+STC_mm!F25*Areas!$B$8+ERI_mm!F25*Areas!$B$9+ONT_mm!F25*Areas!$B$10)/Areas!$B$11</f>
        <v>32.146420359232437</v>
      </c>
      <c r="G25" s="2">
        <f>(SUP_mm!G25*Areas!$B$4+MIC_mm!G25*Areas!$B$5+HGB_mm!G25*(Areas!$B$6+Areas!$B$7)+STC_mm!G25*Areas!$B$8+ERI_mm!G25*Areas!$B$9+ONT_mm!G25*Areas!$B$10)/Areas!$B$11</f>
        <v>93.994374207274646</v>
      </c>
      <c r="H25" s="2">
        <f>(SUP_mm!H25*Areas!$B$4+MIC_mm!H25*Areas!$B$5+HGB_mm!H25*(Areas!$B$6+Areas!$B$7)+STC_mm!H25*Areas!$B$8+ERI_mm!H25*Areas!$B$9+ONT_mm!H25*Areas!$B$10)/Areas!$B$11</f>
        <v>77.730754469948039</v>
      </c>
      <c r="I25" s="2">
        <f>(SUP_mm!I25*Areas!$B$4+MIC_mm!I25*Areas!$B$5+HGB_mm!I25*(Areas!$B$6+Areas!$B$7)+STC_mm!I25*Areas!$B$8+ERI_mm!I25*Areas!$B$9+ONT_mm!I25*Areas!$B$10)/Areas!$B$11</f>
        <v>55.561218853565734</v>
      </c>
      <c r="J25" s="2">
        <f>(SUP_mm!J25*Areas!$B$4+MIC_mm!J25*Areas!$B$5+HGB_mm!J25*(Areas!$B$6+Areas!$B$7)+STC_mm!J25*Areas!$B$8+ERI_mm!J25*Areas!$B$9+ONT_mm!J25*Areas!$B$10)/Areas!$B$11</f>
        <v>57.447175238329045</v>
      </c>
      <c r="K25" s="2">
        <f>(SUP_mm!K25*Areas!$B$4+MIC_mm!K25*Areas!$B$5+HGB_mm!K25*(Areas!$B$6+Areas!$B$7)+STC_mm!K25*Areas!$B$8+ERI_mm!K25*Areas!$B$9+ONT_mm!K25*Areas!$B$10)/Areas!$B$11</f>
        <v>57.398734094349663</v>
      </c>
      <c r="L25" s="2">
        <f>(SUP_mm!L25*Areas!$B$4+MIC_mm!L25*Areas!$B$5+HGB_mm!L25*(Areas!$B$6+Areas!$B$7)+STC_mm!L25*Areas!$B$8+ERI_mm!L25*Areas!$B$9+ONT_mm!L25*Areas!$B$10)/Areas!$B$11</f>
        <v>61.232256045170004</v>
      </c>
      <c r="M25" s="2">
        <f>(SUP_mm!M25*Areas!$B$4+MIC_mm!M25*Areas!$B$5+HGB_mm!M25*(Areas!$B$6+Areas!$B$7)+STC_mm!M25*Areas!$B$8+ERI_mm!M25*Areas!$B$9+ONT_mm!M25*Areas!$B$10)/Areas!$B$11</f>
        <v>83.616206374534613</v>
      </c>
      <c r="N25" s="2">
        <f t="shared" si="0"/>
        <v>733.56848451372684</v>
      </c>
    </row>
    <row r="26" spans="1:14">
      <c r="A26">
        <v>1921</v>
      </c>
      <c r="B26" s="2">
        <f>(SUP_mm!B26*Areas!$B$4+MIC_mm!B26*Areas!$B$5+HGB_mm!B26*(Areas!$B$6+Areas!$B$7)+STC_mm!B26*Areas!$B$8+ERI_mm!B26*Areas!$B$9+ONT_mm!B26*Areas!$B$10)/Areas!$B$11</f>
        <v>29.50860766744405</v>
      </c>
      <c r="C26" s="2">
        <f>(SUP_mm!C26*Areas!$B$4+MIC_mm!C26*Areas!$B$5+HGB_mm!C26*(Areas!$B$6+Areas!$B$7)+STC_mm!C26*Areas!$B$8+ERI_mm!C26*Areas!$B$9+ONT_mm!C26*Areas!$B$10)/Areas!$B$11</f>
        <v>32.14935845505503</v>
      </c>
      <c r="D26" s="2">
        <f>(SUP_mm!D26*Areas!$B$4+MIC_mm!D26*Areas!$B$5+HGB_mm!D26*(Areas!$B$6+Areas!$B$7)+STC_mm!D26*Areas!$B$8+ERI_mm!D26*Areas!$B$9+ONT_mm!D26*Areas!$B$10)/Areas!$B$11</f>
        <v>89.164652837445274</v>
      </c>
      <c r="E26" s="2">
        <f>(SUP_mm!E26*Areas!$B$4+MIC_mm!E26*Areas!$B$5+HGB_mm!E26*(Areas!$B$6+Areas!$B$7)+STC_mm!E26*Areas!$B$8+ERI_mm!E26*Areas!$B$9+ONT_mm!E26*Areas!$B$10)/Areas!$B$11</f>
        <v>82.794138128554479</v>
      </c>
      <c r="F26" s="2">
        <f>(SUP_mm!F26*Areas!$B$4+MIC_mm!F26*Areas!$B$5+HGB_mm!F26*(Areas!$B$6+Areas!$B$7)+STC_mm!F26*Areas!$B$8+ERI_mm!F26*Areas!$B$9+ONT_mm!F26*Areas!$B$10)/Areas!$B$11</f>
        <v>53.036850783519505</v>
      </c>
      <c r="G26" s="2">
        <f>(SUP_mm!G26*Areas!$B$4+MIC_mm!G26*Areas!$B$5+HGB_mm!G26*(Areas!$B$6+Areas!$B$7)+STC_mm!G26*Areas!$B$8+ERI_mm!G26*Areas!$B$9+ONT_mm!G26*Areas!$B$10)/Areas!$B$11</f>
        <v>41.280828116689172</v>
      </c>
      <c r="H26" s="2">
        <f>(SUP_mm!H26*Areas!$B$4+MIC_mm!H26*Areas!$B$5+HGB_mm!H26*(Areas!$B$6+Areas!$B$7)+STC_mm!H26*Areas!$B$8+ERI_mm!H26*Areas!$B$9+ONT_mm!H26*Areas!$B$10)/Areas!$B$11</f>
        <v>85.82904545640524</v>
      </c>
      <c r="I26" s="2">
        <f>(SUP_mm!I26*Areas!$B$4+MIC_mm!I26*Areas!$B$5+HGB_mm!I26*(Areas!$B$6+Areas!$B$7)+STC_mm!I26*Areas!$B$8+ERI_mm!I26*Areas!$B$9+ONT_mm!I26*Areas!$B$10)/Areas!$B$11</f>
        <v>78.0802070291723</v>
      </c>
      <c r="J26" s="2">
        <f>(SUP_mm!J26*Areas!$B$4+MIC_mm!J26*Areas!$B$5+HGB_mm!J26*(Areas!$B$6+Areas!$B$7)+STC_mm!J26*Areas!$B$8+ERI_mm!J26*Areas!$B$9+ONT_mm!J26*Areas!$B$10)/Areas!$B$11</f>
        <v>95.891745836913373</v>
      </c>
      <c r="K26" s="2">
        <f>(SUP_mm!K26*Areas!$B$4+MIC_mm!K26*Areas!$B$5+HGB_mm!K26*(Areas!$B$6+Areas!$B$7)+STC_mm!K26*Areas!$B$8+ERI_mm!K26*Areas!$B$9+ONT_mm!K26*Areas!$B$10)/Areas!$B$11</f>
        <v>70.088124462992511</v>
      </c>
      <c r="L26" s="2">
        <f>(SUP_mm!L26*Areas!$B$4+MIC_mm!L26*Areas!$B$5+HGB_mm!L26*(Areas!$B$6+Areas!$B$7)+STC_mm!L26*Areas!$B$8+ERI_mm!L26*Areas!$B$9+ONT_mm!L26*Areas!$B$10)/Areas!$B$11</f>
        <v>64.762566179779867</v>
      </c>
      <c r="M26" s="2">
        <f>(SUP_mm!M26*Areas!$B$4+MIC_mm!M26*Areas!$B$5+HGB_mm!M26*(Areas!$B$6+Areas!$B$7)+STC_mm!M26*Areas!$B$8+ERI_mm!M26*Areas!$B$9+ONT_mm!M26*Areas!$B$10)/Areas!$B$11</f>
        <v>69.188143283826349</v>
      </c>
      <c r="N26" s="2">
        <f t="shared" si="0"/>
        <v>791.77426823779706</v>
      </c>
    </row>
    <row r="27" spans="1:14">
      <c r="A27">
        <v>1922</v>
      </c>
      <c r="B27" s="2">
        <f>(SUP_mm!B27*Areas!$B$4+MIC_mm!B27*Areas!$B$5+HGB_mm!B27*(Areas!$B$6+Areas!$B$7)+STC_mm!B27*Areas!$B$8+ERI_mm!B27*Areas!$B$9+ONT_mm!B27*Areas!$B$10)/Areas!$B$11</f>
        <v>46.052763798535253</v>
      </c>
      <c r="C27" s="2">
        <f>(SUP_mm!C27*Areas!$B$4+MIC_mm!C27*Areas!$B$5+HGB_mm!C27*(Areas!$B$6+Areas!$B$7)+STC_mm!C27*Areas!$B$8+ERI_mm!C27*Areas!$B$9+ONT_mm!C27*Areas!$B$10)/Areas!$B$11</f>
        <v>74.80659833885683</v>
      </c>
      <c r="D27" s="2">
        <f>(SUP_mm!D27*Areas!$B$4+MIC_mm!D27*Areas!$B$5+HGB_mm!D27*(Areas!$B$6+Areas!$B$7)+STC_mm!D27*Areas!$B$8+ERI_mm!D27*Areas!$B$9+ONT_mm!D27*Areas!$B$10)/Areas!$B$11</f>
        <v>59.300324863958096</v>
      </c>
      <c r="E27" s="2">
        <f>(SUP_mm!E27*Areas!$B$4+MIC_mm!E27*Areas!$B$5+HGB_mm!E27*(Areas!$B$6+Areas!$B$7)+STC_mm!E27*Areas!$B$8+ERI_mm!E27*Areas!$B$9+ONT_mm!E27*Areas!$B$10)/Areas!$B$11</f>
        <v>80.729594942923768</v>
      </c>
      <c r="F27" s="2">
        <f>(SUP_mm!F27*Areas!$B$4+MIC_mm!F27*Areas!$B$5+HGB_mm!F27*(Areas!$B$6+Areas!$B$7)+STC_mm!F27*Areas!$B$8+ERI_mm!F27*Areas!$B$9+ONT_mm!F27*Areas!$B$10)/Areas!$B$11</f>
        <v>60.691055194140986</v>
      </c>
      <c r="G27" s="2">
        <f>(SUP_mm!G27*Areas!$B$4+MIC_mm!G27*Areas!$B$5+HGB_mm!G27*(Areas!$B$6+Areas!$B$7)+STC_mm!G27*Areas!$B$8+ERI_mm!G27*Areas!$B$9+ONT_mm!G27*Areas!$B$10)/Areas!$B$11</f>
        <v>86.429169837568011</v>
      </c>
      <c r="H27" s="2">
        <f>(SUP_mm!H27*Areas!$B$4+MIC_mm!H27*Areas!$B$5+HGB_mm!H27*(Areas!$B$6+Areas!$B$7)+STC_mm!H27*Areas!$B$8+ERI_mm!H27*Areas!$B$9+ONT_mm!H27*Areas!$B$10)/Areas!$B$11</f>
        <v>101.10429360500798</v>
      </c>
      <c r="I27" s="2">
        <f>(SUP_mm!I27*Areas!$B$4+MIC_mm!I27*Areas!$B$5+HGB_mm!I27*(Areas!$B$6+Areas!$B$7)+STC_mm!I27*Areas!$B$8+ERI_mm!I27*Areas!$B$9+ONT_mm!I27*Areas!$B$10)/Areas!$B$11</f>
        <v>52.367812282639825</v>
      </c>
      <c r="J27" s="2">
        <f>(SUP_mm!J27*Areas!$B$4+MIC_mm!J27*Areas!$B$5+HGB_mm!J27*(Areas!$B$6+Areas!$B$7)+STC_mm!J27*Areas!$B$8+ERI_mm!J27*Areas!$B$9+ONT_mm!J27*Areas!$B$10)/Areas!$B$11</f>
        <v>70.269305674890546</v>
      </c>
      <c r="K27" s="2">
        <f>(SUP_mm!K27*Areas!$B$4+MIC_mm!K27*Areas!$B$5+HGB_mm!K27*(Areas!$B$6+Areas!$B$7)+STC_mm!K27*Areas!$B$8+ERI_mm!K27*Areas!$B$9+ONT_mm!K27*Areas!$B$10)/Areas!$B$11</f>
        <v>49.374343111983961</v>
      </c>
      <c r="L27" s="2">
        <f>(SUP_mm!L27*Areas!$B$4+MIC_mm!L27*Areas!$B$5+HGB_mm!L27*(Areas!$B$6+Areas!$B$7)+STC_mm!L27*Areas!$B$8+ERI_mm!L27*Areas!$B$9+ONT_mm!L27*Areas!$B$10)/Areas!$B$11</f>
        <v>62.919887893294053</v>
      </c>
      <c r="M27" s="2">
        <f>(SUP_mm!M27*Areas!$B$4+MIC_mm!M27*Areas!$B$5+HGB_mm!M27*(Areas!$B$6+Areas!$B$7)+STC_mm!M27*Areas!$B$8+ERI_mm!M27*Areas!$B$9+ONT_mm!M27*Areas!$B$10)/Areas!$B$11</f>
        <v>49.946003436847924</v>
      </c>
      <c r="N27" s="2">
        <f t="shared" si="0"/>
        <v>793.99115298064726</v>
      </c>
    </row>
    <row r="28" spans="1:14">
      <c r="A28">
        <v>1923</v>
      </c>
      <c r="B28" s="2">
        <f>(SUP_mm!B28*Areas!$B$4+MIC_mm!B28*Areas!$B$5+HGB_mm!B28*(Areas!$B$6+Areas!$B$7)+STC_mm!B28*Areas!$B$8+ERI_mm!B28*Areas!$B$9+ONT_mm!B28*Areas!$B$10)/Areas!$B$11</f>
        <v>55.255722351785934</v>
      </c>
      <c r="C28" s="2">
        <f>(SUP_mm!C28*Areas!$B$4+MIC_mm!C28*Areas!$B$5+HGB_mm!C28*(Areas!$B$6+Areas!$B$7)+STC_mm!C28*Areas!$B$8+ERI_mm!C28*Areas!$B$9+ONT_mm!C28*Areas!$B$10)/Areas!$B$11</f>
        <v>37.398320854302206</v>
      </c>
      <c r="D28" s="2">
        <f>(SUP_mm!D28*Areas!$B$4+MIC_mm!D28*Areas!$B$5+HGB_mm!D28*(Areas!$B$6+Areas!$B$7)+STC_mm!D28*Areas!$B$8+ERI_mm!D28*Areas!$B$9+ONT_mm!D28*Areas!$B$10)/Areas!$B$11</f>
        <v>72.383445849187837</v>
      </c>
      <c r="E28" s="2">
        <f>(SUP_mm!E28*Areas!$B$4+MIC_mm!E28*Areas!$B$5+HGB_mm!E28*(Areas!$B$6+Areas!$B$7)+STC_mm!E28*Areas!$B$8+ERI_mm!E28*Areas!$B$9+ONT_mm!E28*Areas!$B$10)/Areas!$B$11</f>
        <v>48.438741868172336</v>
      </c>
      <c r="F28" s="2">
        <f>(SUP_mm!F28*Areas!$B$4+MIC_mm!F28*Areas!$B$5+HGB_mm!F28*(Areas!$B$6+Areas!$B$7)+STC_mm!F28*Areas!$B$8+ERI_mm!F28*Areas!$B$9+ONT_mm!F28*Areas!$B$10)/Areas!$B$11</f>
        <v>59.729299128513574</v>
      </c>
      <c r="G28" s="2">
        <f>(SUP_mm!G28*Areas!$B$4+MIC_mm!G28*Areas!$B$5+HGB_mm!G28*(Areas!$B$6+Areas!$B$7)+STC_mm!G28*Areas!$B$8+ERI_mm!G28*Areas!$B$9+ONT_mm!G28*Areas!$B$10)/Areas!$B$11</f>
        <v>64.526032895544375</v>
      </c>
      <c r="H28" s="2">
        <f>(SUP_mm!H28*Areas!$B$4+MIC_mm!H28*Areas!$B$5+HGB_mm!H28*(Areas!$B$6+Areas!$B$7)+STC_mm!H28*Areas!$B$8+ERI_mm!H28*Areas!$B$9+ONT_mm!H28*Areas!$B$10)/Areas!$B$11</f>
        <v>64.709203796898649</v>
      </c>
      <c r="I28" s="2">
        <f>(SUP_mm!I28*Areas!$B$4+MIC_mm!I28*Areas!$B$5+HGB_mm!I28*(Areas!$B$6+Areas!$B$7)+STC_mm!I28*Areas!$B$8+ERI_mm!I28*Areas!$B$9+ONT_mm!I28*Areas!$B$10)/Areas!$B$11</f>
        <v>66.246319299537674</v>
      </c>
      <c r="J28" s="2">
        <f>(SUP_mm!J28*Areas!$B$4+MIC_mm!J28*Areas!$B$5+HGB_mm!J28*(Areas!$B$6+Areas!$B$7)+STC_mm!J28*Areas!$B$8+ERI_mm!J28*Areas!$B$9+ONT_mm!J28*Areas!$B$10)/Areas!$B$11</f>
        <v>69.995163045701901</v>
      </c>
      <c r="K28" s="2">
        <f>(SUP_mm!K28*Areas!$B$4+MIC_mm!K28*Areas!$B$5+HGB_mm!K28*(Areas!$B$6+Areas!$B$7)+STC_mm!K28*Areas!$B$8+ERI_mm!K28*Areas!$B$9+ONT_mm!K28*Areas!$B$10)/Areas!$B$11</f>
        <v>74.493580459064688</v>
      </c>
      <c r="L28" s="2">
        <f>(SUP_mm!L28*Areas!$B$4+MIC_mm!L28*Areas!$B$5+HGB_mm!L28*(Areas!$B$6+Areas!$B$7)+STC_mm!L28*Areas!$B$8+ERI_mm!L28*Areas!$B$9+ONT_mm!L28*Areas!$B$10)/Areas!$B$11</f>
        <v>38.629335542735568</v>
      </c>
      <c r="M28" s="2">
        <f>(SUP_mm!M28*Areas!$B$4+MIC_mm!M28*Areas!$B$5+HGB_mm!M28*(Areas!$B$6+Areas!$B$7)+STC_mm!M28*Areas!$B$8+ERI_mm!M28*Areas!$B$9+ONT_mm!M28*Areas!$B$10)/Areas!$B$11</f>
        <v>61.495505503048165</v>
      </c>
      <c r="N28" s="2">
        <f t="shared" si="0"/>
        <v>713.300670594493</v>
      </c>
    </row>
    <row r="29" spans="1:14">
      <c r="A29">
        <v>1924</v>
      </c>
      <c r="B29" s="2">
        <f>(SUP_mm!B29*Areas!$B$4+MIC_mm!B29*Areas!$B$5+HGB_mm!B29*(Areas!$B$6+Areas!$B$7)+STC_mm!B29*Areas!$B$8+ERI_mm!B29*Areas!$B$9+ONT_mm!B29*Areas!$B$10)/Areas!$B$11</f>
        <v>73.919911214762081</v>
      </c>
      <c r="C29" s="2">
        <f>(SUP_mm!C29*Areas!$B$4+MIC_mm!C29*Areas!$B$5+HGB_mm!C29*(Areas!$B$6+Areas!$B$7)+STC_mm!C29*Areas!$B$8+ERI_mm!C29*Areas!$B$9+ONT_mm!C29*Areas!$B$10)/Areas!$B$11</f>
        <v>47.213155353708927</v>
      </c>
      <c r="D29" s="2">
        <f>(SUP_mm!D29*Areas!$B$4+MIC_mm!D29*Areas!$B$5+HGB_mm!D29*(Areas!$B$6+Areas!$B$7)+STC_mm!D29*Areas!$B$8+ERI_mm!D29*Areas!$B$9+ONT_mm!D29*Areas!$B$10)/Areas!$B$11</f>
        <v>36.558428051225398</v>
      </c>
      <c r="E29" s="2">
        <f>(SUP_mm!E29*Areas!$B$4+MIC_mm!E29*Areas!$B$5+HGB_mm!E29*(Areas!$B$6+Areas!$B$7)+STC_mm!E29*Areas!$B$8+ERI_mm!E29*Areas!$B$9+ONT_mm!E29*Areas!$B$10)/Areas!$B$11</f>
        <v>59.137584796039448</v>
      </c>
      <c r="F29" s="2">
        <f>(SUP_mm!F29*Areas!$B$4+MIC_mm!F29*Areas!$B$5+HGB_mm!F29*(Areas!$B$6+Areas!$B$7)+STC_mm!F29*Areas!$B$8+ERI_mm!F29*Areas!$B$9+ONT_mm!F29*Areas!$B$10)/Areas!$B$11</f>
        <v>75.616000981956546</v>
      </c>
      <c r="G29" s="2">
        <f>(SUP_mm!G29*Areas!$B$4+MIC_mm!G29*Areas!$B$5+HGB_mm!G29*(Areas!$B$6+Areas!$B$7)+STC_mm!G29*Areas!$B$8+ERI_mm!G29*Areas!$B$9+ONT_mm!G29*Areas!$B$10)/Areas!$B$11</f>
        <v>68.377763593960964</v>
      </c>
      <c r="H29" s="2">
        <f>(SUP_mm!H29*Areas!$B$4+MIC_mm!H29*Areas!$B$5+HGB_mm!H29*(Areas!$B$6+Areas!$B$7)+STC_mm!H29*Areas!$B$8+ERI_mm!H29*Areas!$B$9+ONT_mm!H29*Areas!$B$10)/Areas!$B$11</f>
        <v>84.248905118448491</v>
      </c>
      <c r="I29" s="2">
        <f>(SUP_mm!I29*Areas!$B$4+MIC_mm!I29*Areas!$B$5+HGB_mm!I29*(Areas!$B$6+Areas!$B$7)+STC_mm!I29*Areas!$B$8+ERI_mm!I29*Areas!$B$9+ONT_mm!I29*Areas!$B$10)/Areas!$B$11</f>
        <v>101.20192954461764</v>
      </c>
      <c r="J29" s="2">
        <f>(SUP_mm!J29*Areas!$B$4+MIC_mm!J29*Areas!$B$5+HGB_mm!J29*(Areas!$B$6+Areas!$B$7)+STC_mm!J29*Areas!$B$8+ERI_mm!J29*Areas!$B$9+ONT_mm!J29*Areas!$B$10)/Areas!$B$11</f>
        <v>78.855372120616991</v>
      </c>
      <c r="K29" s="2">
        <f>(SUP_mm!K29*Areas!$B$4+MIC_mm!K29*Areas!$B$5+HGB_mm!K29*(Areas!$B$6+Areas!$B$7)+STC_mm!K29*Areas!$B$8+ERI_mm!K29*Areas!$B$9+ONT_mm!K29*Areas!$B$10)/Areas!$B$11</f>
        <v>21.007764003109529</v>
      </c>
      <c r="L29" s="2">
        <f>(SUP_mm!L29*Areas!$B$4+MIC_mm!L29*Areas!$B$5+HGB_mm!L29*(Areas!$B$6+Areas!$B$7)+STC_mm!L29*Areas!$B$8+ERI_mm!L29*Areas!$B$9+ONT_mm!L29*Areas!$B$10)/Areas!$B$11</f>
        <v>51.186997258704636</v>
      </c>
      <c r="M29" s="2">
        <f>(SUP_mm!M29*Areas!$B$4+MIC_mm!M29*Areas!$B$5+HGB_mm!M29*(Areas!$B$6+Areas!$B$7)+STC_mm!M29*Areas!$B$8+ERI_mm!M29*Areas!$B$9+ONT_mm!M29*Areas!$B$10)/Areas!$B$11</f>
        <v>68.184275193322691</v>
      </c>
      <c r="N29" s="2">
        <f t="shared" si="0"/>
        <v>765.50808723047328</v>
      </c>
    </row>
    <row r="30" spans="1:14">
      <c r="A30">
        <v>1925</v>
      </c>
      <c r="B30" s="2">
        <f>(SUP_mm!B30*Areas!$B$4+MIC_mm!B30*Areas!$B$5+HGB_mm!B30*(Areas!$B$6+Areas!$B$7)+STC_mm!B30*Areas!$B$8+ERI_mm!B30*Areas!$B$9+ONT_mm!B30*Areas!$B$10)/Areas!$B$11</f>
        <v>33.042940550713965</v>
      </c>
      <c r="C30" s="2">
        <f>(SUP_mm!C30*Areas!$B$4+MIC_mm!C30*Areas!$B$5+HGB_mm!C30*(Areas!$B$6+Areas!$B$7)+STC_mm!C30*Areas!$B$8+ERI_mm!C30*Areas!$B$9+ONT_mm!C30*Areas!$B$10)/Areas!$B$11</f>
        <v>46.600487295937157</v>
      </c>
      <c r="D30" s="2">
        <f>(SUP_mm!D30*Areas!$B$4+MIC_mm!D30*Areas!$B$5+HGB_mm!D30*(Areas!$B$6+Areas!$B$7)+STC_mm!D30*Areas!$B$8+ERI_mm!D30*Areas!$B$9+ONT_mm!D30*Areas!$B$10)/Areas!$B$11</f>
        <v>46.504672476576246</v>
      </c>
      <c r="E30" s="2">
        <f>(SUP_mm!E30*Areas!$B$4+MIC_mm!E30*Areas!$B$5+HGB_mm!E30*(Areas!$B$6+Areas!$B$7)+STC_mm!E30*Areas!$B$8+ERI_mm!E30*Areas!$B$9+ONT_mm!E30*Areas!$B$10)/Areas!$B$11</f>
        <v>41.077848287713273</v>
      </c>
      <c r="F30" s="2">
        <f>(SUP_mm!F30*Areas!$B$4+MIC_mm!F30*Areas!$B$5+HGB_mm!F30*(Areas!$B$6+Areas!$B$7)+STC_mm!F30*Areas!$B$8+ERI_mm!F30*Areas!$B$9+ONT_mm!F30*Areas!$B$10)/Areas!$B$11</f>
        <v>35.590852665602881</v>
      </c>
      <c r="G30" s="2">
        <f>(SUP_mm!G30*Areas!$B$4+MIC_mm!G30*Areas!$B$5+HGB_mm!G30*(Areas!$B$6+Areas!$B$7)+STC_mm!G30*Areas!$B$8+ERI_mm!G30*Areas!$B$9+ONT_mm!G30*Areas!$B$10)/Areas!$B$11</f>
        <v>80.224585327932573</v>
      </c>
      <c r="H30" s="2">
        <f>(SUP_mm!H30*Areas!$B$4+MIC_mm!H30*Areas!$B$5+HGB_mm!H30*(Areas!$B$6+Areas!$B$7)+STC_mm!H30*Areas!$B$8+ERI_mm!H30*Areas!$B$9+ONT_mm!H30*Areas!$B$10)/Areas!$B$11</f>
        <v>73.01893703203632</v>
      </c>
      <c r="I30" s="2">
        <f>(SUP_mm!I30*Areas!$B$4+MIC_mm!I30*Areas!$B$5+HGB_mm!I30*(Areas!$B$6+Areas!$B$7)+STC_mm!I30*Areas!$B$8+ERI_mm!I30*Areas!$B$9+ONT_mm!I30*Areas!$B$10)/Areas!$B$11</f>
        <v>45.254932695061576</v>
      </c>
      <c r="J30" s="2">
        <f>(SUP_mm!J30*Areas!$B$4+MIC_mm!J30*Areas!$B$5+HGB_mm!J30*(Areas!$B$6+Areas!$B$7)+STC_mm!J30*Areas!$B$8+ERI_mm!J30*Areas!$B$9+ONT_mm!J30*Areas!$B$10)/Areas!$B$11</f>
        <v>88.342571089562625</v>
      </c>
      <c r="K30" s="2">
        <f>(SUP_mm!K30*Areas!$B$4+MIC_mm!K30*Areas!$B$5+HGB_mm!K30*(Areas!$B$6+Areas!$B$7)+STC_mm!K30*Areas!$B$8+ERI_mm!K30*Areas!$B$9+ONT_mm!K30*Areas!$B$10)/Areas!$B$11</f>
        <v>74.648243934372573</v>
      </c>
      <c r="L30" s="2">
        <f>(SUP_mm!L30*Areas!$B$4+MIC_mm!L30*Areas!$B$5+HGB_mm!L30*(Areas!$B$6+Areas!$B$7)+STC_mm!L30*Areas!$B$8+ERI_mm!L30*Areas!$B$9+ONT_mm!L30*Areas!$B$10)/Areas!$B$11</f>
        <v>52.518401456568881</v>
      </c>
      <c r="M30" s="2">
        <f>(SUP_mm!M30*Areas!$B$4+MIC_mm!M30*Areas!$B$5+HGB_mm!M30*(Areas!$B$6+Areas!$B$7)+STC_mm!M30*Areas!$B$8+ERI_mm!M30*Areas!$B$9+ONT_mm!M30*Areas!$B$10)/Areas!$B$11</f>
        <v>48.133459760238935</v>
      </c>
      <c r="N30" s="2">
        <f t="shared" si="0"/>
        <v>664.95793257231696</v>
      </c>
    </row>
    <row r="31" spans="1:14">
      <c r="A31">
        <v>1926</v>
      </c>
      <c r="B31" s="2">
        <f>(SUP_mm!B31*Areas!$B$4+MIC_mm!B31*Areas!$B$5+HGB_mm!B31*(Areas!$B$6+Areas!$B$7)+STC_mm!B31*Areas!$B$8+ERI_mm!B31*Areas!$B$9+ONT_mm!B31*Areas!$B$10)/Areas!$B$11</f>
        <v>43.956278384681482</v>
      </c>
      <c r="C31" s="2">
        <f>(SUP_mm!C31*Areas!$B$4+MIC_mm!C31*Areas!$B$5+HGB_mm!C31*(Areas!$B$6+Areas!$B$7)+STC_mm!C31*Areas!$B$8+ERI_mm!C31*Areas!$B$9+ONT_mm!C31*Areas!$B$10)/Areas!$B$11</f>
        <v>49.035710077329078</v>
      </c>
      <c r="D31" s="2">
        <f>(SUP_mm!D31*Areas!$B$4+MIC_mm!D31*Areas!$B$5+HGB_mm!D31*(Areas!$B$6+Areas!$B$7)+STC_mm!D31*Areas!$B$8+ERI_mm!D31*Areas!$B$9+ONT_mm!D31*Areas!$B$10)/Areas!$B$11</f>
        <v>62.612997831512622</v>
      </c>
      <c r="E31" s="2">
        <f>(SUP_mm!E31*Areas!$B$4+MIC_mm!E31*Areas!$B$5+HGB_mm!E31*(Areas!$B$6+Areas!$B$7)+STC_mm!E31*Areas!$B$8+ERI_mm!E31*Areas!$B$9+ONT_mm!E31*Areas!$B$10)/Areas!$B$11</f>
        <v>48.727887975123764</v>
      </c>
      <c r="F31" s="2">
        <f>(SUP_mm!F31*Areas!$B$4+MIC_mm!F31*Areas!$B$5+HGB_mm!F31*(Areas!$B$6+Areas!$B$7)+STC_mm!F31*Areas!$B$8+ERI_mm!F31*Areas!$B$9+ONT_mm!F31*Areas!$B$10)/Areas!$B$11</f>
        <v>47.957433820220125</v>
      </c>
      <c r="G31" s="2">
        <f>(SUP_mm!G31*Areas!$B$4+MIC_mm!G31*Areas!$B$5+HGB_mm!G31*(Areas!$B$6+Areas!$B$7)+STC_mm!G31*Areas!$B$8+ERI_mm!G31*Areas!$B$9+ONT_mm!G31*Areas!$B$10)/Areas!$B$11</f>
        <v>102.9911002004828</v>
      </c>
      <c r="H31" s="2">
        <f>(SUP_mm!H31*Areas!$B$4+MIC_mm!H31*Areas!$B$5+HGB_mm!H31*(Areas!$B$6+Areas!$B$7)+STC_mm!H31*Areas!$B$8+ERI_mm!H31*Areas!$B$9+ONT_mm!H31*Areas!$B$10)/Areas!$B$11</f>
        <v>73.535904832044508</v>
      </c>
      <c r="I31" s="2">
        <f>(SUP_mm!I31*Areas!$B$4+MIC_mm!I31*Areas!$B$5+HGB_mm!I31*(Areas!$B$6+Areas!$B$7)+STC_mm!I31*Areas!$B$8+ERI_mm!I31*Areas!$B$9+ONT_mm!I31*Areas!$B$10)/Areas!$B$11</f>
        <v>89.556962071928311</v>
      </c>
      <c r="J31" s="2">
        <f>(SUP_mm!J31*Areas!$B$4+MIC_mm!J31*Areas!$B$5+HGB_mm!J31*(Areas!$B$6+Areas!$B$7)+STC_mm!J31*Areas!$B$8+ERI_mm!J31*Areas!$B$9+ONT_mm!J31*Areas!$B$10)/Areas!$B$11</f>
        <v>126.63580540894398</v>
      </c>
      <c r="K31" s="2">
        <f>(SUP_mm!K31*Areas!$B$4+MIC_mm!K31*Areas!$B$5+HGB_mm!K31*(Areas!$B$6+Areas!$B$7)+STC_mm!K31*Areas!$B$8+ERI_mm!K31*Areas!$B$9+ONT_mm!K31*Areas!$B$10)/Areas!$B$11</f>
        <v>89.535071805572599</v>
      </c>
      <c r="L31" s="2">
        <f>(SUP_mm!L31*Areas!$B$4+MIC_mm!L31*Areas!$B$5+HGB_mm!L31*(Areas!$B$6+Areas!$B$7)+STC_mm!L31*Areas!$B$8+ERI_mm!L31*Areas!$B$9+ONT_mm!L31*Areas!$B$10)/Areas!$B$11</f>
        <v>112.47339470561762</v>
      </c>
      <c r="M31" s="2">
        <f>(SUP_mm!M31*Areas!$B$4+MIC_mm!M31*Areas!$B$5+HGB_mm!M31*(Areas!$B$6+Areas!$B$7)+STC_mm!M31*Areas!$B$8+ERI_mm!M31*Areas!$B$9+ONT_mm!M31*Areas!$B$10)/Areas!$B$11</f>
        <v>56.756617568839239</v>
      </c>
      <c r="N31" s="2">
        <f t="shared" si="0"/>
        <v>903.77516468229601</v>
      </c>
    </row>
    <row r="32" spans="1:14">
      <c r="A32">
        <v>1927</v>
      </c>
      <c r="B32" s="2">
        <f>(SUP_mm!B32*Areas!$B$4+MIC_mm!B32*Areas!$B$5+HGB_mm!B32*(Areas!$B$6+Areas!$B$7)+STC_mm!B32*Areas!$B$8+ERI_mm!B32*Areas!$B$9+ONT_mm!B32*Areas!$B$10)/Areas!$B$11</f>
        <v>37.506882287958753</v>
      </c>
      <c r="C32" s="2">
        <f>(SUP_mm!C32*Areas!$B$4+MIC_mm!C32*Areas!$B$5+HGB_mm!C32*(Areas!$B$6+Areas!$B$7)+STC_mm!C32*Areas!$B$8+ERI_mm!C32*Areas!$B$9+ONT_mm!C32*Areas!$B$10)/Areas!$B$11</f>
        <v>41.910297451004453</v>
      </c>
      <c r="D32" s="2">
        <f>(SUP_mm!D32*Areas!$B$4+MIC_mm!D32*Areas!$B$5+HGB_mm!D32*(Areas!$B$6+Areas!$B$7)+STC_mm!D32*Areas!$B$8+ERI_mm!D32*Areas!$B$9+ONT_mm!D32*Areas!$B$10)/Areas!$B$11</f>
        <v>51.545531688556117</v>
      </c>
      <c r="E32" s="2">
        <f>(SUP_mm!E32*Areas!$B$4+MIC_mm!E32*Areas!$B$5+HGB_mm!E32*(Areas!$B$6+Areas!$B$7)+STC_mm!E32*Areas!$B$8+ERI_mm!E32*Areas!$B$9+ONT_mm!E32*Areas!$B$10)/Areas!$B$11</f>
        <v>50.180824434352118</v>
      </c>
      <c r="F32" s="2">
        <f>(SUP_mm!F32*Areas!$B$4+MIC_mm!F32*Areas!$B$5+HGB_mm!F32*(Areas!$B$6+Areas!$B$7)+STC_mm!F32*Areas!$B$8+ERI_mm!F32*Areas!$B$9+ONT_mm!F32*Areas!$B$10)/Areas!$B$11</f>
        <v>111.43174951925043</v>
      </c>
      <c r="G32" s="2">
        <f>(SUP_mm!G32*Areas!$B$4+MIC_mm!G32*Areas!$B$5+HGB_mm!G32*(Areas!$B$6+Areas!$B$7)+STC_mm!G32*Areas!$B$8+ERI_mm!G32*Areas!$B$9+ONT_mm!G32*Areas!$B$10)/Areas!$B$11</f>
        <v>55.611044965426949</v>
      </c>
      <c r="H32" s="2">
        <f>(SUP_mm!H32*Areas!$B$4+MIC_mm!H32*Areas!$B$5+HGB_mm!H32*(Areas!$B$6+Areas!$B$7)+STC_mm!H32*Areas!$B$8+ERI_mm!H32*Areas!$B$9+ONT_mm!H32*Areas!$B$10)/Areas!$B$11</f>
        <v>95.628815105764886</v>
      </c>
      <c r="I32" s="2">
        <f>(SUP_mm!I32*Areas!$B$4+MIC_mm!I32*Areas!$B$5+HGB_mm!I32*(Areas!$B$6+Areas!$B$7)+STC_mm!I32*Areas!$B$8+ERI_mm!I32*Areas!$B$9+ONT_mm!I32*Areas!$B$10)/Areas!$B$11</f>
        <v>30.777561474571421</v>
      </c>
      <c r="J32" s="2">
        <f>(SUP_mm!J32*Areas!$B$4+MIC_mm!J32*Areas!$B$5+HGB_mm!J32*(Areas!$B$6+Areas!$B$7)+STC_mm!J32*Areas!$B$8+ERI_mm!J32*Areas!$B$9+ONT_mm!J32*Areas!$B$10)/Areas!$B$11</f>
        <v>89.238211202487619</v>
      </c>
      <c r="K32" s="2">
        <f>(SUP_mm!K32*Areas!$B$4+MIC_mm!K32*Areas!$B$5+HGB_mm!K32*(Areas!$B$6+Areas!$B$7)+STC_mm!K32*Areas!$B$8+ERI_mm!K32*Areas!$B$9+ONT_mm!K32*Areas!$B$10)/Areas!$B$11</f>
        <v>69.323247412135345</v>
      </c>
      <c r="L32" s="2">
        <f>(SUP_mm!L32*Areas!$B$4+MIC_mm!L32*Areas!$B$5+HGB_mm!L32*(Areas!$B$6+Areas!$B$7)+STC_mm!L32*Areas!$B$8+ERI_mm!L32*Areas!$B$9+ONT_mm!L32*Areas!$B$10)/Areas!$B$11</f>
        <v>104.67151794116442</v>
      </c>
      <c r="M32" s="2">
        <f>(SUP_mm!M32*Areas!$B$4+MIC_mm!M32*Areas!$B$5+HGB_mm!M32*(Areas!$B$6+Areas!$B$7)+STC_mm!M32*Areas!$B$8+ERI_mm!M32*Areas!$B$9+ONT_mm!M32*Areas!$B$10)/Areas!$B$11</f>
        <v>80.590915265332839</v>
      </c>
      <c r="N32" s="2">
        <f t="shared" si="0"/>
        <v>818.4165987480053</v>
      </c>
    </row>
    <row r="33" spans="1:14">
      <c r="A33">
        <v>1928</v>
      </c>
      <c r="B33" s="2">
        <f>(SUP_mm!B33*Areas!$B$4+MIC_mm!B33*Areas!$B$5+HGB_mm!B33*(Areas!$B$6+Areas!$B$7)+STC_mm!B33*Areas!$B$8+ERI_mm!B33*Areas!$B$9+ONT_mm!B33*Areas!$B$10)/Areas!$B$11</f>
        <v>52.237925207642895</v>
      </c>
      <c r="C33" s="2">
        <f>(SUP_mm!C33*Areas!$B$4+MIC_mm!C33*Areas!$B$5+HGB_mm!C33*(Areas!$B$6+Areas!$B$7)+STC_mm!C33*Areas!$B$8+ERI_mm!C33*Areas!$B$9+ONT_mm!C33*Areas!$B$10)/Areas!$B$11</f>
        <v>46.074506362260138</v>
      </c>
      <c r="D33" s="2">
        <f>(SUP_mm!D33*Areas!$B$4+MIC_mm!D33*Areas!$B$5+HGB_mm!D33*(Areas!$B$6+Areas!$B$7)+STC_mm!D33*Areas!$B$8+ERI_mm!D33*Areas!$B$9+ONT_mm!D33*Areas!$B$10)/Areas!$B$11</f>
        <v>50.298122826398263</v>
      </c>
      <c r="E33" s="2">
        <f>(SUP_mm!E33*Areas!$B$4+MIC_mm!E33*Areas!$B$5+HGB_mm!E33*(Areas!$B$6+Areas!$B$7)+STC_mm!E33*Areas!$B$8+ERI_mm!E33*Areas!$B$9+ONT_mm!E33*Areas!$B$10)/Areas!$B$11</f>
        <v>72.668070046233794</v>
      </c>
      <c r="F33" s="2">
        <f>(SUP_mm!F33*Areas!$B$4+MIC_mm!F33*Areas!$B$5+HGB_mm!F33*(Areas!$B$6+Areas!$B$7)+STC_mm!F33*Areas!$B$8+ERI_mm!F33*Areas!$B$9+ONT_mm!F33*Areas!$B$10)/Areas!$B$11</f>
        <v>44.779261077697321</v>
      </c>
      <c r="G33" s="2">
        <f>(SUP_mm!G33*Areas!$B$4+MIC_mm!G33*Areas!$B$5+HGB_mm!G33*(Areas!$B$6+Areas!$B$7)+STC_mm!G33*Areas!$B$8+ERI_mm!G33*Areas!$B$9+ONT_mm!G33*Areas!$B$10)/Areas!$B$11</f>
        <v>110.79093081297819</v>
      </c>
      <c r="H33" s="2">
        <f>(SUP_mm!H33*Areas!$B$4+MIC_mm!H33*Areas!$B$5+HGB_mm!H33*(Areas!$B$6+Areas!$B$7)+STC_mm!H33*Areas!$B$8+ERI_mm!H33*Areas!$B$9+ONT_mm!H33*Areas!$B$10)/Areas!$B$11</f>
        <v>86.924059162882045</v>
      </c>
      <c r="I33" s="2">
        <f>(SUP_mm!I33*Areas!$B$4+MIC_mm!I33*Areas!$B$5+HGB_mm!I33*(Areas!$B$6+Areas!$B$7)+STC_mm!I33*Areas!$B$8+ERI_mm!I33*Areas!$B$9+ONT_mm!I33*Areas!$B$10)/Areas!$B$11</f>
        <v>91.324531320322407</v>
      </c>
      <c r="J33" s="2">
        <f>(SUP_mm!J33*Areas!$B$4+MIC_mm!J33*Areas!$B$5+HGB_mm!J33*(Areas!$B$6+Areas!$B$7)+STC_mm!J33*Areas!$B$8+ERI_mm!J33*Areas!$B$9+ONT_mm!J33*Areas!$B$10)/Areas!$B$11</f>
        <v>85.746325845914654</v>
      </c>
      <c r="K33" s="2">
        <f>(SUP_mm!K33*Areas!$B$4+MIC_mm!K33*Areas!$B$5+HGB_mm!K33*(Areas!$B$6+Areas!$B$7)+STC_mm!K33*Areas!$B$8+ERI_mm!K33*Areas!$B$9+ONT_mm!K33*Areas!$B$10)/Areas!$B$11</f>
        <v>102.14350722147212</v>
      </c>
      <c r="L33" s="2">
        <f>(SUP_mm!L33*Areas!$B$4+MIC_mm!L33*Areas!$B$5+HGB_mm!L33*(Areas!$B$6+Areas!$B$7)+STC_mm!L33*Areas!$B$8+ERI_mm!L33*Areas!$B$9+ONT_mm!L33*Areas!$B$10)/Areas!$B$11</f>
        <v>66.252528947260757</v>
      </c>
      <c r="M33" s="2">
        <f>(SUP_mm!M33*Areas!$B$4+MIC_mm!M33*Areas!$B$5+HGB_mm!M33*(Areas!$B$6+Areas!$B$7)+STC_mm!M33*Areas!$B$8+ERI_mm!M33*Areas!$B$9+ONT_mm!M33*Areas!$B$10)/Areas!$B$11</f>
        <v>42.225937563929463</v>
      </c>
      <c r="N33" s="2">
        <f t="shared" si="0"/>
        <v>851.46570639499203</v>
      </c>
    </row>
    <row r="34" spans="1:14">
      <c r="A34">
        <v>1929</v>
      </c>
      <c r="B34" s="2">
        <f>(SUP_mm!B34*Areas!$B$4+MIC_mm!B34*Areas!$B$5+HGB_mm!B34*(Areas!$B$6+Areas!$B$7)+STC_mm!B34*Areas!$B$8+ERI_mm!B34*Areas!$B$9+ONT_mm!B34*Areas!$B$10)/Areas!$B$11</f>
        <v>93.731573176220294</v>
      </c>
      <c r="C34" s="2">
        <f>(SUP_mm!C34*Areas!$B$4+MIC_mm!C34*Areas!$B$5+HGB_mm!C34*(Areas!$B$6+Areas!$B$7)+STC_mm!C34*Areas!$B$8+ERI_mm!C34*Areas!$B$9+ONT_mm!C34*Areas!$B$10)/Areas!$B$11</f>
        <v>31.838450554396303</v>
      </c>
      <c r="D34" s="2">
        <f>(SUP_mm!D34*Areas!$B$4+MIC_mm!D34*Areas!$B$5+HGB_mm!D34*(Areas!$B$6+Areas!$B$7)+STC_mm!D34*Areas!$B$8+ERI_mm!D34*Areas!$B$9+ONT_mm!D34*Areas!$B$10)/Areas!$B$11</f>
        <v>59.561463115257155</v>
      </c>
      <c r="E34" s="2">
        <f>(SUP_mm!E34*Areas!$B$4+MIC_mm!E34*Areas!$B$5+HGB_mm!E34*(Areas!$B$6+Areas!$B$7)+STC_mm!E34*Areas!$B$8+ERI_mm!E34*Areas!$B$9+ONT_mm!E34*Areas!$B$10)/Areas!$B$11</f>
        <v>103.8934912646782</v>
      </c>
      <c r="F34" s="2">
        <f>(SUP_mm!F34*Areas!$B$4+MIC_mm!F34*Areas!$B$5+HGB_mm!F34*(Areas!$B$6+Areas!$B$7)+STC_mm!F34*Areas!$B$8+ERI_mm!F34*Areas!$B$9+ONT_mm!F34*Areas!$B$10)/Areas!$B$11</f>
        <v>74.705914242461432</v>
      </c>
      <c r="G34" s="2">
        <f>(SUP_mm!G34*Areas!$B$4+MIC_mm!G34*Areas!$B$5+HGB_mm!G34*(Areas!$B$6+Areas!$B$7)+STC_mm!G34*Areas!$B$8+ERI_mm!G34*Areas!$B$9+ONT_mm!G34*Areas!$B$10)/Areas!$B$11</f>
        <v>67.050149339225072</v>
      </c>
      <c r="H34" s="2">
        <f>(SUP_mm!H34*Areas!$B$4+MIC_mm!H34*Areas!$B$5+HGB_mm!H34*(Areas!$B$6+Areas!$B$7)+STC_mm!H34*Areas!$B$8+ERI_mm!H34*Areas!$B$9+ONT_mm!H34*Areas!$B$10)/Areas!$B$11</f>
        <v>64.018471011824388</v>
      </c>
      <c r="I34" s="2">
        <f>(SUP_mm!I34*Areas!$B$4+MIC_mm!I34*Areas!$B$5+HGB_mm!I34*(Areas!$B$6+Areas!$B$7)+STC_mm!I34*Areas!$B$8+ERI_mm!I34*Areas!$B$9+ONT_mm!I34*Areas!$B$10)/Areas!$B$11</f>
        <v>40.144337793052657</v>
      </c>
      <c r="J34" s="2">
        <f>(SUP_mm!J34*Areas!$B$4+MIC_mm!J34*Areas!$B$5+HGB_mm!J34*(Areas!$B$6+Areas!$B$7)+STC_mm!J34*Areas!$B$8+ERI_mm!J34*Areas!$B$9+ONT_mm!J34*Areas!$B$10)/Areas!$B$11</f>
        <v>69.305126222331324</v>
      </c>
      <c r="K34" s="2">
        <f>(SUP_mm!K34*Areas!$B$4+MIC_mm!K34*Areas!$B$5+HGB_mm!K34*(Areas!$B$6+Areas!$B$7)+STC_mm!K34*Areas!$B$8+ERI_mm!K34*Areas!$B$9+ONT_mm!K34*Areas!$B$10)/Areas!$B$11</f>
        <v>82.731334233460174</v>
      </c>
      <c r="L34" s="2">
        <f>(SUP_mm!L34*Areas!$B$4+MIC_mm!L34*Areas!$B$5+HGB_mm!L34*(Areas!$B$6+Areas!$B$7)+STC_mm!L34*Areas!$B$8+ERI_mm!L34*Areas!$B$9+ONT_mm!L34*Areas!$B$10)/Areas!$B$11</f>
        <v>58.129475880692276</v>
      </c>
      <c r="M34" s="2">
        <f>(SUP_mm!M34*Areas!$B$4+MIC_mm!M34*Areas!$B$5+HGB_mm!M34*(Areas!$B$6+Areas!$B$7)+STC_mm!M34*Areas!$B$8+ERI_mm!M34*Areas!$B$9+ONT_mm!M34*Areas!$B$10)/Areas!$B$11</f>
        <v>63.145200687369581</v>
      </c>
      <c r="N34" s="2">
        <f t="shared" si="0"/>
        <v>808.25498752096883</v>
      </c>
    </row>
    <row r="35" spans="1:14">
      <c r="A35">
        <v>1930</v>
      </c>
      <c r="B35" s="2">
        <f>(SUP_mm!B35*Areas!$B$4+MIC_mm!B35*Areas!$B$5+HGB_mm!B35*(Areas!$B$6+Areas!$B$7)+STC_mm!B35*Areas!$B$8+ERI_mm!B35*Areas!$B$9+ONT_mm!B35*Areas!$B$10)/Areas!$B$11</f>
        <v>64.062526083220817</v>
      </c>
      <c r="C35" s="2">
        <f>(SUP_mm!C35*Areas!$B$4+MIC_mm!C35*Areas!$B$5+HGB_mm!C35*(Areas!$B$6+Areas!$B$7)+STC_mm!C35*Areas!$B$8+ERI_mm!C35*Areas!$B$9+ONT_mm!C35*Areas!$B$10)/Areas!$B$11</f>
        <v>46.401053557546753</v>
      </c>
      <c r="D35" s="2">
        <f>(SUP_mm!D35*Areas!$B$4+MIC_mm!D35*Areas!$B$5+HGB_mm!D35*(Areas!$B$6+Areas!$B$7)+STC_mm!D35*Areas!$B$8+ERI_mm!D35*Areas!$B$9+ONT_mm!D35*Areas!$B$10)/Areas!$B$11</f>
        <v>47.524527228836789</v>
      </c>
      <c r="E35" s="2">
        <f>(SUP_mm!E35*Areas!$B$4+MIC_mm!E35*Areas!$B$5+HGB_mm!E35*(Areas!$B$6+Areas!$B$7)+STC_mm!E35*Areas!$B$8+ERI_mm!E35*Areas!$B$9+ONT_mm!E35*Areas!$B$10)/Areas!$B$11</f>
        <v>41.654085348389998</v>
      </c>
      <c r="F35" s="2">
        <f>(SUP_mm!F35*Areas!$B$4+MIC_mm!F35*Areas!$B$5+HGB_mm!F35*(Areas!$B$6+Areas!$B$7)+STC_mm!F35*Areas!$B$8+ERI_mm!F35*Areas!$B$9+ONT_mm!F35*Areas!$B$10)/Areas!$B$11</f>
        <v>67.047555746491554</v>
      </c>
      <c r="G35" s="2">
        <f>(SUP_mm!G35*Areas!$B$4+MIC_mm!G35*Areas!$B$5+HGB_mm!G35*(Areas!$B$6+Areas!$B$7)+STC_mm!G35*Areas!$B$8+ERI_mm!G35*Areas!$B$9+ONT_mm!G35*Areas!$B$10)/Areas!$B$11</f>
        <v>92.868160058917411</v>
      </c>
      <c r="H35" s="2">
        <f>(SUP_mm!H35*Areas!$B$4+MIC_mm!H35*Areas!$B$5+HGB_mm!H35*(Areas!$B$6+Areas!$B$7)+STC_mm!H35*Areas!$B$8+ERI_mm!H35*Areas!$B$9+ONT_mm!H35*Areas!$B$10)/Areas!$B$11</f>
        <v>50.449205433492907</v>
      </c>
      <c r="I35" s="2">
        <f>(SUP_mm!I35*Areas!$B$4+MIC_mm!I35*Areas!$B$5+HGB_mm!I35*(Areas!$B$6+Areas!$B$7)+STC_mm!I35*Areas!$B$8+ERI_mm!I35*Areas!$B$9+ONT_mm!I35*Areas!$B$10)/Areas!$B$11</f>
        <v>23.463923325559506</v>
      </c>
      <c r="J35" s="2">
        <f>(SUP_mm!J35*Areas!$B$4+MIC_mm!J35*Areas!$B$5+HGB_mm!J35*(Areas!$B$6+Areas!$B$7)+STC_mm!J35*Areas!$B$8+ERI_mm!J35*Areas!$B$9+ONT_mm!J35*Areas!$B$10)/Areas!$B$11</f>
        <v>71.052571498711188</v>
      </c>
      <c r="K35" s="2">
        <f>(SUP_mm!K35*Areas!$B$4+MIC_mm!K35*Areas!$B$5+HGB_mm!K35*(Areas!$B$6+Areas!$B$7)+STC_mm!K35*Areas!$B$8+ERI_mm!K35*Areas!$B$9+ONT_mm!K35*Areas!$B$10)/Areas!$B$11</f>
        <v>58.210390736876562</v>
      </c>
      <c r="L35" s="2">
        <f>(SUP_mm!L35*Areas!$B$4+MIC_mm!L35*Areas!$B$5+HGB_mm!L35*(Areas!$B$6+Areas!$B$7)+STC_mm!L35*Areas!$B$8+ERI_mm!L35*Areas!$B$9+ONT_mm!L35*Areas!$B$10)/Areas!$B$11</f>
        <v>46.873692156622077</v>
      </c>
      <c r="M35" s="2">
        <f>(SUP_mm!M35*Areas!$B$4+MIC_mm!M35*Areas!$B$5+HGB_mm!M35*(Areas!$B$6+Areas!$B$7)+STC_mm!M35*Areas!$B$8+ERI_mm!M35*Areas!$B$9+ONT_mm!M35*Areas!$B$10)/Areas!$B$11</f>
        <v>37.545584059572029</v>
      </c>
      <c r="N35" s="2">
        <f t="shared" si="0"/>
        <v>647.15327523423753</v>
      </c>
    </row>
    <row r="36" spans="1:14">
      <c r="A36">
        <v>1931</v>
      </c>
      <c r="B36" s="2">
        <f>(SUP_mm!B36*Areas!$B$4+MIC_mm!B36*Areas!$B$5+HGB_mm!B36*(Areas!$B$6+Areas!$B$7)+STC_mm!B36*Areas!$B$8+ERI_mm!B36*Areas!$B$9+ONT_mm!B36*Areas!$B$10)/Areas!$B$11</f>
        <v>42.963037928071692</v>
      </c>
      <c r="C36" s="2">
        <f>(SUP_mm!C36*Areas!$B$4+MIC_mm!C36*Areas!$B$5+HGB_mm!C36*(Areas!$B$6+Areas!$B$7)+STC_mm!C36*Areas!$B$8+ERI_mm!C36*Areas!$B$9+ONT_mm!C36*Areas!$B$10)/Areas!$B$11</f>
        <v>26.041399288081504</v>
      </c>
      <c r="D36" s="2">
        <f>(SUP_mm!D36*Areas!$B$4+MIC_mm!D36*Areas!$B$5+HGB_mm!D36*(Areas!$B$6+Areas!$B$7)+STC_mm!D36*Areas!$B$8+ERI_mm!D36*Areas!$B$9+ONT_mm!D36*Areas!$B$10)/Areas!$B$11</f>
        <v>49.733474080438612</v>
      </c>
      <c r="E36" s="2">
        <f>(SUP_mm!E36*Areas!$B$4+MIC_mm!E36*Areas!$B$5+HGB_mm!E36*(Areas!$B$6+Areas!$B$7)+STC_mm!E36*Areas!$B$8+ERI_mm!E36*Areas!$B$9+ONT_mm!E36*Areas!$B$10)/Areas!$B$11</f>
        <v>40.735229736917475</v>
      </c>
      <c r="F36" s="2">
        <f>(SUP_mm!F36*Areas!$B$4+MIC_mm!F36*Areas!$B$5+HGB_mm!F36*(Areas!$B$6+Areas!$B$7)+STC_mm!F36*Areas!$B$8+ERI_mm!F36*Areas!$B$9+ONT_mm!F36*Areas!$B$10)/Areas!$B$11</f>
        <v>76.290489750828527</v>
      </c>
      <c r="G36" s="2">
        <f>(SUP_mm!G36*Areas!$B$4+MIC_mm!G36*Areas!$B$5+HGB_mm!G36*(Areas!$B$6+Areas!$B$7)+STC_mm!G36*Areas!$B$8+ERI_mm!G36*Areas!$B$9+ONT_mm!G36*Areas!$B$10)/Areas!$B$11</f>
        <v>70.736904381981105</v>
      </c>
      <c r="H36" s="2">
        <f>(SUP_mm!H36*Areas!$B$4+MIC_mm!H36*Areas!$B$5+HGB_mm!H36*(Areas!$B$6+Areas!$B$7)+STC_mm!H36*Areas!$B$8+ERI_mm!H36*Areas!$B$9+ONT_mm!H36*Areas!$B$10)/Areas!$B$11</f>
        <v>65.824990385008803</v>
      </c>
      <c r="I36" s="2">
        <f>(SUP_mm!I36*Areas!$B$4+MIC_mm!I36*Areas!$B$5+HGB_mm!I36*(Areas!$B$6+Areas!$B$7)+STC_mm!I36*Areas!$B$8+ERI_mm!I36*Areas!$B$9+ONT_mm!I36*Areas!$B$10)/Areas!$B$11</f>
        <v>54.097942801031053</v>
      </c>
      <c r="J36" s="2">
        <f>(SUP_mm!J36*Areas!$B$4+MIC_mm!J36*Areas!$B$5+HGB_mm!J36*(Areas!$B$6+Areas!$B$7)+STC_mm!J36*Areas!$B$8+ERI_mm!J36*Areas!$B$9+ONT_mm!J36*Areas!$B$10)/Areas!$B$11</f>
        <v>118.58110797430548</v>
      </c>
      <c r="K36" s="2">
        <f>(SUP_mm!K36*Areas!$B$4+MIC_mm!K36*Areas!$B$5+HGB_mm!K36*(Areas!$B$6+Areas!$B$7)+STC_mm!K36*Areas!$B$8+ERI_mm!K36*Areas!$B$9+ONT_mm!K36*Areas!$B$10)/Areas!$B$11</f>
        <v>89.408921484390987</v>
      </c>
      <c r="L36" s="2">
        <f>(SUP_mm!L36*Areas!$B$4+MIC_mm!L36*Areas!$B$5+HGB_mm!L36*(Areas!$B$6+Areas!$B$7)+STC_mm!L36*Areas!$B$8+ERI_mm!L36*Areas!$B$9+ONT_mm!L36*Areas!$B$10)/Areas!$B$11</f>
        <v>88.493919643222455</v>
      </c>
      <c r="M36" s="2">
        <f>(SUP_mm!M36*Areas!$B$4+MIC_mm!M36*Areas!$B$5+HGB_mm!M36*(Areas!$B$6+Areas!$B$7)+STC_mm!M36*Areas!$B$8+ERI_mm!M36*Areas!$B$9+ONT_mm!M36*Areas!$B$10)/Areas!$B$11</f>
        <v>46.731671781023692</v>
      </c>
      <c r="N36" s="2">
        <f t="shared" si="0"/>
        <v>769.63908923530141</v>
      </c>
    </row>
    <row r="37" spans="1:14">
      <c r="A37">
        <v>1932</v>
      </c>
      <c r="B37" s="2">
        <f>(SUP_mm!B37*Areas!$B$4+MIC_mm!B37*Areas!$B$5+HGB_mm!B37*(Areas!$B$6+Areas!$B$7)+STC_mm!B37*Areas!$B$8+ERI_mm!B37*Areas!$B$9+ONT_mm!B37*Areas!$B$10)/Areas!$B$11</f>
        <v>84.319822838672721</v>
      </c>
      <c r="C37" s="2">
        <f>(SUP_mm!C37*Areas!$B$4+MIC_mm!C37*Areas!$B$5+HGB_mm!C37*(Areas!$B$6+Areas!$B$7)+STC_mm!C37*Areas!$B$8+ERI_mm!C37*Areas!$B$9+ONT_mm!C37*Areas!$B$10)/Areas!$B$11</f>
        <v>56.512539175974801</v>
      </c>
      <c r="D37" s="2">
        <f>(SUP_mm!D37*Areas!$B$4+MIC_mm!D37*Areas!$B$5+HGB_mm!D37*(Areas!$B$6+Areas!$B$7)+STC_mm!D37*Areas!$B$8+ERI_mm!D37*Areas!$B$9+ONT_mm!D37*Areas!$B$10)/Areas!$B$11</f>
        <v>53.410684096395407</v>
      </c>
      <c r="E37" s="2">
        <f>(SUP_mm!E37*Areas!$B$4+MIC_mm!E37*Areas!$B$5+HGB_mm!E37*(Areas!$B$6+Areas!$B$7)+STC_mm!E37*Areas!$B$8+ERI_mm!E37*Areas!$B$9+ONT_mm!E37*Areas!$B$10)/Areas!$B$11</f>
        <v>44.099670635407719</v>
      </c>
      <c r="F37" s="2">
        <f>(SUP_mm!F37*Areas!$B$4+MIC_mm!F37*Areas!$B$5+HGB_mm!F37*(Areas!$B$6+Areas!$B$7)+STC_mm!F37*Areas!$B$8+ERI_mm!F37*Areas!$B$9+ONT_mm!F37*Areas!$B$10)/Areas!$B$11</f>
        <v>79.657994762898412</v>
      </c>
      <c r="G37" s="2">
        <f>(SUP_mm!G37*Areas!$B$4+MIC_mm!G37*Areas!$B$5+HGB_mm!G37*(Areas!$B$6+Areas!$B$7)+STC_mm!G37*Areas!$B$8+ERI_mm!G37*Areas!$B$9+ONT_mm!G37*Areas!$B$10)/Areas!$B$11</f>
        <v>48.677351581359197</v>
      </c>
      <c r="H37" s="2">
        <f>(SUP_mm!H37*Areas!$B$4+MIC_mm!H37*Areas!$B$5+HGB_mm!H37*(Areas!$B$6+Areas!$B$7)+STC_mm!H37*Areas!$B$8+ERI_mm!H37*Areas!$B$9+ONT_mm!H37*Areas!$B$10)/Areas!$B$11</f>
        <v>94.200700462337878</v>
      </c>
      <c r="I37" s="2">
        <f>(SUP_mm!I37*Areas!$B$4+MIC_mm!I37*Areas!$B$5+HGB_mm!I37*(Areas!$B$6+Areas!$B$7)+STC_mm!I37*Areas!$B$8+ERI_mm!I37*Areas!$B$9+ONT_mm!I37*Areas!$B$10)/Areas!$B$11</f>
        <v>90.080970500388702</v>
      </c>
      <c r="J37" s="2">
        <f>(SUP_mm!J37*Areas!$B$4+MIC_mm!J37*Areas!$B$5+HGB_mm!J37*(Areas!$B$6+Areas!$B$7)+STC_mm!J37*Areas!$B$8+ERI_mm!J37*Areas!$B$9+ONT_mm!J37*Areas!$B$10)/Areas!$B$11</f>
        <v>60.861671781023688</v>
      </c>
      <c r="K37" s="2">
        <f>(SUP_mm!K37*Areas!$B$4+MIC_mm!K37*Areas!$B$5+HGB_mm!K37*(Areas!$B$6+Areas!$B$7)+STC_mm!K37*Areas!$B$8+ERI_mm!K37*Areas!$B$9+ONT_mm!K37*Areas!$B$10)/Areas!$B$11</f>
        <v>103.07830898899391</v>
      </c>
      <c r="L37" s="2">
        <f>(SUP_mm!L37*Areas!$B$4+MIC_mm!L37*Areas!$B$5+HGB_mm!L37*(Areas!$B$6+Areas!$B$7)+STC_mm!L37*Areas!$B$8+ERI_mm!L37*Areas!$B$9+ONT_mm!L37*Areas!$B$10)/Areas!$B$11</f>
        <v>66.047651896403579</v>
      </c>
      <c r="M37" s="2">
        <f>(SUP_mm!M37*Areas!$B$4+MIC_mm!M37*Areas!$B$5+HGB_mm!M37*(Areas!$B$6+Areas!$B$7)+STC_mm!M37*Areas!$B$8+ERI_mm!M37*Areas!$B$9+ONT_mm!M37*Areas!$B$10)/Areas!$B$11</f>
        <v>72.420660365778815</v>
      </c>
      <c r="N37" s="2">
        <f t="shared" si="0"/>
        <v>853.36802708563459</v>
      </c>
    </row>
    <row r="38" spans="1:14">
      <c r="A38">
        <v>1933</v>
      </c>
      <c r="B38" s="2">
        <f>(SUP_mm!B38*Areas!$B$4+MIC_mm!B38*Areas!$B$5+HGB_mm!B38*(Areas!$B$6+Areas!$B$7)+STC_mm!B38*Areas!$B$8+ERI_mm!B38*Areas!$B$9+ONT_mm!B38*Areas!$B$10)/Areas!$B$11</f>
        <v>39.641218035268615</v>
      </c>
      <c r="C38" s="2">
        <f>(SUP_mm!C38*Areas!$B$4+MIC_mm!C38*Areas!$B$5+HGB_mm!C38*(Areas!$B$6+Areas!$B$7)+STC_mm!C38*Areas!$B$8+ERI_mm!C38*Areas!$B$9+ONT_mm!C38*Areas!$B$10)/Areas!$B$11</f>
        <v>58.540959453377525</v>
      </c>
      <c r="D38" s="2">
        <f>(SUP_mm!D38*Areas!$B$4+MIC_mm!D38*Areas!$B$5+HGB_mm!D38*(Areas!$B$6+Areas!$B$7)+STC_mm!D38*Areas!$B$8+ERI_mm!D38*Areas!$B$9+ONT_mm!D38*Areas!$B$10)/Areas!$B$11</f>
        <v>53.934405302565359</v>
      </c>
      <c r="E38" s="2">
        <f>(SUP_mm!E38*Areas!$B$4+MIC_mm!E38*Areas!$B$5+HGB_mm!E38*(Areas!$B$6+Areas!$B$7)+STC_mm!E38*Areas!$B$8+ERI_mm!E38*Areas!$B$9+ONT_mm!E38*Areas!$B$10)/Areas!$B$11</f>
        <v>75.776742768299172</v>
      </c>
      <c r="F38" s="2">
        <f>(SUP_mm!F38*Areas!$B$4+MIC_mm!F38*Areas!$B$5+HGB_mm!F38*(Areas!$B$6+Areas!$B$7)+STC_mm!F38*Areas!$B$8+ERI_mm!F38*Areas!$B$9+ONT_mm!F38*Areas!$B$10)/Areas!$B$11</f>
        <v>82.553587005441685</v>
      </c>
      <c r="G38" s="2">
        <f>(SUP_mm!G38*Areas!$B$4+MIC_mm!G38*Areas!$B$5+HGB_mm!G38*(Areas!$B$6+Areas!$B$7)+STC_mm!G38*Areas!$B$8+ERI_mm!G38*Areas!$B$9+ONT_mm!G38*Areas!$B$10)/Areas!$B$11</f>
        <v>60.249047502148024</v>
      </c>
      <c r="H38" s="2">
        <f>(SUP_mm!H38*Areas!$B$4+MIC_mm!H38*Areas!$B$5+HGB_mm!H38*(Areas!$B$6+Areas!$B$7)+STC_mm!H38*Areas!$B$8+ERI_mm!H38*Areas!$B$9+ONT_mm!H38*Areas!$B$10)/Areas!$B$11</f>
        <v>52.798206701853438</v>
      </c>
      <c r="I38" s="2">
        <f>(SUP_mm!I38*Areas!$B$4+MIC_mm!I38*Areas!$B$5+HGB_mm!I38*(Areas!$B$6+Areas!$B$7)+STC_mm!I38*Areas!$B$8+ERI_mm!I38*Areas!$B$9+ONT_mm!I38*Areas!$B$10)/Areas!$B$11</f>
        <v>50.588230841618589</v>
      </c>
      <c r="J38" s="2">
        <f>(SUP_mm!J38*Areas!$B$4+MIC_mm!J38*Areas!$B$5+HGB_mm!J38*(Areas!$B$6+Areas!$B$7)+STC_mm!J38*Areas!$B$8+ERI_mm!J38*Areas!$B$9+ONT_mm!J38*Areas!$B$10)/Areas!$B$11</f>
        <v>88.971803526860597</v>
      </c>
      <c r="K38" s="2">
        <f>(SUP_mm!K38*Areas!$B$4+MIC_mm!K38*Areas!$B$5+HGB_mm!K38*(Areas!$B$6+Areas!$B$7)+STC_mm!K38*Areas!$B$8+ERI_mm!K38*Areas!$B$9+ONT_mm!K38*Areas!$B$10)/Areas!$B$11</f>
        <v>91.044859457469016</v>
      </c>
      <c r="L38" s="2">
        <f>(SUP_mm!L38*Areas!$B$4+MIC_mm!L38*Areas!$B$5+HGB_mm!L38*(Areas!$B$6+Areas!$B$7)+STC_mm!L38*Areas!$B$8+ERI_mm!L38*Areas!$B$9+ONT_mm!L38*Areas!$B$10)/Areas!$B$11</f>
        <v>72.167353627101988</v>
      </c>
      <c r="M38" s="2">
        <f>(SUP_mm!M38*Areas!$B$4+MIC_mm!M38*Areas!$B$5+HGB_mm!M38*(Areas!$B$6+Areas!$B$7)+STC_mm!M38*Areas!$B$8+ERI_mm!M38*Areas!$B$9+ONT_mm!M38*Areas!$B$10)/Areas!$B$11</f>
        <v>62.64269915306248</v>
      </c>
      <c r="N38" s="2">
        <f t="shared" si="0"/>
        <v>788.90911337506645</v>
      </c>
    </row>
    <row r="39" spans="1:14">
      <c r="A39">
        <v>1934</v>
      </c>
      <c r="B39" s="2">
        <f>(SUP_mm!B39*Areas!$B$4+MIC_mm!B39*Areas!$B$5+HGB_mm!B39*(Areas!$B$6+Areas!$B$7)+STC_mm!B39*Areas!$B$8+ERI_mm!B39*Areas!$B$9+ONT_mm!B39*Areas!$B$10)/Areas!$B$11</f>
        <v>46.057375721124345</v>
      </c>
      <c r="C39" s="2">
        <f>(SUP_mm!C39*Areas!$B$4+MIC_mm!C39*Areas!$B$5+HGB_mm!C39*(Areas!$B$6+Areas!$B$7)+STC_mm!C39*Areas!$B$8+ERI_mm!C39*Areas!$B$9+ONT_mm!C39*Areas!$B$10)/Areas!$B$11</f>
        <v>23.370468065954746</v>
      </c>
      <c r="D39" s="2">
        <f>(SUP_mm!D39*Areas!$B$4+MIC_mm!D39*Areas!$B$5+HGB_mm!D39*(Areas!$B$6+Areas!$B$7)+STC_mm!D39*Areas!$B$8+ERI_mm!D39*Areas!$B$9+ONT_mm!D39*Areas!$B$10)/Areas!$B$11</f>
        <v>52.75804386072582</v>
      </c>
      <c r="E39" s="2">
        <f>(SUP_mm!E39*Areas!$B$4+MIC_mm!E39*Areas!$B$5+HGB_mm!E39*(Areas!$B$6+Areas!$B$7)+STC_mm!E39*Areas!$B$8+ERI_mm!E39*Areas!$B$9+ONT_mm!E39*Areas!$B$10)/Areas!$B$11</f>
        <v>52.345527187921938</v>
      </c>
      <c r="F39" s="2">
        <f>(SUP_mm!F39*Areas!$B$4+MIC_mm!F39*Areas!$B$5+HGB_mm!F39*(Areas!$B$6+Areas!$B$7)+STC_mm!F39*Areas!$B$8+ERI_mm!F39*Areas!$B$9+ONT_mm!F39*Areas!$B$10)/Areas!$B$11</f>
        <v>31.618503743709343</v>
      </c>
      <c r="G39" s="2">
        <f>(SUP_mm!G39*Areas!$B$4+MIC_mm!G39*Areas!$B$5+HGB_mm!G39*(Areas!$B$6+Areas!$B$7)+STC_mm!G39*Areas!$B$8+ERI_mm!G39*Areas!$B$9+ONT_mm!G39*Areas!$B$10)/Areas!$B$11</f>
        <v>62.245692893089483</v>
      </c>
      <c r="H39" s="2">
        <f>(SUP_mm!H39*Areas!$B$4+MIC_mm!H39*Areas!$B$5+HGB_mm!H39*(Areas!$B$6+Areas!$B$7)+STC_mm!H39*Areas!$B$8+ERI_mm!H39*Areas!$B$9+ONT_mm!H39*Areas!$B$10)/Areas!$B$11</f>
        <v>42.745644204410624</v>
      </c>
      <c r="I39" s="2">
        <f>(SUP_mm!I39*Areas!$B$4+MIC_mm!I39*Areas!$B$5+HGB_mm!I39*(Areas!$B$6+Areas!$B$7)+STC_mm!I39*Areas!$B$8+ERI_mm!I39*Areas!$B$9+ONT_mm!I39*Areas!$B$10)/Areas!$B$11</f>
        <v>67.848158831471693</v>
      </c>
      <c r="J39" s="2">
        <f>(SUP_mm!J39*Areas!$B$4+MIC_mm!J39*Areas!$B$5+HGB_mm!J39*(Areas!$B$6+Areas!$B$7)+STC_mm!J39*Areas!$B$8+ERI_mm!J39*Areas!$B$9+ONT_mm!J39*Areas!$B$10)/Areas!$B$11</f>
        <v>122.94312998649809</v>
      </c>
      <c r="K39" s="2">
        <f>(SUP_mm!K39*Areas!$B$4+MIC_mm!K39*Areas!$B$5+HGB_mm!K39*(Areas!$B$6+Areas!$B$7)+STC_mm!K39*Areas!$B$8+ERI_mm!K39*Areas!$B$9+ONT_mm!K39*Areas!$B$10)/Areas!$B$11</f>
        <v>56.046221513031384</v>
      </c>
      <c r="L39" s="2">
        <f>(SUP_mm!L39*Areas!$B$4+MIC_mm!L39*Areas!$B$5+HGB_mm!L39*(Areas!$B$6+Areas!$B$7)+STC_mm!L39*Areas!$B$8+ERI_mm!L39*Areas!$B$9+ONT_mm!L39*Areas!$B$10)/Areas!$B$11</f>
        <v>97.787739863344385</v>
      </c>
      <c r="M39" s="2">
        <f>(SUP_mm!M39*Areas!$B$4+MIC_mm!M39*Areas!$B$5+HGB_mm!M39*(Areas!$B$6+Areas!$B$7)+STC_mm!M39*Areas!$B$8+ERI_mm!M39*Areas!$B$9+ONT_mm!M39*Areas!$B$10)/Areas!$B$11</f>
        <v>57.994829589623997</v>
      </c>
      <c r="N39" s="2">
        <f t="shared" si="0"/>
        <v>713.76133546090591</v>
      </c>
    </row>
    <row r="40" spans="1:14">
      <c r="A40">
        <v>1935</v>
      </c>
      <c r="B40" s="2">
        <f>(SUP_mm!B40*Areas!$B$4+MIC_mm!B40*Areas!$B$5+HGB_mm!B40*(Areas!$B$6+Areas!$B$7)+STC_mm!B40*Areas!$B$8+ERI_mm!B40*Areas!$B$9+ONT_mm!B40*Areas!$B$10)/Areas!$B$11</f>
        <v>73.689416963299379</v>
      </c>
      <c r="C40" s="2">
        <f>(SUP_mm!C40*Areas!$B$4+MIC_mm!C40*Areas!$B$5+HGB_mm!C40*(Areas!$B$6+Areas!$B$7)+STC_mm!C40*Areas!$B$8+ERI_mm!C40*Areas!$B$9+ONT_mm!C40*Areas!$B$10)/Areas!$B$11</f>
        <v>36.383161900085916</v>
      </c>
      <c r="D40" s="2">
        <f>(SUP_mm!D40*Areas!$B$4+MIC_mm!D40*Areas!$B$5+HGB_mm!D40*(Areas!$B$6+Areas!$B$7)+STC_mm!D40*Areas!$B$8+ERI_mm!D40*Areas!$B$9+ONT_mm!D40*Areas!$B$10)/Areas!$B$11</f>
        <v>46.233581686510377</v>
      </c>
      <c r="E40" s="2">
        <f>(SUP_mm!E40*Areas!$B$4+MIC_mm!E40*Areas!$B$5+HGB_mm!E40*(Areas!$B$6+Areas!$B$7)+STC_mm!E40*Areas!$B$8+ERI_mm!E40*Areas!$B$9+ONT_mm!E40*Areas!$B$10)/Areas!$B$11</f>
        <v>39.142679513931512</v>
      </c>
      <c r="F40" s="2">
        <f>(SUP_mm!F40*Areas!$B$4+MIC_mm!F40*Areas!$B$5+HGB_mm!F40*(Areas!$B$6+Areas!$B$7)+STC_mm!F40*Areas!$B$8+ERI_mm!F40*Areas!$B$9+ONT_mm!F40*Areas!$B$10)/Areas!$B$11</f>
        <v>49.20096108997177</v>
      </c>
      <c r="G40" s="2">
        <f>(SUP_mm!G40*Areas!$B$4+MIC_mm!G40*Areas!$B$5+HGB_mm!G40*(Areas!$B$6+Areas!$B$7)+STC_mm!G40*Areas!$B$8+ERI_mm!G40*Areas!$B$9+ONT_mm!G40*Areas!$B$10)/Areas!$B$11</f>
        <v>96.494791538807746</v>
      </c>
      <c r="H40" s="2">
        <f>(SUP_mm!H40*Areas!$B$4+MIC_mm!H40*Areas!$B$5+HGB_mm!H40*(Areas!$B$6+Areas!$B$7)+STC_mm!H40*Areas!$B$8+ERI_mm!H40*Areas!$B$9+ONT_mm!H40*Areas!$B$10)/Areas!$B$11</f>
        <v>68.399313448713229</v>
      </c>
      <c r="I40" s="2">
        <f>(SUP_mm!I40*Areas!$B$4+MIC_mm!I40*Areas!$B$5+HGB_mm!I40*(Areas!$B$6+Areas!$B$7)+STC_mm!I40*Areas!$B$8+ERI_mm!I40*Areas!$B$9+ONT_mm!I40*Areas!$B$10)/Areas!$B$11</f>
        <v>73.74993371793299</v>
      </c>
      <c r="J40" s="2">
        <f>(SUP_mm!J40*Areas!$B$4+MIC_mm!J40*Areas!$B$5+HGB_mm!J40*(Areas!$B$6+Areas!$B$7)+STC_mm!J40*Areas!$B$8+ERI_mm!J40*Areas!$B$9+ONT_mm!J40*Areas!$B$10)/Areas!$B$11</f>
        <v>73.382509308129784</v>
      </c>
      <c r="K40" s="2">
        <f>(SUP_mm!K40*Areas!$B$4+MIC_mm!K40*Areas!$B$5+HGB_mm!K40*(Areas!$B$6+Areas!$B$7)+STC_mm!K40*Areas!$B$8+ERI_mm!K40*Areas!$B$9+ONT_mm!K40*Areas!$B$10)/Areas!$B$11</f>
        <v>59.174075528824517</v>
      </c>
      <c r="L40" s="2">
        <f>(SUP_mm!L40*Areas!$B$4+MIC_mm!L40*Areas!$B$5+HGB_mm!L40*(Areas!$B$6+Areas!$B$7)+STC_mm!L40*Areas!$B$8+ERI_mm!L40*Areas!$B$9+ONT_mm!L40*Areas!$B$10)/Areas!$B$11</f>
        <v>75.724400392782613</v>
      </c>
      <c r="M40" s="2">
        <f>(SUP_mm!M40*Areas!$B$4+MIC_mm!M40*Areas!$B$5+HGB_mm!M40*(Areas!$B$6+Areas!$B$7)+STC_mm!M40*Areas!$B$8+ERI_mm!M40*Areas!$B$9+ONT_mm!M40*Areas!$B$10)/Areas!$B$11</f>
        <v>52.715027208379361</v>
      </c>
      <c r="N40" s="2">
        <f t="shared" si="0"/>
        <v>744.28985229736929</v>
      </c>
    </row>
    <row r="41" spans="1:14">
      <c r="A41">
        <v>1936</v>
      </c>
      <c r="B41" s="2">
        <f>(SUP_mm!B41*Areas!$B$4+MIC_mm!B41*Areas!$B$5+HGB_mm!B41*(Areas!$B$6+Areas!$B$7)+STC_mm!B41*Areas!$B$8+ERI_mm!B41*Areas!$B$9+ONT_mm!B41*Areas!$B$10)/Areas!$B$11</f>
        <v>57.107293073114846</v>
      </c>
      <c r="C41" s="2">
        <f>(SUP_mm!C41*Areas!$B$4+MIC_mm!C41*Areas!$B$5+HGB_mm!C41*(Areas!$B$6+Areas!$B$7)+STC_mm!C41*Areas!$B$8+ERI_mm!C41*Areas!$B$9+ONT_mm!C41*Areas!$B$10)/Areas!$B$11</f>
        <v>54.846300887852372</v>
      </c>
      <c r="D41" s="2">
        <f>(SUP_mm!D41*Areas!$B$4+MIC_mm!D41*Areas!$B$5+HGB_mm!D41*(Areas!$B$6+Areas!$B$7)+STC_mm!D41*Areas!$B$8+ERI_mm!D41*Areas!$B$9+ONT_mm!D41*Areas!$B$10)/Areas!$B$11</f>
        <v>56.698934167996399</v>
      </c>
      <c r="E41" s="2">
        <f>(SUP_mm!E41*Areas!$B$4+MIC_mm!E41*Areas!$B$5+HGB_mm!E41*(Areas!$B$6+Areas!$B$7)+STC_mm!E41*Areas!$B$8+ERI_mm!E41*Areas!$B$9+ONT_mm!E41*Areas!$B$10)/Areas!$B$11</f>
        <v>50.527693629556893</v>
      </c>
      <c r="F41" s="2">
        <f>(SUP_mm!F41*Areas!$B$4+MIC_mm!F41*Areas!$B$5+HGB_mm!F41*(Areas!$B$6+Areas!$B$7)+STC_mm!F41*Areas!$B$8+ERI_mm!F41*Areas!$B$9+ONT_mm!F41*Areas!$B$10)/Areas!$B$11</f>
        <v>58.720601039237344</v>
      </c>
      <c r="G41" s="2">
        <f>(SUP_mm!G41*Areas!$B$4+MIC_mm!G41*Areas!$B$5+HGB_mm!G41*(Areas!$B$6+Areas!$B$7)+STC_mm!G41*Areas!$B$8+ERI_mm!G41*Areas!$B$9+ONT_mm!G41*Areas!$B$10)/Areas!$B$11</f>
        <v>45.380797430547034</v>
      </c>
      <c r="H41" s="2">
        <f>(SUP_mm!H41*Areas!$B$4+MIC_mm!H41*Areas!$B$5+HGB_mm!H41*(Areas!$B$6+Areas!$B$7)+STC_mm!H41*Areas!$B$8+ERI_mm!H41*Areas!$B$9+ONT_mm!H41*Areas!$B$10)/Areas!$B$11</f>
        <v>28.237335624565279</v>
      </c>
      <c r="I41" s="2">
        <f>(SUP_mm!I41*Areas!$B$4+MIC_mm!I41*Areas!$B$5+HGB_mm!I41*(Areas!$B$6+Areas!$B$7)+STC_mm!I41*Areas!$B$8+ERI_mm!I41*Areas!$B$9+ONT_mm!I41*Areas!$B$10)/Areas!$B$11</f>
        <v>85.340932858720976</v>
      </c>
      <c r="J41" s="2">
        <f>(SUP_mm!J41*Areas!$B$4+MIC_mm!J41*Areas!$B$5+HGB_mm!J41*(Areas!$B$6+Areas!$B$7)+STC_mm!J41*Areas!$B$8+ERI_mm!J41*Areas!$B$9+ONT_mm!J41*Areas!$B$10)/Areas!$B$11</f>
        <v>94.69128390818706</v>
      </c>
      <c r="K41" s="2">
        <f>(SUP_mm!K41*Areas!$B$4+MIC_mm!K41*Areas!$B$5+HGB_mm!K41*(Areas!$B$6+Areas!$B$7)+STC_mm!K41*Areas!$B$8+ERI_mm!K41*Areas!$B$9+ONT_mm!K41*Areas!$B$10)/Areas!$B$11</f>
        <v>73.409623992471666</v>
      </c>
      <c r="L41" s="2">
        <f>(SUP_mm!L41*Areas!$B$4+MIC_mm!L41*Areas!$B$5+HGB_mm!L41*(Areas!$B$6+Areas!$B$7)+STC_mm!L41*Areas!$B$8+ERI_mm!L41*Areas!$B$9+ONT_mm!L41*Areas!$B$10)/Areas!$B$11</f>
        <v>50.831623910641952</v>
      </c>
      <c r="M41" s="2">
        <f>(SUP_mm!M41*Areas!$B$4+MIC_mm!M41*Areas!$B$5+HGB_mm!M41*(Areas!$B$6+Areas!$B$7)+STC_mm!M41*Areas!$B$8+ERI_mm!M41*Areas!$B$9+ONT_mm!M41*Areas!$B$10)/Areas!$B$11</f>
        <v>61.996548013583734</v>
      </c>
      <c r="N41" s="2">
        <f t="shared" si="0"/>
        <v>717.78896853647552</v>
      </c>
    </row>
    <row r="42" spans="1:14">
      <c r="A42">
        <v>1937</v>
      </c>
      <c r="B42" s="2">
        <f>(SUP_mm!B42*Areas!$B$4+MIC_mm!B42*Areas!$B$5+HGB_mm!B42*(Areas!$B$6+Areas!$B$7)+STC_mm!B42*Areas!$B$8+ERI_mm!B42*Areas!$B$9+ONT_mm!B42*Areas!$B$10)/Areas!$B$11</f>
        <v>85.294642608731237</v>
      </c>
      <c r="C42" s="2">
        <f>(SUP_mm!C42*Areas!$B$4+MIC_mm!C42*Areas!$B$5+HGB_mm!C42*(Areas!$B$6+Areas!$B$7)+STC_mm!C42*Areas!$B$8+ERI_mm!C42*Areas!$B$9+ONT_mm!C42*Areas!$B$10)/Areas!$B$11</f>
        <v>62.111564174951937</v>
      </c>
      <c r="D42" s="2">
        <f>(SUP_mm!D42*Areas!$B$4+MIC_mm!D42*Areas!$B$5+HGB_mm!D42*(Areas!$B$6+Areas!$B$7)+STC_mm!D42*Areas!$B$8+ERI_mm!D42*Areas!$B$9+ONT_mm!D42*Areas!$B$10)/Areas!$B$11</f>
        <v>27.319288490650951</v>
      </c>
      <c r="E42" s="2">
        <f>(SUP_mm!E42*Areas!$B$4+MIC_mm!E42*Areas!$B$5+HGB_mm!E42*(Areas!$B$6+Areas!$B$7)+STC_mm!E42*Areas!$B$8+ERI_mm!E42*Areas!$B$9+ONT_mm!E42*Areas!$B$10)/Areas!$B$11</f>
        <v>89.381107974305465</v>
      </c>
      <c r="F42" s="2">
        <f>(SUP_mm!F42*Areas!$B$4+MIC_mm!F42*Areas!$B$5+HGB_mm!F42*(Areas!$B$6+Areas!$B$7)+STC_mm!F42*Areas!$B$8+ERI_mm!F42*Areas!$B$9+ONT_mm!F42*Areas!$B$10)/Areas!$B$11</f>
        <v>62.285107401497484</v>
      </c>
      <c r="G42" s="2">
        <f>(SUP_mm!G42*Areas!$B$4+MIC_mm!G42*Areas!$B$5+HGB_mm!G42*(Areas!$B$6+Areas!$B$7)+STC_mm!G42*Areas!$B$8+ERI_mm!G42*Areas!$B$9+ONT_mm!G42*Areas!$B$10)/Areas!$B$11</f>
        <v>67.170620269219754</v>
      </c>
      <c r="H42" s="2">
        <f>(SUP_mm!H42*Areas!$B$4+MIC_mm!H42*Areas!$B$5+HGB_mm!H42*(Areas!$B$6+Areas!$B$7)+STC_mm!H42*Areas!$B$8+ERI_mm!H42*Areas!$B$9+ONT_mm!H42*Areas!$B$10)/Areas!$B$11</f>
        <v>81.750728693588627</v>
      </c>
      <c r="I42" s="2">
        <f>(SUP_mm!I42*Areas!$B$4+MIC_mm!I42*Areas!$B$5+HGB_mm!I42*(Areas!$B$6+Areas!$B$7)+STC_mm!I42*Areas!$B$8+ERI_mm!I42*Areas!$B$9+ONT_mm!I42*Areas!$B$10)/Areas!$B$11</f>
        <v>65.744553823493305</v>
      </c>
      <c r="J42" s="2">
        <f>(SUP_mm!J42*Areas!$B$4+MIC_mm!J42*Areas!$B$5+HGB_mm!J42*(Areas!$B$6+Areas!$B$7)+STC_mm!J42*Areas!$B$8+ERI_mm!J42*Areas!$B$9+ONT_mm!J42*Areas!$B$10)/Areas!$B$11</f>
        <v>87.779855161409102</v>
      </c>
      <c r="K42" s="2">
        <f>(SUP_mm!K42*Areas!$B$4+MIC_mm!K42*Areas!$B$5+HGB_mm!K42*(Areas!$B$6+Areas!$B$7)+STC_mm!K42*Areas!$B$8+ERI_mm!K42*Areas!$B$9+ONT_mm!K42*Areas!$B$10)/Areas!$B$11</f>
        <v>81.81815310339185</v>
      </c>
      <c r="L42" s="2">
        <f>(SUP_mm!L42*Areas!$B$4+MIC_mm!L42*Areas!$B$5+HGB_mm!L42*(Areas!$B$6+Areas!$B$7)+STC_mm!L42*Areas!$B$8+ERI_mm!L42*Areas!$B$9+ONT_mm!L42*Areas!$B$10)/Areas!$B$11</f>
        <v>67.389898531156661</v>
      </c>
      <c r="M42" s="2">
        <f>(SUP_mm!M42*Areas!$B$4+MIC_mm!M42*Areas!$B$5+HGB_mm!M42*(Areas!$B$6+Areas!$B$7)+STC_mm!M42*Areas!$B$8+ERI_mm!M42*Areas!$B$9+ONT_mm!M42*Areas!$B$10)/Areas!$B$11</f>
        <v>58.938152694243271</v>
      </c>
      <c r="N42" s="2">
        <f t="shared" si="0"/>
        <v>836.98367292663966</v>
      </c>
    </row>
    <row r="43" spans="1:14">
      <c r="A43">
        <v>1938</v>
      </c>
      <c r="B43" s="2">
        <f>(SUP_mm!B43*Areas!$B$4+MIC_mm!B43*Areas!$B$5+HGB_mm!B43*(Areas!$B$6+Areas!$B$7)+STC_mm!B43*Areas!$B$8+ERI_mm!B43*Areas!$B$9+ONT_mm!B43*Areas!$B$10)/Areas!$B$11</f>
        <v>77.264115216235027</v>
      </c>
      <c r="C43" s="2">
        <f>(SUP_mm!C43*Areas!$B$4+MIC_mm!C43*Areas!$B$5+HGB_mm!C43*(Areas!$B$6+Areas!$B$7)+STC_mm!C43*Areas!$B$8+ERI_mm!C43*Areas!$B$9+ONT_mm!C43*Areas!$B$10)/Areas!$B$11</f>
        <v>67.046839327359763</v>
      </c>
      <c r="D43" s="2">
        <f>(SUP_mm!D43*Areas!$B$4+MIC_mm!D43*Areas!$B$5+HGB_mm!D43*(Areas!$B$6+Areas!$B$7)+STC_mm!D43*Areas!$B$8+ERI_mm!D43*Areas!$B$9+ONT_mm!D43*Areas!$B$10)/Areas!$B$11</f>
        <v>65.437079088417008</v>
      </c>
      <c r="E43" s="2">
        <f>(SUP_mm!E43*Areas!$B$4+MIC_mm!E43*Areas!$B$5+HGB_mm!E43*(Areas!$B$6+Areas!$B$7)+STC_mm!E43*Areas!$B$8+ERI_mm!E43*Areas!$B$9+ONT_mm!E43*Areas!$B$10)/Areas!$B$11</f>
        <v>61.047428092140258</v>
      </c>
      <c r="F43" s="2">
        <f>(SUP_mm!F43*Areas!$B$4+MIC_mm!F43*Areas!$B$5+HGB_mm!F43*(Areas!$B$6+Areas!$B$7)+STC_mm!F43*Areas!$B$8+ERI_mm!F43*Areas!$B$9+ONT_mm!F43*Areas!$B$10)/Areas!$B$11</f>
        <v>70.386268974264553</v>
      </c>
      <c r="G43" s="2">
        <f>(SUP_mm!G43*Areas!$B$4+MIC_mm!G43*Areas!$B$5+HGB_mm!G43*(Areas!$B$6+Areas!$B$7)+STC_mm!G43*Areas!$B$8+ERI_mm!G43*Areas!$B$9+ONT_mm!G43*Areas!$B$10)/Areas!$B$11</f>
        <v>86.90521500756924</v>
      </c>
      <c r="H43" s="2">
        <f>(SUP_mm!H43*Areas!$B$4+MIC_mm!H43*Areas!$B$5+HGB_mm!H43*(Areas!$B$6+Areas!$B$7)+STC_mm!H43*Areas!$B$8+ERI_mm!H43*Areas!$B$9+ONT_mm!H43*Areas!$B$10)/Areas!$B$11</f>
        <v>63.529162472893915</v>
      </c>
      <c r="I43" s="2">
        <f>(SUP_mm!I43*Areas!$B$4+MIC_mm!I43*Areas!$B$5+HGB_mm!I43*(Areas!$B$6+Areas!$B$7)+STC_mm!I43*Areas!$B$8+ERI_mm!I43*Areas!$B$9+ONT_mm!I43*Areas!$B$10)/Areas!$B$11</f>
        <v>93.021693465897471</v>
      </c>
      <c r="J43" s="2">
        <f>(SUP_mm!J43*Areas!$B$4+MIC_mm!J43*Areas!$B$5+HGB_mm!J43*(Areas!$B$6+Areas!$B$7)+STC_mm!J43*Areas!$B$8+ERI_mm!J43*Areas!$B$9+ONT_mm!J43*Areas!$B$10)/Areas!$B$11</f>
        <v>89.462826807413776</v>
      </c>
      <c r="K43" s="2">
        <f>(SUP_mm!K43*Areas!$B$4+MIC_mm!K43*Areas!$B$5+HGB_mm!K43*(Areas!$B$6+Areas!$B$7)+STC_mm!K43*Areas!$B$8+ERI_mm!K43*Areas!$B$9+ONT_mm!K43*Areas!$B$10)/Areas!$B$11</f>
        <v>37.541440612086248</v>
      </c>
      <c r="L43" s="2">
        <f>(SUP_mm!L43*Areas!$B$4+MIC_mm!L43*Areas!$B$5+HGB_mm!L43*(Areas!$B$6+Areas!$B$7)+STC_mm!L43*Areas!$B$8+ERI_mm!L43*Areas!$B$9+ONT_mm!L43*Areas!$B$10)/Areas!$B$11</f>
        <v>71.987865471952858</v>
      </c>
      <c r="M43" s="2">
        <f>(SUP_mm!M43*Areas!$B$4+MIC_mm!M43*Areas!$B$5+HGB_mm!M43*(Areas!$B$6+Areas!$B$7)+STC_mm!M43*Areas!$B$8+ERI_mm!M43*Areas!$B$9+ONT_mm!M43*Areas!$B$10)/Areas!$B$11</f>
        <v>63.662576408493926</v>
      </c>
      <c r="N43" s="2">
        <f t="shared" si="0"/>
        <v>847.29251094472409</v>
      </c>
    </row>
    <row r="44" spans="1:14">
      <c r="A44">
        <v>1939</v>
      </c>
      <c r="B44" s="2">
        <f>(SUP_mm!B44*Areas!$B$4+MIC_mm!B44*Areas!$B$5+HGB_mm!B44*(Areas!$B$6+Areas!$B$7)+STC_mm!B44*Areas!$B$8+ERI_mm!B44*Areas!$B$9+ONT_mm!B44*Areas!$B$10)/Areas!$B$11</f>
        <v>69.049513113211404</v>
      </c>
      <c r="C44" s="2">
        <f>(SUP_mm!C44*Areas!$B$4+MIC_mm!C44*Areas!$B$5+HGB_mm!C44*(Areas!$B$6+Areas!$B$7)+STC_mm!C44*Areas!$B$8+ERI_mm!C44*Areas!$B$9+ONT_mm!C44*Areas!$B$10)/Areas!$B$11</f>
        <v>78.864574280921403</v>
      </c>
      <c r="D44" s="2">
        <f>(SUP_mm!D44*Areas!$B$4+MIC_mm!D44*Areas!$B$5+HGB_mm!D44*(Areas!$B$6+Areas!$B$7)+STC_mm!D44*Areas!$B$8+ERI_mm!D44*Areas!$B$9+ONT_mm!D44*Areas!$B$10)/Areas!$B$11</f>
        <v>51.887756638435413</v>
      </c>
      <c r="E44" s="2">
        <f>(SUP_mm!E44*Areas!$B$4+MIC_mm!E44*Areas!$B$5+HGB_mm!E44*(Areas!$B$6+Areas!$B$7)+STC_mm!E44*Areas!$B$8+ERI_mm!E44*Areas!$B$9+ONT_mm!E44*Areas!$B$10)/Areas!$B$11</f>
        <v>58.569633812037146</v>
      </c>
      <c r="F44" s="2">
        <f>(SUP_mm!F44*Areas!$B$4+MIC_mm!F44*Areas!$B$5+HGB_mm!F44*(Areas!$B$6+Areas!$B$7)+STC_mm!F44*Areas!$B$8+ERI_mm!F44*Areas!$B$9+ONT_mm!F44*Areas!$B$10)/Areas!$B$11</f>
        <v>58.474915919970542</v>
      </c>
      <c r="G44" s="2">
        <f>(SUP_mm!G44*Areas!$B$4+MIC_mm!G44*Areas!$B$5+HGB_mm!G44*(Areas!$B$6+Areas!$B$7)+STC_mm!G44*Areas!$B$8+ERI_mm!G44*Areas!$B$9+ONT_mm!G44*Areas!$B$10)/Areas!$B$11</f>
        <v>103.06340166114316</v>
      </c>
      <c r="H44" s="2">
        <f>(SUP_mm!H44*Areas!$B$4+MIC_mm!H44*Areas!$B$5+HGB_mm!H44*(Areas!$B$6+Areas!$B$7)+STC_mm!H44*Areas!$B$8+ERI_mm!H44*Areas!$B$9+ONT_mm!H44*Areas!$B$10)/Areas!$B$11</f>
        <v>48.208482467984119</v>
      </c>
      <c r="I44" s="2">
        <f>(SUP_mm!I44*Areas!$B$4+MIC_mm!I44*Areas!$B$5+HGB_mm!I44*(Areas!$B$6+Areas!$B$7)+STC_mm!I44*Areas!$B$8+ERI_mm!I44*Areas!$B$9+ONT_mm!I44*Areas!$B$10)/Areas!$B$11</f>
        <v>86.412357923161878</v>
      </c>
      <c r="J44" s="2">
        <f>(SUP_mm!J44*Areas!$B$4+MIC_mm!J44*Areas!$B$5+HGB_mm!J44*(Areas!$B$6+Areas!$B$7)+STC_mm!J44*Areas!$B$8+ERI_mm!J44*Areas!$B$9+ONT_mm!J44*Areas!$B$10)/Areas!$B$11</f>
        <v>65.960360869031547</v>
      </c>
      <c r="K44" s="2">
        <f>(SUP_mm!K44*Areas!$B$4+MIC_mm!K44*Areas!$B$5+HGB_mm!K44*(Areas!$B$6+Areas!$B$7)+STC_mm!K44*Areas!$B$8+ERI_mm!K44*Areas!$B$9+ONT_mm!K44*Areas!$B$10)/Areas!$B$11</f>
        <v>66.897684628288545</v>
      </c>
      <c r="L44" s="2">
        <f>(SUP_mm!L44*Areas!$B$4+MIC_mm!L44*Areas!$B$5+HGB_mm!L44*(Areas!$B$6+Areas!$B$7)+STC_mm!L44*Areas!$B$8+ERI_mm!L44*Areas!$B$9+ONT_mm!L44*Areas!$B$10)/Areas!$B$11</f>
        <v>20.012471257313528</v>
      </c>
      <c r="M44" s="2">
        <f>(SUP_mm!M44*Areas!$B$4+MIC_mm!M44*Areas!$B$5+HGB_mm!M44*(Areas!$B$6+Areas!$B$7)+STC_mm!M44*Areas!$B$8+ERI_mm!M44*Areas!$B$9+ONT_mm!M44*Areas!$B$10)/Areas!$B$11</f>
        <v>36.432378380589988</v>
      </c>
      <c r="N44" s="2">
        <f t="shared" si="0"/>
        <v>743.83353095208861</v>
      </c>
    </row>
    <row r="45" spans="1:14">
      <c r="A45">
        <v>1940</v>
      </c>
      <c r="B45" s="2">
        <f>(SUP_mm!B45*Areas!$B$4+MIC_mm!B45*Areas!$B$5+HGB_mm!B45*(Areas!$B$6+Areas!$B$7)+STC_mm!B45*Areas!$B$8+ERI_mm!B45*Areas!$B$9+ONT_mm!B45*Areas!$B$10)/Areas!$B$11</f>
        <v>58.244257599934535</v>
      </c>
      <c r="C45" s="2">
        <f>(SUP_mm!C45*Areas!$B$4+MIC_mm!C45*Areas!$B$5+HGB_mm!C45*(Areas!$B$6+Areas!$B$7)+STC_mm!C45*Areas!$B$8+ERI_mm!C45*Areas!$B$9+ONT_mm!C45*Areas!$B$10)/Areas!$B$11</f>
        <v>35.076484186408088</v>
      </c>
      <c r="D45" s="2">
        <f>(SUP_mm!D45*Areas!$B$4+MIC_mm!D45*Areas!$B$5+HGB_mm!D45*(Areas!$B$6+Areas!$B$7)+STC_mm!D45*Areas!$B$8+ERI_mm!D45*Areas!$B$9+ONT_mm!D45*Areas!$B$10)/Areas!$B$11</f>
        <v>43.262677059040136</v>
      </c>
      <c r="E45" s="2">
        <f>(SUP_mm!E45*Areas!$B$4+MIC_mm!E45*Areas!$B$5+HGB_mm!E45*(Areas!$B$6+Areas!$B$7)+STC_mm!E45*Areas!$B$8+ERI_mm!E45*Areas!$B$9+ONT_mm!E45*Areas!$B$10)/Areas!$B$11</f>
        <v>55.131306411357961</v>
      </c>
      <c r="F45" s="2">
        <f>(SUP_mm!F45*Areas!$B$4+MIC_mm!F45*Areas!$B$5+HGB_mm!F45*(Areas!$B$6+Areas!$B$7)+STC_mm!F45*Areas!$B$8+ERI_mm!F45*Areas!$B$9+ONT_mm!F45*Areas!$B$10)/Areas!$B$11</f>
        <v>101.135097581932</v>
      </c>
      <c r="G45" s="2">
        <f>(SUP_mm!G45*Areas!$B$4+MIC_mm!G45*Areas!$B$5+HGB_mm!G45*(Areas!$B$6+Areas!$B$7)+STC_mm!G45*Areas!$B$8+ERI_mm!G45*Areas!$B$9+ONT_mm!G45*Areas!$B$10)/Areas!$B$11</f>
        <v>104.28012069882574</v>
      </c>
      <c r="H45" s="2">
        <f>(SUP_mm!H45*Areas!$B$4+MIC_mm!H45*Areas!$B$5+HGB_mm!H45*(Areas!$B$6+Areas!$B$7)+STC_mm!H45*Areas!$B$8+ERI_mm!H45*Areas!$B$9+ONT_mm!H45*Areas!$B$10)/Areas!$B$11</f>
        <v>55.072521991735201</v>
      </c>
      <c r="I45" s="2">
        <f>(SUP_mm!I45*Areas!$B$4+MIC_mm!I45*Areas!$B$5+HGB_mm!I45*(Areas!$B$6+Areas!$B$7)+STC_mm!I45*Areas!$B$8+ERI_mm!I45*Areas!$B$9+ONT_mm!I45*Areas!$B$10)/Areas!$B$11</f>
        <v>98.267101182439362</v>
      </c>
      <c r="J45" s="2">
        <f>(SUP_mm!J45*Areas!$B$4+MIC_mm!J45*Areas!$B$5+HGB_mm!J45*(Areas!$B$6+Areas!$B$7)+STC_mm!J45*Areas!$B$8+ERI_mm!J45*Areas!$B$9+ONT_mm!J45*Areas!$B$10)/Areas!$B$11</f>
        <v>60.502926639662867</v>
      </c>
      <c r="K45" s="2">
        <f>(SUP_mm!K45*Areas!$B$4+MIC_mm!K45*Areas!$B$5+HGB_mm!K45*(Areas!$B$6+Areas!$B$7)+STC_mm!K45*Areas!$B$8+ERI_mm!K45*Areas!$B$9+ONT_mm!K45*Areas!$B$10)/Areas!$B$11</f>
        <v>57.148426414631153</v>
      </c>
      <c r="L45" s="2">
        <f>(SUP_mm!L45*Areas!$B$4+MIC_mm!L45*Areas!$B$5+HGB_mm!L45*(Areas!$B$6+Areas!$B$7)+STC_mm!L45*Areas!$B$8+ERI_mm!L45*Areas!$B$9+ONT_mm!L45*Areas!$B$10)/Areas!$B$11</f>
        <v>95.285078351949593</v>
      </c>
      <c r="M45" s="2">
        <f>(SUP_mm!M45*Areas!$B$4+MIC_mm!M45*Areas!$B$5+HGB_mm!M45*(Areas!$B$6+Areas!$B$7)+STC_mm!M45*Areas!$B$8+ERI_mm!M45*Areas!$B$9+ONT_mm!M45*Areas!$B$10)/Areas!$B$11</f>
        <v>59.960656683441762</v>
      </c>
      <c r="N45" s="2">
        <f t="shared" si="0"/>
        <v>823.36665480135832</v>
      </c>
    </row>
    <row r="46" spans="1:14">
      <c r="A46">
        <v>1941</v>
      </c>
      <c r="B46" s="2">
        <f>(SUP_mm!B46*Areas!$B$4+MIC_mm!B46*Areas!$B$5+HGB_mm!B46*(Areas!$B$6+Areas!$B$7)+STC_mm!B46*Areas!$B$8+ERI_mm!B46*Areas!$B$9+ONT_mm!B46*Areas!$B$10)/Areas!$B$11</f>
        <v>53.570064645472769</v>
      </c>
      <c r="C46" s="2">
        <f>(SUP_mm!C46*Areas!$B$4+MIC_mm!C46*Areas!$B$5+HGB_mm!C46*(Areas!$B$6+Areas!$B$7)+STC_mm!C46*Areas!$B$8+ERI_mm!C46*Areas!$B$9+ONT_mm!C46*Areas!$B$10)/Areas!$B$11</f>
        <v>41.638966490732777</v>
      </c>
      <c r="D46" s="2">
        <f>(SUP_mm!D46*Areas!$B$4+MIC_mm!D46*Areas!$B$5+HGB_mm!D46*(Areas!$B$6+Areas!$B$7)+STC_mm!D46*Areas!$B$8+ERI_mm!D46*Areas!$B$9+ONT_mm!D46*Areas!$B$10)/Areas!$B$11</f>
        <v>29.7002037559838</v>
      </c>
      <c r="E46" s="2">
        <f>(SUP_mm!E46*Areas!$B$4+MIC_mm!E46*Areas!$B$5+HGB_mm!E46*(Areas!$B$6+Areas!$B$7)+STC_mm!E46*Areas!$B$8+ERI_mm!E46*Areas!$B$9+ONT_mm!E46*Areas!$B$10)/Areas!$B$11</f>
        <v>62.157416635980532</v>
      </c>
      <c r="F46" s="2">
        <f>(SUP_mm!F46*Areas!$B$4+MIC_mm!F46*Areas!$B$5+HGB_mm!F46*(Areas!$B$6+Areas!$B$7)+STC_mm!F46*Areas!$B$8+ERI_mm!F46*Areas!$B$9+ONT_mm!F46*Areas!$B$10)/Areas!$B$11</f>
        <v>64.135957203060428</v>
      </c>
      <c r="G46" s="2">
        <f>(SUP_mm!G46*Areas!$B$4+MIC_mm!G46*Areas!$B$5+HGB_mm!G46*(Areas!$B$6+Areas!$B$7)+STC_mm!G46*Areas!$B$8+ERI_mm!G46*Areas!$B$9+ONT_mm!G46*Areas!$B$10)/Areas!$B$11</f>
        <v>57.152410703326375</v>
      </c>
      <c r="H46" s="2">
        <f>(SUP_mm!H46*Areas!$B$4+MIC_mm!H46*Areas!$B$5+HGB_mm!H46*(Areas!$B$6+Areas!$B$7)+STC_mm!H46*Areas!$B$8+ERI_mm!H46*Areas!$B$9+ONT_mm!H46*Areas!$B$10)/Areas!$B$11</f>
        <v>64.676377398633434</v>
      </c>
      <c r="I46" s="2">
        <f>(SUP_mm!I46*Areas!$B$4+MIC_mm!I46*Areas!$B$5+HGB_mm!I46*(Areas!$B$6+Areas!$B$7)+STC_mm!I46*Areas!$B$8+ERI_mm!I46*Areas!$B$9+ONT_mm!I46*Areas!$B$10)/Areas!$B$11</f>
        <v>91.388069227936668</v>
      </c>
      <c r="J46" s="2">
        <f>(SUP_mm!J46*Areas!$B$4+MIC_mm!J46*Areas!$B$5+HGB_mm!J46*(Areas!$B$6+Areas!$B$7)+STC_mm!J46*Areas!$B$8+ERI_mm!J46*Areas!$B$9+ONT_mm!J46*Areas!$B$10)/Areas!$B$11</f>
        <v>107.96573912687697</v>
      </c>
      <c r="K46" s="2">
        <f>(SUP_mm!K46*Areas!$B$4+MIC_mm!K46*Areas!$B$5+HGB_mm!K46*(Areas!$B$6+Areas!$B$7)+STC_mm!K46*Areas!$B$8+ERI_mm!K46*Areas!$B$9+ONT_mm!K46*Areas!$B$10)/Areas!$B$11</f>
        <v>122.54468270529028</v>
      </c>
      <c r="L46" s="2">
        <f>(SUP_mm!L46*Areas!$B$4+MIC_mm!L46*Areas!$B$5+HGB_mm!L46*(Areas!$B$6+Areas!$B$7)+STC_mm!L46*Areas!$B$8+ERI_mm!L46*Areas!$B$9+ONT_mm!L46*Areas!$B$10)/Areas!$B$11</f>
        <v>68.871074424123407</v>
      </c>
      <c r="M46" s="2">
        <f>(SUP_mm!M46*Areas!$B$4+MIC_mm!M46*Areas!$B$5+HGB_mm!M46*(Areas!$B$6+Areas!$B$7)+STC_mm!M46*Areas!$B$8+ERI_mm!M46*Areas!$B$9+ONT_mm!M46*Areas!$B$10)/Areas!$B$11</f>
        <v>54.207545926926073</v>
      </c>
      <c r="N46" s="2">
        <f t="shared" si="0"/>
        <v>818.00850824434349</v>
      </c>
    </row>
    <row r="47" spans="1:14">
      <c r="A47">
        <v>1942</v>
      </c>
      <c r="B47" s="2">
        <f>(SUP_mm!B47*Areas!$B$4+MIC_mm!B47*Areas!$B$5+HGB_mm!B47*(Areas!$B$6+Areas!$B$7)+STC_mm!B47*Areas!$B$8+ERI_mm!B47*Areas!$B$9+ONT_mm!B47*Areas!$B$10)/Areas!$B$11</f>
        <v>53.288851929135461</v>
      </c>
      <c r="C47" s="2">
        <f>(SUP_mm!C47*Areas!$B$4+MIC_mm!C47*Areas!$B$5+HGB_mm!C47*(Areas!$B$6+Areas!$B$7)+STC_mm!C47*Areas!$B$8+ERI_mm!C47*Areas!$B$9+ONT_mm!C47*Areas!$B$10)/Areas!$B$11</f>
        <v>37.648668221431201</v>
      </c>
      <c r="D47" s="2">
        <f>(SUP_mm!D47*Areas!$B$4+MIC_mm!D47*Areas!$B$5+HGB_mm!D47*(Areas!$B$6+Areas!$B$7)+STC_mm!D47*Areas!$B$8+ERI_mm!D47*Areas!$B$9+ONT_mm!D47*Areas!$B$10)/Areas!$B$11</f>
        <v>76.681968413731042</v>
      </c>
      <c r="E47" s="2">
        <f>(SUP_mm!E47*Areas!$B$4+MIC_mm!E47*Areas!$B$5+HGB_mm!E47*(Areas!$B$6+Areas!$B$7)+STC_mm!E47*Areas!$B$8+ERI_mm!E47*Areas!$B$9+ONT_mm!E47*Areas!$B$10)/Areas!$B$11</f>
        <v>42.741632093613191</v>
      </c>
      <c r="F47" s="2">
        <f>(SUP_mm!F47*Areas!$B$4+MIC_mm!F47*Areas!$B$5+HGB_mm!F47*(Areas!$B$6+Areas!$B$7)+STC_mm!F47*Areas!$B$8+ERI_mm!F47*Areas!$B$9+ONT_mm!F47*Areas!$B$10)/Areas!$B$11</f>
        <v>114.20848451372693</v>
      </c>
      <c r="G47" s="2">
        <f>(SUP_mm!G47*Areas!$B$4+MIC_mm!G47*Areas!$B$5+HGB_mm!G47*(Areas!$B$6+Areas!$B$7)+STC_mm!G47*Areas!$B$8+ERI_mm!G47*Areas!$B$9+ONT_mm!G47*Areas!$B$10)/Areas!$B$11</f>
        <v>61.819569984861502</v>
      </c>
      <c r="H47" s="2">
        <f>(SUP_mm!H47*Areas!$B$4+MIC_mm!H47*Areas!$B$5+HGB_mm!H47*(Areas!$B$6+Areas!$B$7)+STC_mm!H47*Areas!$B$8+ERI_mm!H47*Areas!$B$9+ONT_mm!H47*Areas!$B$10)/Areas!$B$11</f>
        <v>78.773466715764499</v>
      </c>
      <c r="I47" s="2">
        <f>(SUP_mm!I47*Areas!$B$4+MIC_mm!I47*Areas!$B$5+HGB_mm!I47*(Areas!$B$6+Areas!$B$7)+STC_mm!I47*Areas!$B$8+ERI_mm!I47*Areas!$B$9+ONT_mm!I47*Areas!$B$10)/Areas!$B$11</f>
        <v>62.497267705904008</v>
      </c>
      <c r="J47" s="2">
        <f>(SUP_mm!J47*Areas!$B$4+MIC_mm!J47*Areas!$B$5+HGB_mm!J47*(Areas!$B$6+Areas!$B$7)+STC_mm!J47*Areas!$B$8+ERI_mm!J47*Areas!$B$9+ONT_mm!J47*Areas!$B$10)/Areas!$B$11</f>
        <v>123.23263614418394</v>
      </c>
      <c r="K47" s="2">
        <f>(SUP_mm!K47*Areas!$B$4+MIC_mm!K47*Areas!$B$5+HGB_mm!K47*(Areas!$B$6+Areas!$B$7)+STC_mm!K47*Areas!$B$8+ERI_mm!K47*Areas!$B$9+ONT_mm!K47*Areas!$B$10)/Areas!$B$11</f>
        <v>79.335783724070225</v>
      </c>
      <c r="L47" s="2">
        <f>(SUP_mm!L47*Areas!$B$4+MIC_mm!L47*Areas!$B$5+HGB_mm!L47*(Areas!$B$6+Areas!$B$7)+STC_mm!L47*Areas!$B$8+ERI_mm!L47*Areas!$B$9+ONT_mm!L47*Areas!$B$10)/Areas!$B$11</f>
        <v>77.129978315126223</v>
      </c>
      <c r="M47" s="2">
        <f>(SUP_mm!M47*Areas!$B$4+MIC_mm!M47*Areas!$B$5+HGB_mm!M47*(Areas!$B$6+Areas!$B$7)+STC_mm!M47*Areas!$B$8+ERI_mm!M47*Areas!$B$9+ONT_mm!M47*Areas!$B$10)/Areas!$B$11</f>
        <v>81.090130109242665</v>
      </c>
      <c r="N47" s="2">
        <f t="shared" si="0"/>
        <v>888.44843787079094</v>
      </c>
    </row>
    <row r="48" spans="1:14">
      <c r="A48">
        <v>1943</v>
      </c>
      <c r="B48" s="2">
        <f>(SUP_mm!B48*Areas!$B$4+MIC_mm!B48*Areas!$B$5+HGB_mm!B48*(Areas!$B$6+Areas!$B$7)+STC_mm!B48*Areas!$B$8+ERI_mm!B48*Areas!$B$9+ONT_mm!B48*Areas!$B$10)/Areas!$B$11</f>
        <v>57.44341475389713</v>
      </c>
      <c r="C48" s="2">
        <f>(SUP_mm!C48*Areas!$B$4+MIC_mm!C48*Areas!$B$5+HGB_mm!C48*(Areas!$B$6+Areas!$B$7)+STC_mm!C48*Areas!$B$8+ERI_mm!C48*Areas!$B$9+ONT_mm!C48*Areas!$B$10)/Areas!$B$11</f>
        <v>49.756259154699066</v>
      </c>
      <c r="D48" s="2">
        <f>(SUP_mm!D48*Areas!$B$4+MIC_mm!D48*Areas!$B$5+HGB_mm!D48*(Areas!$B$6+Areas!$B$7)+STC_mm!D48*Areas!$B$8+ERI_mm!D48*Areas!$B$9+ONT_mm!D48*Areas!$B$10)/Areas!$B$11</f>
        <v>66.155969068368719</v>
      </c>
      <c r="E48" s="2">
        <f>(SUP_mm!E48*Areas!$B$4+MIC_mm!E48*Areas!$B$5+HGB_mm!E48*(Areas!$B$6+Areas!$B$7)+STC_mm!E48*Areas!$B$8+ERI_mm!E48*Areas!$B$9+ONT_mm!E48*Areas!$B$10)/Areas!$B$11</f>
        <v>62.278824925330383</v>
      </c>
      <c r="F48" s="2">
        <f>(SUP_mm!F48*Areas!$B$4+MIC_mm!F48*Areas!$B$5+HGB_mm!F48*(Areas!$B$6+Areas!$B$7)+STC_mm!F48*Areas!$B$8+ERI_mm!F48*Areas!$B$9+ONT_mm!F48*Areas!$B$10)/Areas!$B$11</f>
        <v>106.24768340084286</v>
      </c>
      <c r="G48" s="2">
        <f>(SUP_mm!G48*Areas!$B$4+MIC_mm!G48*Areas!$B$5+HGB_mm!G48*(Areas!$B$6+Areas!$B$7)+STC_mm!G48*Areas!$B$8+ERI_mm!G48*Areas!$B$9+ONT_mm!G48*Areas!$B$10)/Areas!$B$11</f>
        <v>115.3390327727998</v>
      </c>
      <c r="H48" s="2">
        <f>(SUP_mm!H48*Areas!$B$4+MIC_mm!H48*Areas!$B$5+HGB_mm!H48*(Areas!$B$6+Areas!$B$7)+STC_mm!H48*Areas!$B$8+ERI_mm!H48*Areas!$B$9+ONT_mm!H48*Areas!$B$10)/Areas!$B$11</f>
        <v>66.225565238738184</v>
      </c>
      <c r="I48" s="2">
        <f>(SUP_mm!I48*Areas!$B$4+MIC_mm!I48*Areas!$B$5+HGB_mm!I48*(Areas!$B$6+Areas!$B$7)+STC_mm!I48*Areas!$B$8+ERI_mm!I48*Areas!$B$9+ONT_mm!I48*Areas!$B$10)/Areas!$B$11</f>
        <v>80.703716705535783</v>
      </c>
      <c r="J48" s="2">
        <f>(SUP_mm!J48*Areas!$B$4+MIC_mm!J48*Areas!$B$5+HGB_mm!J48*(Areas!$B$6+Areas!$B$7)+STC_mm!J48*Areas!$B$8+ERI_mm!J48*Areas!$B$9+ONT_mm!J48*Areas!$B$10)/Areas!$B$11</f>
        <v>49.724166768953808</v>
      </c>
      <c r="K48" s="2">
        <f>(SUP_mm!K48*Areas!$B$4+MIC_mm!K48*Areas!$B$5+HGB_mm!K48*(Areas!$B$6+Areas!$B$7)+STC_mm!K48*Areas!$B$8+ERI_mm!K48*Areas!$B$9+ONT_mm!K48*Areas!$B$10)/Areas!$B$11</f>
        <v>62.11369174747351</v>
      </c>
      <c r="L48" s="2">
        <f>(SUP_mm!L48*Areas!$B$4+MIC_mm!L48*Areas!$B$5+HGB_mm!L48*(Areas!$B$6+Areas!$B$7)+STC_mm!L48*Areas!$B$8+ERI_mm!L48*Areas!$B$9+ONT_mm!L48*Areas!$B$10)/Areas!$B$11</f>
        <v>74.137182603003154</v>
      </c>
      <c r="M48" s="2">
        <f>(SUP_mm!M48*Areas!$B$4+MIC_mm!M48*Areas!$B$5+HGB_mm!M48*(Areas!$B$6+Areas!$B$7)+STC_mm!M48*Areas!$B$8+ERI_mm!M48*Areas!$B$9+ONT_mm!M48*Areas!$B$10)/Areas!$B$11</f>
        <v>33.758027494783356</v>
      </c>
      <c r="N48" s="2">
        <f t="shared" si="0"/>
        <v>823.88353463442581</v>
      </c>
    </row>
    <row r="49" spans="1:14">
      <c r="A49">
        <v>1944</v>
      </c>
      <c r="B49" s="2">
        <f>(SUP_mm!B49*Areas!$B$4+MIC_mm!B49*Areas!$B$5+HGB_mm!B49*(Areas!$B$6+Areas!$B$7)+STC_mm!B49*Areas!$B$8+ERI_mm!B49*Areas!$B$9+ONT_mm!B49*Areas!$B$10)/Areas!$B$11</f>
        <v>30.37683523587414</v>
      </c>
      <c r="C49" s="2">
        <f>(SUP_mm!C49*Areas!$B$4+MIC_mm!C49*Areas!$B$5+HGB_mm!C49*(Areas!$B$6+Areas!$B$7)+STC_mm!C49*Areas!$B$8+ERI_mm!C49*Areas!$B$9+ONT_mm!C49*Areas!$B$10)/Areas!$B$11</f>
        <v>46.396894562415611</v>
      </c>
      <c r="D49" s="2">
        <f>(SUP_mm!D49*Areas!$B$4+MIC_mm!D49*Areas!$B$5+HGB_mm!D49*(Areas!$B$6+Areas!$B$7)+STC_mm!D49*Areas!$B$8+ERI_mm!D49*Areas!$B$9+ONT_mm!D49*Areas!$B$10)/Areas!$B$11</f>
        <v>70.944145084080034</v>
      </c>
      <c r="E49" s="2">
        <f>(SUP_mm!E49*Areas!$B$4+MIC_mm!E49*Areas!$B$5+HGB_mm!E49*(Areas!$B$6+Areas!$B$7)+STC_mm!E49*Areas!$B$8+ERI_mm!E49*Areas!$B$9+ONT_mm!E49*Areas!$B$10)/Areas!$B$11</f>
        <v>56.635035800499161</v>
      </c>
      <c r="F49" s="2">
        <f>(SUP_mm!F49*Areas!$B$4+MIC_mm!F49*Areas!$B$5+HGB_mm!F49*(Areas!$B$6+Areas!$B$7)+STC_mm!F49*Areas!$B$8+ERI_mm!F49*Areas!$B$9+ONT_mm!F49*Areas!$B$10)/Areas!$B$11</f>
        <v>69.58972955280062</v>
      </c>
      <c r="G49" s="2">
        <f>(SUP_mm!G49*Areas!$B$4+MIC_mm!G49*Areas!$B$5+HGB_mm!G49*(Areas!$B$6+Areas!$B$7)+STC_mm!G49*Areas!$B$8+ERI_mm!G49*Areas!$B$9+ONT_mm!G49*Areas!$B$10)/Areas!$B$11</f>
        <v>116.09015874964199</v>
      </c>
      <c r="H49" s="2">
        <f>(SUP_mm!H49*Areas!$B$4+MIC_mm!H49*Areas!$B$5+HGB_mm!H49*(Areas!$B$6+Areas!$B$7)+STC_mm!H49*Areas!$B$8+ERI_mm!H49*Areas!$B$9+ONT_mm!H49*Areas!$B$10)/Areas!$B$11</f>
        <v>80.027061495028832</v>
      </c>
      <c r="I49" s="2">
        <f>(SUP_mm!I49*Areas!$B$4+MIC_mm!I49*Areas!$B$5+HGB_mm!I49*(Areas!$B$6+Areas!$B$7)+STC_mm!I49*Areas!$B$8+ERI_mm!I49*Areas!$B$9+ONT_mm!I49*Areas!$B$10)/Areas!$B$11</f>
        <v>70.332340329773729</v>
      </c>
      <c r="J49" s="2">
        <f>(SUP_mm!J49*Areas!$B$4+MIC_mm!J49*Areas!$B$5+HGB_mm!J49*(Areas!$B$6+Areas!$B$7)+STC_mm!J49*Areas!$B$8+ERI_mm!J49*Areas!$B$9+ONT_mm!J49*Areas!$B$10)/Areas!$B$11</f>
        <v>91.207054948651844</v>
      </c>
      <c r="K49" s="2">
        <f>(SUP_mm!K49*Areas!$B$4+MIC_mm!K49*Areas!$B$5+HGB_mm!K49*(Areas!$B$6+Areas!$B$7)+STC_mm!K49*Areas!$B$8+ERI_mm!K49*Areas!$B$9+ONT_mm!K49*Areas!$B$10)/Areas!$B$11</f>
        <v>34.845809091281041</v>
      </c>
      <c r="L49" s="2">
        <f>(SUP_mm!L49*Areas!$B$4+MIC_mm!L49*Areas!$B$5+HGB_mm!L49*(Areas!$B$6+Areas!$B$7)+STC_mm!L49*Areas!$B$8+ERI_mm!L49*Areas!$B$9+ONT_mm!L49*Areas!$B$10)/Areas!$B$11</f>
        <v>76.642309643631606</v>
      </c>
      <c r="M49" s="2">
        <f>(SUP_mm!M49*Areas!$B$4+MIC_mm!M49*Areas!$B$5+HGB_mm!M49*(Areas!$B$6+Areas!$B$7)+STC_mm!M49*Areas!$B$8+ERI_mm!M49*Areas!$B$9+ONT_mm!M49*Areas!$B$10)/Areas!$B$11</f>
        <v>61.232274456855286</v>
      </c>
      <c r="N49" s="2">
        <f t="shared" si="0"/>
        <v>804.31964895053386</v>
      </c>
    </row>
    <row r="50" spans="1:14">
      <c r="A50">
        <v>1945</v>
      </c>
      <c r="B50" s="2">
        <f>(SUP_mm!B50*Areas!$B$4+MIC_mm!B50*Areas!$B$5+HGB_mm!B50*(Areas!$B$6+Areas!$B$7)+STC_mm!B50*Areas!$B$8+ERI_mm!B50*Areas!$B$9+ONT_mm!B50*Areas!$B$10)/Areas!$B$11</f>
        <v>50.166437952620598</v>
      </c>
      <c r="C50" s="2">
        <f>(SUP_mm!C50*Areas!$B$4+MIC_mm!C50*Areas!$B$5+HGB_mm!C50*(Areas!$B$6+Areas!$B$7)+STC_mm!C50*Areas!$B$8+ERI_mm!C50*Areas!$B$9+ONT_mm!C50*Areas!$B$10)/Areas!$B$11</f>
        <v>55.658206292704875</v>
      </c>
      <c r="D50" s="2">
        <f>(SUP_mm!D50*Areas!$B$4+MIC_mm!D50*Areas!$B$5+HGB_mm!D50*(Areas!$B$6+Areas!$B$7)+STC_mm!D50*Areas!$B$8+ERI_mm!D50*Areas!$B$9+ONT_mm!D50*Areas!$B$10)/Areas!$B$11</f>
        <v>52.383738390409555</v>
      </c>
      <c r="E50" s="2">
        <f>(SUP_mm!E50*Areas!$B$4+MIC_mm!E50*Areas!$B$5+HGB_mm!E50*(Areas!$B$6+Areas!$B$7)+STC_mm!E50*Areas!$B$8+ERI_mm!E50*Areas!$B$9+ONT_mm!E50*Areas!$B$10)/Areas!$B$11</f>
        <v>84.400718055726031</v>
      </c>
      <c r="F50" s="2">
        <f>(SUP_mm!F50*Areas!$B$4+MIC_mm!F50*Areas!$B$5+HGB_mm!F50*(Areas!$B$6+Areas!$B$7)+STC_mm!F50*Areas!$B$8+ERI_mm!F50*Areas!$B$9+ONT_mm!F50*Areas!$B$10)/Areas!$B$11</f>
        <v>102.49960844482632</v>
      </c>
      <c r="G50" s="2">
        <f>(SUP_mm!G50*Areas!$B$4+MIC_mm!G50*Areas!$B$5+HGB_mm!G50*(Areas!$B$6+Areas!$B$7)+STC_mm!G50*Areas!$B$8+ERI_mm!G50*Areas!$B$9+ONT_mm!G50*Areas!$B$10)/Areas!$B$11</f>
        <v>90.452810032322731</v>
      </c>
      <c r="H50" s="2">
        <f>(SUP_mm!H50*Areas!$B$4+MIC_mm!H50*Areas!$B$5+HGB_mm!H50*(Areas!$B$6+Areas!$B$7)+STC_mm!H50*Areas!$B$8+ERI_mm!H50*Areas!$B$9+ONT_mm!H50*Areas!$B$10)/Areas!$B$11</f>
        <v>66.834227322940961</v>
      </c>
      <c r="I50" s="2">
        <f>(SUP_mm!I50*Areas!$B$4+MIC_mm!I50*Areas!$B$5+HGB_mm!I50*(Areas!$B$6+Areas!$B$7)+STC_mm!I50*Areas!$B$8+ERI_mm!I50*Areas!$B$9+ONT_mm!I50*Areas!$B$10)/Areas!$B$11</f>
        <v>83.069017634303009</v>
      </c>
      <c r="J50" s="2">
        <f>(SUP_mm!J50*Areas!$B$4+MIC_mm!J50*Areas!$B$5+HGB_mm!J50*(Areas!$B$6+Areas!$B$7)+STC_mm!J50*Areas!$B$8+ERI_mm!J50*Areas!$B$9+ONT_mm!J50*Areas!$B$10)/Areas!$B$11</f>
        <v>117.12014811177939</v>
      </c>
      <c r="K50" s="2">
        <f>(SUP_mm!K50*Areas!$B$4+MIC_mm!K50*Areas!$B$5+HGB_mm!K50*(Areas!$B$6+Areas!$B$7)+STC_mm!K50*Areas!$B$8+ERI_mm!K50*Areas!$B$9+ONT_mm!K50*Areas!$B$10)/Areas!$B$11</f>
        <v>69.518646536557412</v>
      </c>
      <c r="L50" s="2">
        <f>(SUP_mm!L50*Areas!$B$4+MIC_mm!L50*Areas!$B$5+HGB_mm!L50*(Areas!$B$6+Areas!$B$7)+STC_mm!L50*Areas!$B$8+ERI_mm!L50*Areas!$B$9+ONT_mm!L50*Areas!$B$10)/Areas!$B$11</f>
        <v>81.827706722310879</v>
      </c>
      <c r="M50" s="2">
        <f>(SUP_mm!M50*Areas!$B$4+MIC_mm!M50*Areas!$B$5+HGB_mm!M50*(Areas!$B$6+Areas!$B$7)+STC_mm!M50*Areas!$B$8+ERI_mm!M50*Areas!$B$9+ONT_mm!M50*Areas!$B$10)/Areas!$B$11</f>
        <v>56.699150198437053</v>
      </c>
      <c r="N50" s="2">
        <f t="shared" si="0"/>
        <v>910.63041569493885</v>
      </c>
    </row>
    <row r="51" spans="1:14">
      <c r="A51">
        <v>1946</v>
      </c>
      <c r="B51" s="2">
        <f>(SUP_mm!B51*Areas!$B$4+MIC_mm!B51*Areas!$B$5+HGB_mm!B51*(Areas!$B$6+Areas!$B$7)+STC_mm!B51*Areas!$B$8+ERI_mm!B51*Areas!$B$9+ONT_mm!B51*Areas!$B$10)/Areas!$B$11</f>
        <v>65.20394091894768</v>
      </c>
      <c r="C51" s="2">
        <f>(SUP_mm!C51*Areas!$B$4+MIC_mm!C51*Areas!$B$5+HGB_mm!C51*(Areas!$B$6+Areas!$B$7)+STC_mm!C51*Areas!$B$8+ERI_mm!C51*Areas!$B$9+ONT_mm!C51*Areas!$B$10)/Areas!$B$11</f>
        <v>51.769560574444583</v>
      </c>
      <c r="D51" s="2">
        <f>(SUP_mm!D51*Areas!$B$4+MIC_mm!D51*Areas!$B$5+HGB_mm!D51*(Areas!$B$6+Areas!$B$7)+STC_mm!D51*Areas!$B$8+ERI_mm!D51*Areas!$B$9+ONT_mm!D51*Areas!$B$10)/Areas!$B$11</f>
        <v>39.735126631479893</v>
      </c>
      <c r="E51" s="2">
        <f>(SUP_mm!E51*Areas!$B$4+MIC_mm!E51*Areas!$B$5+HGB_mm!E51*(Areas!$B$6+Areas!$B$7)+STC_mm!E51*Areas!$B$8+ERI_mm!E51*Areas!$B$9+ONT_mm!E51*Areas!$B$10)/Areas!$B$11</f>
        <v>28.565414262918864</v>
      </c>
      <c r="F51" s="2">
        <f>(SUP_mm!F51*Areas!$B$4+MIC_mm!F51*Areas!$B$5+HGB_mm!F51*(Areas!$B$6+Areas!$B$7)+STC_mm!F51*Areas!$B$8+ERI_mm!F51*Areas!$B$9+ONT_mm!F51*Areas!$B$10)/Areas!$B$11</f>
        <v>82.982631643549766</v>
      </c>
      <c r="G51" s="2">
        <f>(SUP_mm!G51*Areas!$B$4+MIC_mm!G51*Areas!$B$5+HGB_mm!G51*(Areas!$B$6+Areas!$B$7)+STC_mm!G51*Areas!$B$8+ERI_mm!G51*Areas!$B$9+ONT_mm!G51*Areas!$B$10)/Areas!$B$11</f>
        <v>77.25653042019556</v>
      </c>
      <c r="H51" s="2">
        <f>(SUP_mm!H51*Areas!$B$4+MIC_mm!H51*Areas!$B$5+HGB_mm!H51*(Areas!$B$6+Areas!$B$7)+STC_mm!H51*Areas!$B$8+ERI_mm!H51*Areas!$B$9+ONT_mm!H51*Areas!$B$10)/Areas!$B$11</f>
        <v>41.897449367865477</v>
      </c>
      <c r="I51" s="2">
        <f>(SUP_mm!I51*Areas!$B$4+MIC_mm!I51*Areas!$B$5+HGB_mm!I51*(Areas!$B$6+Areas!$B$7)+STC_mm!I51*Areas!$B$8+ERI_mm!I51*Areas!$B$9+ONT_mm!I51*Areas!$B$10)/Areas!$B$11</f>
        <v>61.506678122826393</v>
      </c>
      <c r="J51" s="2">
        <f>(SUP_mm!J51*Areas!$B$4+MIC_mm!J51*Areas!$B$5+HGB_mm!J51*(Areas!$B$6+Areas!$B$7)+STC_mm!J51*Areas!$B$8+ERI_mm!J51*Areas!$B$9+ONT_mm!J51*Areas!$B$10)/Areas!$B$11</f>
        <v>76.873120166932594</v>
      </c>
      <c r="K51" s="2">
        <f>(SUP_mm!K51*Areas!$B$4+MIC_mm!K51*Areas!$B$5+HGB_mm!K51*(Areas!$B$6+Areas!$B$7)+STC_mm!K51*Areas!$B$8+ERI_mm!K51*Areas!$B$9+ONT_mm!K51*Areas!$B$10)/Areas!$B$11</f>
        <v>68.557911705740352</v>
      </c>
      <c r="L51" s="2">
        <f>(SUP_mm!L51*Areas!$B$4+MIC_mm!L51*Areas!$B$5+HGB_mm!L51*(Areas!$B$6+Areas!$B$7)+STC_mm!L51*Areas!$B$8+ERI_mm!L51*Areas!$B$9+ONT_mm!L51*Areas!$B$10)/Areas!$B$11</f>
        <v>66.916909700912399</v>
      </c>
      <c r="M51" s="2">
        <f>(SUP_mm!M51*Areas!$B$4+MIC_mm!M51*Areas!$B$5+HGB_mm!M51*(Areas!$B$6+Areas!$B$7)+STC_mm!M51*Areas!$B$8+ERI_mm!M51*Areas!$B$9+ONT_mm!M51*Areas!$B$10)/Areas!$B$11</f>
        <v>72.539138742277316</v>
      </c>
      <c r="N51" s="2">
        <f t="shared" si="0"/>
        <v>733.80441225809091</v>
      </c>
    </row>
    <row r="52" spans="1:14">
      <c r="A52">
        <v>1947</v>
      </c>
      <c r="B52" s="2">
        <f>(SUP_mm!B52*Areas!$B$4+MIC_mm!B52*Areas!$B$5+HGB_mm!B52*(Areas!$B$6+Areas!$B$7)+STC_mm!B52*Areas!$B$8+ERI_mm!B52*Areas!$B$9+ONT_mm!B52*Areas!$B$10)/Areas!$B$11</f>
        <v>62.441905404852498</v>
      </c>
      <c r="C52" s="2">
        <f>(SUP_mm!C52*Areas!$B$4+MIC_mm!C52*Areas!$B$5+HGB_mm!C52*(Areas!$B$6+Areas!$B$7)+STC_mm!C52*Areas!$B$8+ERI_mm!C52*Areas!$B$9+ONT_mm!C52*Areas!$B$10)/Areas!$B$11</f>
        <v>45.081385377030401</v>
      </c>
      <c r="D52" s="2">
        <f>(SUP_mm!D52*Areas!$B$4+MIC_mm!D52*Areas!$B$5+HGB_mm!D52*(Areas!$B$6+Areas!$B$7)+STC_mm!D52*Areas!$B$8+ERI_mm!D52*Areas!$B$9+ONT_mm!D52*Areas!$B$10)/Areas!$B$11</f>
        <v>43.268212020784745</v>
      </c>
      <c r="E52" s="2">
        <f>(SUP_mm!E52*Areas!$B$4+MIC_mm!E52*Areas!$B$5+HGB_mm!E52*(Areas!$B$6+Areas!$B$7)+STC_mm!E52*Areas!$B$8+ERI_mm!E52*Areas!$B$9+ONT_mm!E52*Areas!$B$10)/Areas!$B$11</f>
        <v>100.71156090176343</v>
      </c>
      <c r="F52" s="2">
        <f>(SUP_mm!F52*Areas!$B$4+MIC_mm!F52*Areas!$B$5+HGB_mm!F52*(Areas!$B$6+Areas!$B$7)+STC_mm!F52*Areas!$B$8+ERI_mm!F52*Areas!$B$9+ONT_mm!F52*Areas!$B$10)/Areas!$B$11</f>
        <v>104.99335338161286</v>
      </c>
      <c r="G52" s="2">
        <f>(SUP_mm!G52*Areas!$B$4+MIC_mm!G52*Areas!$B$5+HGB_mm!G52*(Areas!$B$6+Areas!$B$7)+STC_mm!G52*Areas!$B$8+ERI_mm!G52*Areas!$B$9+ONT_mm!G52*Areas!$B$10)/Areas!$B$11</f>
        <v>92.377315985434308</v>
      </c>
      <c r="H52" s="2">
        <f>(SUP_mm!H52*Areas!$B$4+MIC_mm!H52*Areas!$B$5+HGB_mm!H52*(Areas!$B$6+Areas!$B$7)+STC_mm!H52*Areas!$B$8+ERI_mm!H52*Areas!$B$9+ONT_mm!H52*Areas!$B$10)/Areas!$B$11</f>
        <v>73.16683605417127</v>
      </c>
      <c r="I52" s="2">
        <f>(SUP_mm!I52*Areas!$B$4+MIC_mm!I52*Areas!$B$5+HGB_mm!I52*(Areas!$B$6+Areas!$B$7)+STC_mm!I52*Areas!$B$8+ERI_mm!I52*Areas!$B$9+ONT_mm!I52*Areas!$B$10)/Areas!$B$11</f>
        <v>54.031630047870387</v>
      </c>
      <c r="J52" s="2">
        <f>(SUP_mm!J52*Areas!$B$4+MIC_mm!J52*Areas!$B$5+HGB_mm!J52*(Areas!$B$6+Areas!$B$7)+STC_mm!J52*Areas!$B$8+ERI_mm!J52*Areas!$B$9+ONT_mm!J52*Areas!$B$10)/Areas!$B$11</f>
        <v>91.769139560574445</v>
      </c>
      <c r="K52" s="2">
        <f>(SUP_mm!K52*Areas!$B$4+MIC_mm!K52*Areas!$B$5+HGB_mm!K52*(Areas!$B$6+Areas!$B$7)+STC_mm!K52*Areas!$B$8+ERI_mm!K52*Areas!$B$9+ONT_mm!K52*Areas!$B$10)/Areas!$B$11</f>
        <v>23.298358905118452</v>
      </c>
      <c r="L52" s="2">
        <f>(SUP_mm!L52*Areas!$B$4+MIC_mm!L52*Areas!$B$5+HGB_mm!L52*(Areas!$B$6+Areas!$B$7)+STC_mm!L52*Areas!$B$8+ERI_mm!L52*Areas!$B$9+ONT_mm!L52*Areas!$B$10)/Areas!$B$11</f>
        <v>76.717782414794797</v>
      </c>
      <c r="M52" s="2">
        <f>(SUP_mm!M52*Areas!$B$4+MIC_mm!M52*Areas!$B$5+HGB_mm!M52*(Areas!$B$6+Areas!$B$7)+STC_mm!M52*Areas!$B$8+ERI_mm!M52*Areas!$B$9+ONT_mm!M52*Areas!$B$10)/Areas!$B$11</f>
        <v>45.479855979706237</v>
      </c>
      <c r="N52" s="2">
        <f t="shared" si="0"/>
        <v>813.33733603371388</v>
      </c>
    </row>
    <row r="53" spans="1:14">
      <c r="A53">
        <v>1948</v>
      </c>
      <c r="B53" s="2">
        <f>(SUP_mm!B53*Areas!$B$4+MIC_mm!B53*Areas!$B$5+HGB_mm!B53*(Areas!$B$6+Areas!$B$7)+STC_mm!B53*Areas!$B$8+ERI_mm!B53*Areas!$B$9+ONT_mm!B53*Areas!$B$10)/Areas!$B$11</f>
        <v>60.100485250194346</v>
      </c>
      <c r="C53" s="2">
        <f>(SUP_mm!C53*Areas!$B$4+MIC_mm!C53*Areas!$B$5+HGB_mm!C53*(Areas!$B$6+Areas!$B$7)+STC_mm!C53*Areas!$B$8+ERI_mm!C53*Areas!$B$9+ONT_mm!C53*Areas!$B$10)/Areas!$B$11</f>
        <v>47.100937645759167</v>
      </c>
      <c r="D53" s="2">
        <f>(SUP_mm!D53*Areas!$B$4+MIC_mm!D53*Areas!$B$5+HGB_mm!D53*(Areas!$B$6+Areas!$B$7)+STC_mm!D53*Areas!$B$8+ERI_mm!D53*Areas!$B$9+ONT_mm!D53*Areas!$B$10)/Areas!$B$11</f>
        <v>80.819966081584226</v>
      </c>
      <c r="E53" s="2">
        <f>(SUP_mm!E53*Areas!$B$4+MIC_mm!E53*Areas!$B$5+HGB_mm!E53*(Areas!$B$6+Areas!$B$7)+STC_mm!E53*Areas!$B$8+ERI_mm!E53*Areas!$B$9+ONT_mm!E53*Areas!$B$10)/Areas!$B$11</f>
        <v>81.298912524037476</v>
      </c>
      <c r="F53" s="2">
        <f>(SUP_mm!F53*Areas!$B$4+MIC_mm!F53*Areas!$B$5+HGB_mm!F53*(Areas!$B$6+Areas!$B$7)+STC_mm!F53*Areas!$B$8+ERI_mm!F53*Areas!$B$9+ONT_mm!F53*Areas!$B$10)/Areas!$B$11</f>
        <v>57.673274702344422</v>
      </c>
      <c r="G53" s="2">
        <f>(SUP_mm!G53*Areas!$B$4+MIC_mm!G53*Areas!$B$5+HGB_mm!G53*(Areas!$B$6+Areas!$B$7)+STC_mm!G53*Areas!$B$8+ERI_mm!G53*Areas!$B$9+ONT_mm!G53*Areas!$B$10)/Areas!$B$11</f>
        <v>66.485448549568346</v>
      </c>
      <c r="H53" s="2">
        <f>(SUP_mm!H53*Areas!$B$4+MIC_mm!H53*Areas!$B$5+HGB_mm!H53*(Areas!$B$6+Areas!$B$7)+STC_mm!H53*Areas!$B$8+ERI_mm!H53*Areas!$B$9+ONT_mm!H53*Areas!$B$10)/Areas!$B$11</f>
        <v>62.695024057935427</v>
      </c>
      <c r="I53" s="2">
        <f>(SUP_mm!I53*Areas!$B$4+MIC_mm!I53*Areas!$B$5+HGB_mm!I53*(Areas!$B$6+Areas!$B$7)+STC_mm!I53*Areas!$B$8+ERI_mm!I53*Areas!$B$9+ONT_mm!I53*Areas!$B$10)/Areas!$B$11</f>
        <v>48.970878073728564</v>
      </c>
      <c r="J53" s="2">
        <f>(SUP_mm!J53*Areas!$B$4+MIC_mm!J53*Areas!$B$5+HGB_mm!J53*(Areas!$B$6+Areas!$B$7)+STC_mm!J53*Areas!$B$8+ERI_mm!J53*Areas!$B$9+ONT_mm!J53*Areas!$B$10)/Areas!$B$11</f>
        <v>34.803519577758685</v>
      </c>
      <c r="K53" s="2">
        <f>(SUP_mm!K53*Areas!$B$4+MIC_mm!K53*Areas!$B$5+HGB_mm!K53*(Areas!$B$6+Areas!$B$7)+STC_mm!K53*Areas!$B$8+ERI_mm!K53*Areas!$B$9+ONT_mm!K53*Areas!$B$10)/Areas!$B$11</f>
        <v>47.775914201546584</v>
      </c>
      <c r="L53" s="2">
        <f>(SUP_mm!L53*Areas!$B$4+MIC_mm!L53*Areas!$B$5+HGB_mm!L53*(Areas!$B$6+Areas!$B$7)+STC_mm!L53*Areas!$B$8+ERI_mm!L53*Areas!$B$9+ONT_mm!L53*Areas!$B$10)/Areas!$B$11</f>
        <v>101.85118698089276</v>
      </c>
      <c r="M53" s="2">
        <f>(SUP_mm!M53*Areas!$B$4+MIC_mm!M53*Areas!$B$5+HGB_mm!M53*(Areas!$B$6+Areas!$B$7)+STC_mm!M53*Areas!$B$8+ERI_mm!M53*Areas!$B$9+ONT_mm!M53*Areas!$B$10)/Areas!$B$11</f>
        <v>59.323437011578896</v>
      </c>
      <c r="N53" s="2">
        <f t="shared" si="0"/>
        <v>748.89898465692886</v>
      </c>
    </row>
    <row r="54" spans="1:14">
      <c r="A54">
        <v>1949</v>
      </c>
      <c r="B54" s="2">
        <f>(SUP_mm!B54*Areas!$B$4+MIC_mm!B54*Areas!$B$5+HGB_mm!B54*(Areas!$B$6+Areas!$B$7)+STC_mm!B54*Areas!$B$8+ERI_mm!B54*Areas!$B$9+ONT_mm!B54*Areas!$B$10)/Areas!$B$11</f>
        <v>76.234095618018898</v>
      </c>
      <c r="C54" s="2">
        <f>(SUP_mm!C54*Areas!$B$4+MIC_mm!C54*Areas!$B$5+HGB_mm!C54*(Areas!$B$6+Areas!$B$7)+STC_mm!C54*Areas!$B$8+ERI_mm!C54*Areas!$B$9+ONT_mm!C54*Areas!$B$10)/Areas!$B$11</f>
        <v>59.273711386604468</v>
      </c>
      <c r="D54" s="2">
        <f>(SUP_mm!D54*Areas!$B$4+MIC_mm!D54*Areas!$B$5+HGB_mm!D54*(Areas!$B$6+Areas!$B$7)+STC_mm!D54*Areas!$B$8+ERI_mm!D54*Areas!$B$9+ONT_mm!D54*Areas!$B$10)/Areas!$B$11</f>
        <v>56.876655824229779</v>
      </c>
      <c r="E54" s="2">
        <f>(SUP_mm!E54*Areas!$B$4+MIC_mm!E54*Areas!$B$5+HGB_mm!E54*(Areas!$B$6+Areas!$B$7)+STC_mm!E54*Areas!$B$8+ERI_mm!E54*Areas!$B$9+ONT_mm!E54*Areas!$B$10)/Areas!$B$11</f>
        <v>37.593110347367137</v>
      </c>
      <c r="F54" s="2">
        <f>(SUP_mm!F54*Areas!$B$4+MIC_mm!F54*Areas!$B$5+HGB_mm!F54*(Areas!$B$6+Areas!$B$7)+STC_mm!F54*Areas!$B$8+ERI_mm!F54*Areas!$B$9+ONT_mm!F54*Areas!$B$10)/Areas!$B$11</f>
        <v>65.224199009860484</v>
      </c>
      <c r="G54" s="2">
        <f>(SUP_mm!G54*Areas!$B$4+MIC_mm!G54*Areas!$B$5+HGB_mm!G54*(Areas!$B$6+Areas!$B$7)+STC_mm!G54*Areas!$B$8+ERI_mm!G54*Areas!$B$9+ONT_mm!G54*Areas!$B$10)/Areas!$B$11</f>
        <v>83.317249212389029</v>
      </c>
      <c r="H54" s="2">
        <f>(SUP_mm!H54*Areas!$B$4+MIC_mm!H54*Areas!$B$5+HGB_mm!H54*(Areas!$B$6+Areas!$B$7)+STC_mm!H54*Areas!$B$8+ERI_mm!H54*Areas!$B$9+ONT_mm!H54*Areas!$B$10)/Areas!$B$11</f>
        <v>92.37628141238082</v>
      </c>
      <c r="I54" s="2">
        <f>(SUP_mm!I54*Areas!$B$4+MIC_mm!I54*Areas!$B$5+HGB_mm!I54*(Areas!$B$6+Areas!$B$7)+STC_mm!I54*Areas!$B$8+ERI_mm!I54*Areas!$B$9+ONT_mm!I54*Areas!$B$10)/Areas!$B$11</f>
        <v>52.275869317949343</v>
      </c>
      <c r="J54" s="2">
        <f>(SUP_mm!J54*Areas!$B$4+MIC_mm!J54*Areas!$B$5+HGB_mm!J54*(Areas!$B$6+Areas!$B$7)+STC_mm!J54*Areas!$B$8+ERI_mm!J54*Areas!$B$9+ONT_mm!J54*Areas!$B$10)/Areas!$B$11</f>
        <v>74.026310666503008</v>
      </c>
      <c r="K54" s="2">
        <f>(SUP_mm!K54*Areas!$B$4+MIC_mm!K54*Areas!$B$5+HGB_mm!K54*(Areas!$B$6+Areas!$B$7)+STC_mm!K54*Areas!$B$8+ERI_mm!K54*Areas!$B$9+ONT_mm!K54*Areas!$B$10)/Areas!$B$11</f>
        <v>64.092838140828931</v>
      </c>
      <c r="L54" s="2">
        <f>(SUP_mm!L54*Areas!$B$4+MIC_mm!L54*Areas!$B$5+HGB_mm!L54*(Areas!$B$6+Areas!$B$7)+STC_mm!L54*Areas!$B$8+ERI_mm!L54*Areas!$B$9+ONT_mm!L54*Areas!$B$10)/Areas!$B$11</f>
        <v>70.089806227241112</v>
      </c>
      <c r="M54" s="2">
        <f>(SUP_mm!M54*Areas!$B$4+MIC_mm!M54*Areas!$B$5+HGB_mm!M54*(Areas!$B$6+Areas!$B$7)+STC_mm!M54*Areas!$B$8+ERI_mm!M54*Areas!$B$9+ONT_mm!M54*Areas!$B$10)/Areas!$B$11</f>
        <v>73.77253876682623</v>
      </c>
      <c r="N54" s="2">
        <f t="shared" si="0"/>
        <v>805.15266593019919</v>
      </c>
    </row>
    <row r="55" spans="1:14">
      <c r="A55">
        <v>1950</v>
      </c>
      <c r="B55" s="2">
        <f>(SUP_mm!B55*Areas!$B$4+MIC_mm!B55*Areas!$B$5+HGB_mm!B55*(Areas!$B$6+Areas!$B$7)+STC_mm!B55*Areas!$B$8+ERI_mm!B55*Areas!$B$9+ONT_mm!B55*Areas!$B$10)/Areas!$B$11</f>
        <v>100.71959518841292</v>
      </c>
      <c r="C55" s="2">
        <f>(SUP_mm!C55*Areas!$B$4+MIC_mm!C55*Areas!$B$5+HGB_mm!C55*(Areas!$B$6+Areas!$B$7)+STC_mm!C55*Areas!$B$8+ERI_mm!C55*Areas!$B$9+ONT_mm!C55*Areas!$B$10)/Areas!$B$11</f>
        <v>61.474823902458986</v>
      </c>
      <c r="D55" s="2">
        <f>(SUP_mm!D55*Areas!$B$4+MIC_mm!D55*Areas!$B$5+HGB_mm!D55*(Areas!$B$6+Areas!$B$7)+STC_mm!D55*Areas!$B$8+ERI_mm!D55*Areas!$B$9+ONT_mm!D55*Areas!$B$10)/Areas!$B$11</f>
        <v>66.134323677427275</v>
      </c>
      <c r="E55" s="2">
        <f>(SUP_mm!E55*Areas!$B$4+MIC_mm!E55*Areas!$B$5+HGB_mm!E55*(Areas!$B$6+Areas!$B$7)+STC_mm!E55*Areas!$B$8+ERI_mm!E55*Areas!$B$9+ONT_mm!E55*Areas!$B$10)/Areas!$B$11</f>
        <v>80.01127040628451</v>
      </c>
      <c r="F55" s="2">
        <f>(SUP_mm!F55*Areas!$B$4+MIC_mm!F55*Areas!$B$5+HGB_mm!F55*(Areas!$B$6+Areas!$B$7)+STC_mm!F55*Areas!$B$8+ERI_mm!F55*Areas!$B$9+ONT_mm!F55*Areas!$B$10)/Areas!$B$11</f>
        <v>53.041626529192747</v>
      </c>
      <c r="G55" s="2">
        <f>(SUP_mm!G55*Areas!$B$4+MIC_mm!G55*Areas!$B$5+HGB_mm!G55*(Areas!$B$6+Areas!$B$7)+STC_mm!G55*Areas!$B$8+ERI_mm!G55*Areas!$B$9+ONT_mm!G55*Areas!$B$10)/Areas!$B$11</f>
        <v>84.486923571048635</v>
      </c>
      <c r="H55" s="2">
        <f>(SUP_mm!H55*Areas!$B$4+MIC_mm!H55*Areas!$B$5+HGB_mm!H55*(Areas!$B$6+Areas!$B$7)+STC_mm!H55*Areas!$B$8+ERI_mm!H55*Areas!$B$9+ONT_mm!H55*Areas!$B$10)/Areas!$B$11</f>
        <v>89.056731148480011</v>
      </c>
      <c r="I55" s="2">
        <f>(SUP_mm!I55*Areas!$B$4+MIC_mm!I55*Areas!$B$5+HGB_mm!I55*(Areas!$B$6+Areas!$B$7)+STC_mm!I55*Areas!$B$8+ERI_mm!I55*Areas!$B$9+ONT_mm!I55*Areas!$B$10)/Areas!$B$11</f>
        <v>79.755353668016852</v>
      </c>
      <c r="J55" s="2">
        <f>(SUP_mm!J55*Areas!$B$4+MIC_mm!J55*Areas!$B$5+HGB_mm!J55*(Areas!$B$6+Areas!$B$7)+STC_mm!J55*Areas!$B$8+ERI_mm!J55*Areas!$B$9+ONT_mm!J55*Areas!$B$10)/Areas!$B$11</f>
        <v>63.152681109610903</v>
      </c>
      <c r="K55" s="2">
        <f>(SUP_mm!K55*Areas!$B$4+MIC_mm!K55*Areas!$B$5+HGB_mm!K55*(Areas!$B$6+Areas!$B$7)+STC_mm!K55*Areas!$B$8+ERI_mm!K55*Areas!$B$9+ONT_mm!K55*Areas!$B$10)/Areas!$B$11</f>
        <v>57.220703940100648</v>
      </c>
      <c r="L55" s="2">
        <f>(SUP_mm!L55*Areas!$B$4+MIC_mm!L55*Areas!$B$5+HGB_mm!L55*(Areas!$B$6+Areas!$B$7)+STC_mm!L55*Areas!$B$8+ERI_mm!L55*Areas!$B$9+ONT_mm!L55*Areas!$B$10)/Areas!$B$11</f>
        <v>98.414956139274167</v>
      </c>
      <c r="M55" s="2">
        <f>(SUP_mm!M55*Areas!$B$4+MIC_mm!M55*Areas!$B$5+HGB_mm!M55*(Areas!$B$6+Areas!$B$7)+STC_mm!M55*Areas!$B$8+ERI_mm!M55*Areas!$B$9+ONT_mm!M55*Areas!$B$10)/Areas!$B$11</f>
        <v>63.14067558610531</v>
      </c>
      <c r="N55" s="2">
        <f t="shared" si="0"/>
        <v>896.60966486641291</v>
      </c>
    </row>
    <row r="56" spans="1:14">
      <c r="A56">
        <v>1951</v>
      </c>
      <c r="B56" s="2">
        <f>(SUP_mm!B56*Areas!$B$4+MIC_mm!B56*Areas!$B$5+HGB_mm!B56*(Areas!$B$6+Areas!$B$7)+STC_mm!B56*Areas!$B$8+ERI_mm!B56*Areas!$B$9+ONT_mm!B56*Areas!$B$10)/Areas!$B$11</f>
        <v>53.086942473712206</v>
      </c>
      <c r="C56" s="2">
        <f>(SUP_mm!C56*Areas!$B$4+MIC_mm!C56*Areas!$B$5+HGB_mm!C56*(Areas!$B$6+Areas!$B$7)+STC_mm!C56*Areas!$B$8+ERI_mm!C56*Areas!$B$9+ONT_mm!C56*Areas!$B$10)/Areas!$B$11</f>
        <v>63.875654351294955</v>
      </c>
      <c r="D56" s="2">
        <f>(SUP_mm!D56*Areas!$B$4+MIC_mm!D56*Areas!$B$5+HGB_mm!D56*(Areas!$B$6+Areas!$B$7)+STC_mm!D56*Areas!$B$8+ERI_mm!D56*Areas!$B$9+ONT_mm!D56*Areas!$B$10)/Areas!$B$11</f>
        <v>86.559817315167138</v>
      </c>
      <c r="E56" s="2">
        <f>(SUP_mm!E56*Areas!$B$4+MIC_mm!E56*Areas!$B$5+HGB_mm!E56*(Areas!$B$6+Areas!$B$7)+STC_mm!E56*Areas!$B$8+ERI_mm!E56*Areas!$B$9+ONT_mm!E56*Areas!$B$10)/Areas!$B$11</f>
        <v>85.077529274579589</v>
      </c>
      <c r="F56" s="2">
        <f>(SUP_mm!F56*Areas!$B$4+MIC_mm!F56*Areas!$B$5+HGB_mm!F56*(Areas!$B$6+Areas!$B$7)+STC_mm!F56*Areas!$B$8+ERI_mm!F56*Areas!$B$9+ONT_mm!F56*Areas!$B$10)/Areas!$B$11</f>
        <v>49.256120494251462</v>
      </c>
      <c r="G56" s="2">
        <f>(SUP_mm!G56*Areas!$B$4+MIC_mm!G56*Areas!$B$5+HGB_mm!G56*(Areas!$B$6+Areas!$B$7)+STC_mm!G56*Areas!$B$8+ERI_mm!G56*Areas!$B$9+ONT_mm!G56*Areas!$B$10)/Areas!$B$11</f>
        <v>86.730430833435648</v>
      </c>
      <c r="H56" s="2">
        <f>(SUP_mm!H56*Areas!$B$4+MIC_mm!H56*Areas!$B$5+HGB_mm!H56*(Areas!$B$6+Areas!$B$7)+STC_mm!H56*Areas!$B$8+ERI_mm!H56*Areas!$B$9+ONT_mm!H56*Areas!$B$10)/Areas!$B$11</f>
        <v>83.877115461724173</v>
      </c>
      <c r="I56" s="2">
        <f>(SUP_mm!I56*Areas!$B$4+MIC_mm!I56*Areas!$B$5+HGB_mm!I56*(Areas!$B$6+Areas!$B$7)+STC_mm!I56*Areas!$B$8+ERI_mm!I56*Areas!$B$9+ONT_mm!I56*Areas!$B$10)/Areas!$B$11</f>
        <v>87.311902049834316</v>
      </c>
      <c r="J56" s="2">
        <f>(SUP_mm!J56*Areas!$B$4+MIC_mm!J56*Areas!$B$5+HGB_mm!J56*(Areas!$B$6+Areas!$B$7)+STC_mm!J56*Areas!$B$8+ERI_mm!J56*Areas!$B$9+ONT_mm!J56*Areas!$B$10)/Areas!$B$11</f>
        <v>96.809340002454903</v>
      </c>
      <c r="K56" s="2">
        <f>(SUP_mm!K56*Areas!$B$4+MIC_mm!K56*Areas!$B$5+HGB_mm!K56*(Areas!$B$6+Areas!$B$7)+STC_mm!K56*Areas!$B$8+ERI_mm!K56*Areas!$B$9+ONT_mm!K56*Areas!$B$10)/Areas!$B$11</f>
        <v>95.015995826684687</v>
      </c>
      <c r="L56" s="2">
        <f>(SUP_mm!L56*Areas!$B$4+MIC_mm!L56*Areas!$B$5+HGB_mm!L56*(Areas!$B$6+Areas!$B$7)+STC_mm!L56*Areas!$B$8+ERI_mm!L56*Areas!$B$9+ONT_mm!L56*Areas!$B$10)/Areas!$B$11</f>
        <v>77.000540812569042</v>
      </c>
      <c r="M56" s="2">
        <f>(SUP_mm!M56*Areas!$B$4+MIC_mm!M56*Areas!$B$5+HGB_mm!M56*(Areas!$B$6+Areas!$B$7)+STC_mm!M56*Areas!$B$8+ERI_mm!M56*Areas!$B$9+ONT_mm!M56*Areas!$B$10)/Areas!$B$11</f>
        <v>74.295130845710077</v>
      </c>
      <c r="N56" s="2">
        <f t="shared" si="0"/>
        <v>938.89651974141827</v>
      </c>
    </row>
    <row r="57" spans="1:14">
      <c r="A57">
        <v>1952</v>
      </c>
      <c r="B57" s="2">
        <f>(SUP_mm!B57*Areas!$B$4+MIC_mm!B57*Areas!$B$5+HGB_mm!B57*(Areas!$B$6+Areas!$B$7)+STC_mm!B57*Areas!$B$8+ERI_mm!B57*Areas!$B$9+ONT_mm!B57*Areas!$B$10)/Areas!$B$11</f>
        <v>63.924413526451453</v>
      </c>
      <c r="C57" s="2">
        <f>(SUP_mm!C57*Areas!$B$4+MIC_mm!C57*Areas!$B$5+HGB_mm!C57*(Areas!$B$6+Areas!$B$7)+STC_mm!C57*Areas!$B$8+ERI_mm!C57*Areas!$B$9+ONT_mm!C57*Areas!$B$10)/Areas!$B$11</f>
        <v>29.376938914119719</v>
      </c>
      <c r="D57" s="2">
        <f>(SUP_mm!D57*Areas!$B$4+MIC_mm!D57*Areas!$B$5+HGB_mm!D57*(Areas!$B$6+Areas!$B$7)+STC_mm!D57*Areas!$B$8+ERI_mm!D57*Areas!$B$9+ONT_mm!D57*Areas!$B$10)/Areas!$B$11</f>
        <v>59.252876641708603</v>
      </c>
      <c r="E57" s="2">
        <f>(SUP_mm!E57*Areas!$B$4+MIC_mm!E57*Areas!$B$5+HGB_mm!E57*(Areas!$B$6+Areas!$B$7)+STC_mm!E57*Areas!$B$8+ERI_mm!E57*Areas!$B$9+ONT_mm!E57*Areas!$B$10)/Areas!$B$11</f>
        <v>58.511176465774717</v>
      </c>
      <c r="F57" s="2">
        <f>(SUP_mm!F57*Areas!$B$4+MIC_mm!F57*Areas!$B$5+HGB_mm!F57*(Areas!$B$6+Areas!$B$7)+STC_mm!F57*Areas!$B$8+ERI_mm!F57*Areas!$B$9+ONT_mm!F57*Areas!$B$10)/Areas!$B$11</f>
        <v>71.211506975982971</v>
      </c>
      <c r="G57" s="2">
        <f>(SUP_mm!G57*Areas!$B$4+MIC_mm!G57*Areas!$B$5+HGB_mm!G57*(Areas!$B$6+Areas!$B$7)+STC_mm!G57*Areas!$B$8+ERI_mm!G57*Areas!$B$9+ONT_mm!G57*Areas!$B$10)/Areas!$B$11</f>
        <v>74.675209074915088</v>
      </c>
      <c r="H57" s="2">
        <f>(SUP_mm!H57*Areas!$B$4+MIC_mm!H57*Areas!$B$5+HGB_mm!H57*(Areas!$B$6+Areas!$B$7)+STC_mm!H57*Areas!$B$8+ERI_mm!H57*Areas!$B$9+ONT_mm!H57*Areas!$B$10)/Areas!$B$11</f>
        <v>113.8721042919684</v>
      </c>
      <c r="I57" s="2">
        <f>(SUP_mm!I57*Areas!$B$4+MIC_mm!I57*Areas!$B$5+HGB_mm!I57*(Areas!$B$6+Areas!$B$7)+STC_mm!I57*Areas!$B$8+ERI_mm!I57*Areas!$B$9+ONT_mm!I57*Areas!$B$10)/Areas!$B$11</f>
        <v>85.151897876518959</v>
      </c>
      <c r="J57" s="2">
        <f>(SUP_mm!J57*Areas!$B$4+MIC_mm!J57*Areas!$B$5+HGB_mm!J57*(Areas!$B$6+Areas!$B$7)+STC_mm!J57*Areas!$B$8+ERI_mm!J57*Areas!$B$9+ONT_mm!J57*Areas!$B$10)/Areas!$B$11</f>
        <v>50.12976662166033</v>
      </c>
      <c r="K57" s="2">
        <f>(SUP_mm!K57*Areas!$B$4+MIC_mm!K57*Areas!$B$5+HGB_mm!K57*(Areas!$B$6+Areas!$B$7)+STC_mm!K57*Areas!$B$8+ERI_mm!K57*Areas!$B$9+ONT_mm!K57*Areas!$B$10)/Areas!$B$11</f>
        <v>22.97850153430711</v>
      </c>
      <c r="L57" s="2">
        <f>(SUP_mm!L57*Areas!$B$4+MIC_mm!L57*Areas!$B$5+HGB_mm!L57*(Areas!$B$6+Areas!$B$7)+STC_mm!L57*Areas!$B$8+ERI_mm!L57*Areas!$B$9+ONT_mm!L57*Areas!$B$10)/Areas!$B$11</f>
        <v>72.044545640522074</v>
      </c>
      <c r="M57" s="2">
        <f>(SUP_mm!M57*Areas!$B$4+MIC_mm!M57*Areas!$B$5+HGB_mm!M57*(Areas!$B$6+Areas!$B$7)+STC_mm!M57*Areas!$B$8+ERI_mm!M57*Areas!$B$9+ONT_mm!M57*Areas!$B$10)/Areas!$B$11</f>
        <v>49.429793830039685</v>
      </c>
      <c r="N57" s="2">
        <f t="shared" si="0"/>
        <v>750.5587313939692</v>
      </c>
    </row>
    <row r="58" spans="1:14">
      <c r="A58">
        <v>1953</v>
      </c>
      <c r="B58" s="2">
        <f>(SUP_mm!B58*Areas!$B$4+MIC_mm!B58*Areas!$B$5+HGB_mm!B58*(Areas!$B$6+Areas!$B$7)+STC_mm!B58*Areas!$B$8+ERI_mm!B58*Areas!$B$9+ONT_mm!B58*Areas!$B$10)/Areas!$B$11</f>
        <v>55.711933881592408</v>
      </c>
      <c r="C58" s="2">
        <f>(SUP_mm!C58*Areas!$B$4+MIC_mm!C58*Areas!$B$5+HGB_mm!C58*(Areas!$B$6+Areas!$B$7)+STC_mm!C58*Areas!$B$8+ERI_mm!C58*Areas!$B$9+ONT_mm!C58*Areas!$B$10)/Areas!$B$11</f>
        <v>55.059209975041945</v>
      </c>
      <c r="D58" s="2">
        <f>(SUP_mm!D58*Areas!$B$4+MIC_mm!D58*Areas!$B$5+HGB_mm!D58*(Areas!$B$6+Areas!$B$7)+STC_mm!D58*Areas!$B$8+ERI_mm!D58*Areas!$B$9+ONT_mm!D58*Areas!$B$10)/Areas!$B$11</f>
        <v>63.082592283458119</v>
      </c>
      <c r="E58" s="2">
        <f>(SUP_mm!E58*Areas!$B$4+MIC_mm!E58*Areas!$B$5+HGB_mm!E58*(Areas!$B$6+Areas!$B$7)+STC_mm!E58*Areas!$B$8+ERI_mm!E58*Areas!$B$9+ONT_mm!E58*Areas!$B$10)/Areas!$B$11</f>
        <v>66.81899754510863</v>
      </c>
      <c r="F58" s="2">
        <f>(SUP_mm!F58*Areas!$B$4+MIC_mm!F58*Areas!$B$5+HGB_mm!F58*(Areas!$B$6+Areas!$B$7)+STC_mm!F58*Areas!$B$8+ERI_mm!F58*Areas!$B$9+ONT_mm!F58*Areas!$B$10)/Areas!$B$11</f>
        <v>98.525741622683199</v>
      </c>
      <c r="G58" s="2">
        <f>(SUP_mm!G58*Areas!$B$4+MIC_mm!G58*Areas!$B$5+HGB_mm!G58*(Areas!$B$6+Areas!$B$7)+STC_mm!G58*Areas!$B$8+ERI_mm!G58*Areas!$B$9+ONT_mm!G58*Areas!$B$10)/Areas!$B$11</f>
        <v>80.44132396383128</v>
      </c>
      <c r="H58" s="2">
        <f>(SUP_mm!H58*Areas!$B$4+MIC_mm!H58*Areas!$B$5+HGB_mm!H58*(Areas!$B$6+Areas!$B$7)+STC_mm!H58*Areas!$B$8+ERI_mm!H58*Areas!$B$9+ONT_mm!H58*Areas!$B$10)/Areas!$B$11</f>
        <v>79.877912401292917</v>
      </c>
      <c r="I58" s="2">
        <f>(SUP_mm!I58*Areas!$B$4+MIC_mm!I58*Areas!$B$5+HGB_mm!I58*(Areas!$B$6+Areas!$B$7)+STC_mm!I58*Areas!$B$8+ERI_mm!I58*Areas!$B$9+ONT_mm!I58*Areas!$B$10)/Areas!$B$11</f>
        <v>72.08036066445726</v>
      </c>
      <c r="J58" s="2">
        <f>(SUP_mm!J58*Areas!$B$4+MIC_mm!J58*Areas!$B$5+HGB_mm!J58*(Areas!$B$6+Areas!$B$7)+STC_mm!J58*Areas!$B$8+ERI_mm!J58*Areas!$B$9+ONT_mm!J58*Areas!$B$10)/Areas!$B$11</f>
        <v>76.429229123194631</v>
      </c>
      <c r="K58" s="2">
        <f>(SUP_mm!K58*Areas!$B$4+MIC_mm!K58*Areas!$B$5+HGB_mm!K58*(Areas!$B$6+Areas!$B$7)+STC_mm!K58*Areas!$B$8+ERI_mm!K58*Areas!$B$9+ONT_mm!K58*Areas!$B$10)/Areas!$B$11</f>
        <v>28.726805327114278</v>
      </c>
      <c r="L58" s="2">
        <f>(SUP_mm!L58*Areas!$B$4+MIC_mm!L58*Areas!$B$5+HGB_mm!L58*(Areas!$B$6+Areas!$B$7)+STC_mm!L58*Areas!$B$8+ERI_mm!L58*Areas!$B$9+ONT_mm!L58*Areas!$B$10)/Areas!$B$11</f>
        <v>51.682339920625168</v>
      </c>
      <c r="M58" s="2">
        <f>(SUP_mm!M58*Areas!$B$4+MIC_mm!M58*Areas!$B$5+HGB_mm!M58*(Areas!$B$6+Areas!$B$7)+STC_mm!M58*Areas!$B$8+ERI_mm!M58*Areas!$B$9+ONT_mm!M58*Areas!$B$10)/Areas!$B$11</f>
        <v>66.73089247575794</v>
      </c>
      <c r="N58" s="2">
        <f t="shared" si="0"/>
        <v>795.16733918415775</v>
      </c>
    </row>
    <row r="59" spans="1:14">
      <c r="A59">
        <v>1954</v>
      </c>
      <c r="B59" s="2">
        <f>(SUP_mm!B59*Areas!$B$4+MIC_mm!B59*Areas!$B$5+HGB_mm!B59*(Areas!$B$6+Areas!$B$7)+STC_mm!B59*Areas!$B$8+ERI_mm!B59*Areas!$B$9+ONT_mm!B59*Areas!$B$10)/Areas!$B$11</f>
        <v>54.992819279080237</v>
      </c>
      <c r="C59" s="2">
        <f>(SUP_mm!C59*Areas!$B$4+MIC_mm!C59*Areas!$B$5+HGB_mm!C59*(Areas!$B$6+Areas!$B$7)+STC_mm!C59*Areas!$B$8+ERI_mm!C59*Areas!$B$9+ONT_mm!C59*Areas!$B$10)/Areas!$B$11</f>
        <v>52.84167951393151</v>
      </c>
      <c r="D59" s="2">
        <f>(SUP_mm!D59*Areas!$B$4+MIC_mm!D59*Areas!$B$5+HGB_mm!D59*(Areas!$B$6+Areas!$B$7)+STC_mm!D59*Areas!$B$8+ERI_mm!D59*Areas!$B$9+ONT_mm!D59*Areas!$B$10)/Areas!$B$11</f>
        <v>67.879305265742005</v>
      </c>
      <c r="E59" s="2">
        <f>(SUP_mm!E59*Areas!$B$4+MIC_mm!E59*Areas!$B$5+HGB_mm!E59*(Areas!$B$6+Areas!$B$7)+STC_mm!E59*Areas!$B$8+ERI_mm!E59*Areas!$B$9+ONT_mm!E59*Areas!$B$10)/Areas!$B$11</f>
        <v>106.53649486518557</v>
      </c>
      <c r="F59" s="2">
        <f>(SUP_mm!F59*Areas!$B$4+MIC_mm!F59*Areas!$B$5+HGB_mm!F59*(Areas!$B$6+Areas!$B$7)+STC_mm!F59*Areas!$B$8+ERI_mm!F59*Areas!$B$9+ONT_mm!F59*Areas!$B$10)/Areas!$B$11</f>
        <v>67.758390491387431</v>
      </c>
      <c r="G59" s="2">
        <f>(SUP_mm!G59*Areas!$B$4+MIC_mm!G59*Areas!$B$5+HGB_mm!G59*(Areas!$B$6+Areas!$B$7)+STC_mm!G59*Areas!$B$8+ERI_mm!G59*Areas!$B$9+ONT_mm!G59*Areas!$B$10)/Areas!$B$11</f>
        <v>100.62444548095414</v>
      </c>
      <c r="H59" s="2">
        <f>(SUP_mm!H59*Areas!$B$4+MIC_mm!H59*Areas!$B$5+HGB_mm!H59*(Areas!$B$6+Areas!$B$7)+STC_mm!H59*Areas!$B$8+ERI_mm!H59*Areas!$B$9+ONT_mm!H59*Areas!$B$10)/Areas!$B$11</f>
        <v>50.036974591874305</v>
      </c>
      <c r="I59" s="2">
        <f>(SUP_mm!I59*Areas!$B$4+MIC_mm!I59*Areas!$B$5+HGB_mm!I59*(Areas!$B$6+Areas!$B$7)+STC_mm!I59*Areas!$B$8+ERI_mm!I59*Areas!$B$9+ONT_mm!I59*Areas!$B$10)/Areas!$B$11</f>
        <v>61.391468884251871</v>
      </c>
      <c r="J59" s="2">
        <f>(SUP_mm!J59*Areas!$B$4+MIC_mm!J59*Areas!$B$5+HGB_mm!J59*(Areas!$B$6+Areas!$B$7)+STC_mm!J59*Areas!$B$8+ERI_mm!J59*Areas!$B$9+ONT_mm!J59*Areas!$B$10)/Areas!$B$11</f>
        <v>100.42311497074587</v>
      </c>
      <c r="K59" s="2">
        <f>(SUP_mm!K59*Areas!$B$4+MIC_mm!K59*Areas!$B$5+HGB_mm!K59*(Areas!$B$6+Areas!$B$7)+STC_mm!K59*Areas!$B$8+ERI_mm!K59*Areas!$B$9+ONT_mm!K59*Areas!$B$10)/Areas!$B$11</f>
        <v>122.66912037150691</v>
      </c>
      <c r="L59" s="2">
        <f>(SUP_mm!L59*Areas!$B$4+MIC_mm!L59*Areas!$B$5+HGB_mm!L59*(Areas!$B$6+Areas!$B$7)+STC_mm!L59*Areas!$B$8+ERI_mm!L59*Areas!$B$9+ONT_mm!L59*Areas!$B$10)/Areas!$B$11</f>
        <v>48.470368642854226</v>
      </c>
      <c r="M59" s="2">
        <f>(SUP_mm!M59*Areas!$B$4+MIC_mm!M59*Areas!$B$5+HGB_mm!M59*(Areas!$B$6+Areas!$B$7)+STC_mm!M59*Areas!$B$8+ERI_mm!M59*Areas!$B$9+ONT_mm!M59*Areas!$B$10)/Areas!$B$11</f>
        <v>46.061142997422365</v>
      </c>
      <c r="N59" s="2">
        <f t="shared" si="0"/>
        <v>879.68532535493637</v>
      </c>
    </row>
    <row r="60" spans="1:14">
      <c r="A60">
        <v>1955</v>
      </c>
      <c r="B60" s="2">
        <f>(SUP_mm!B60*Areas!$B$4+MIC_mm!B60*Areas!$B$5+HGB_mm!B60*(Areas!$B$6+Areas!$B$7)+STC_mm!B60*Areas!$B$8+ERI_mm!B60*Areas!$B$9+ONT_mm!B60*Areas!$B$10)/Areas!$B$11</f>
        <v>51.685262714291554</v>
      </c>
      <c r="C60" s="2">
        <f>(SUP_mm!C60*Areas!$B$4+MIC_mm!C60*Areas!$B$5+HGB_mm!C60*(Areas!$B$6+Areas!$B$7)+STC_mm!C60*Areas!$B$8+ERI_mm!C60*Areas!$B$9+ONT_mm!C60*Areas!$B$10)/Areas!$B$11</f>
        <v>44.496814942105473</v>
      </c>
      <c r="D60" s="2">
        <f>(SUP_mm!D60*Areas!$B$4+MIC_mm!D60*Areas!$B$5+HGB_mm!D60*(Areas!$B$6+Areas!$B$7)+STC_mm!D60*Areas!$B$8+ERI_mm!D60*Areas!$B$9+ONT_mm!D60*Areas!$B$10)/Areas!$B$11</f>
        <v>72.242519864162688</v>
      </c>
      <c r="E60" s="2">
        <f>(SUP_mm!E60*Areas!$B$4+MIC_mm!E60*Areas!$B$5+HGB_mm!E60*(Areas!$B$6+Areas!$B$7)+STC_mm!E60*Areas!$B$8+ERI_mm!E60*Areas!$B$9+ONT_mm!E60*Areas!$B$10)/Areas!$B$11</f>
        <v>62.867415531279406</v>
      </c>
      <c r="F60" s="2">
        <f>(SUP_mm!F60*Areas!$B$4+MIC_mm!F60*Areas!$B$5+HGB_mm!F60*(Areas!$B$6+Areas!$B$7)+STC_mm!F60*Areas!$B$8+ERI_mm!F60*Areas!$B$9+ONT_mm!F60*Areas!$B$10)/Areas!$B$11</f>
        <v>69.121780573626268</v>
      </c>
      <c r="G60" s="2">
        <f>(SUP_mm!G60*Areas!$B$4+MIC_mm!G60*Areas!$B$5+HGB_mm!G60*(Areas!$B$6+Areas!$B$7)+STC_mm!G60*Areas!$B$8+ERI_mm!G60*Areas!$B$9+ONT_mm!G60*Areas!$B$10)/Areas!$B$11</f>
        <v>50.397960189844937</v>
      </c>
      <c r="H60" s="2">
        <f>(SUP_mm!H60*Areas!$B$4+MIC_mm!H60*Areas!$B$5+HGB_mm!H60*(Areas!$B$6+Areas!$B$7)+STC_mm!H60*Areas!$B$8+ERI_mm!H60*Areas!$B$9+ONT_mm!H60*Areas!$B$10)/Areas!$B$11</f>
        <v>66.409834581236453</v>
      </c>
      <c r="I60" s="2">
        <f>(SUP_mm!I60*Areas!$B$4+MIC_mm!I60*Areas!$B$5+HGB_mm!I60*(Areas!$B$6+Areas!$B$7)+STC_mm!I60*Areas!$B$8+ERI_mm!I60*Areas!$B$9+ONT_mm!I60*Areas!$B$10)/Areas!$B$11</f>
        <v>84.793521582586635</v>
      </c>
      <c r="J60" s="2">
        <f>(SUP_mm!J60*Areas!$B$4+MIC_mm!J60*Areas!$B$5+HGB_mm!J60*(Areas!$B$6+Areas!$B$7)+STC_mm!J60*Areas!$B$8+ERI_mm!J60*Areas!$B$9+ONT_mm!J60*Areas!$B$10)/Areas!$B$11</f>
        <v>57.269930649318759</v>
      </c>
      <c r="K60" s="2">
        <f>(SUP_mm!K60*Areas!$B$4+MIC_mm!K60*Areas!$B$5+HGB_mm!K60*(Areas!$B$6+Areas!$B$7)+STC_mm!K60*Areas!$B$8+ERI_mm!K60*Areas!$B$9+ONT_mm!K60*Areas!$B$10)/Areas!$B$11</f>
        <v>113.84266523464672</v>
      </c>
      <c r="L60" s="2">
        <f>(SUP_mm!L60*Areas!$B$4+MIC_mm!L60*Areas!$B$5+HGB_mm!L60*(Areas!$B$6+Areas!$B$7)+STC_mm!L60*Areas!$B$8+ERI_mm!L60*Areas!$B$9+ONT_mm!L60*Areas!$B$10)/Areas!$B$11</f>
        <v>74.308868008673954</v>
      </c>
      <c r="M60" s="2">
        <f>(SUP_mm!M60*Areas!$B$4+MIC_mm!M60*Areas!$B$5+HGB_mm!M60*(Areas!$B$6+Areas!$B$7)+STC_mm!M60*Areas!$B$8+ERI_mm!M60*Areas!$B$9+ONT_mm!M60*Areas!$B$10)/Areas!$B$11</f>
        <v>52.460292295732586</v>
      </c>
      <c r="N60" s="2">
        <f t="shared" si="0"/>
        <v>799.89686616750532</v>
      </c>
    </row>
    <row r="61" spans="1:14">
      <c r="A61">
        <v>1956</v>
      </c>
      <c r="B61" s="2">
        <f>(SUP_mm!B61*Areas!$B$4+MIC_mm!B61*Areas!$B$5+HGB_mm!B61*(Areas!$B$6+Areas!$B$7)+STC_mm!B61*Areas!$B$8+ERI_mm!B61*Areas!$B$9+ONT_mm!B61*Areas!$B$10)/Areas!$B$11</f>
        <v>31.328329282762571</v>
      </c>
      <c r="C61" s="2">
        <f>(SUP_mm!C61*Areas!$B$4+MIC_mm!C61*Areas!$B$5+HGB_mm!C61*(Areas!$B$6+Areas!$B$7)+STC_mm!C61*Areas!$B$8+ERI_mm!C61*Areas!$B$9+ONT_mm!C61*Areas!$B$10)/Areas!$B$11</f>
        <v>37.980103146352441</v>
      </c>
      <c r="D61" s="2">
        <f>(SUP_mm!D61*Areas!$B$4+MIC_mm!D61*Areas!$B$5+HGB_mm!D61*(Areas!$B$6+Areas!$B$7)+STC_mm!D61*Areas!$B$8+ERI_mm!D61*Areas!$B$9+ONT_mm!D61*Areas!$B$10)/Areas!$B$11</f>
        <v>47.000072910273722</v>
      </c>
      <c r="E61" s="2">
        <f>(SUP_mm!E61*Areas!$B$4+MIC_mm!E61*Areas!$B$5+HGB_mm!E61*(Areas!$B$6+Areas!$B$7)+STC_mm!E61*Areas!$B$8+ERI_mm!E61*Areas!$B$9+ONT_mm!E61*Areas!$B$10)/Areas!$B$11</f>
        <v>66.999244752669682</v>
      </c>
      <c r="F61" s="2">
        <f>(SUP_mm!F61*Areas!$B$4+MIC_mm!F61*Areas!$B$5+HGB_mm!F61*(Areas!$B$6+Areas!$B$7)+STC_mm!F61*Areas!$B$8+ERI_mm!F61*Areas!$B$9+ONT_mm!F61*Areas!$B$10)/Areas!$B$11</f>
        <v>94.317159486109418</v>
      </c>
      <c r="G61" s="2">
        <f>(SUP_mm!G61*Areas!$B$4+MIC_mm!G61*Areas!$B$5+HGB_mm!G61*(Areas!$B$6+Areas!$B$7)+STC_mm!G61*Areas!$B$8+ERI_mm!G61*Areas!$B$9+ONT_mm!G61*Areas!$B$10)/Areas!$B$11</f>
        <v>64.517606521828071</v>
      </c>
      <c r="H61" s="2">
        <f>(SUP_mm!H61*Areas!$B$4+MIC_mm!H61*Areas!$B$5+HGB_mm!H61*(Areas!$B$6+Areas!$B$7)+STC_mm!H61*Areas!$B$8+ERI_mm!H61*Areas!$B$9+ONT_mm!H61*Areas!$B$10)/Areas!$B$11</f>
        <v>87.966027699357625</v>
      </c>
      <c r="I61" s="2">
        <f>(SUP_mm!I61*Areas!$B$4+MIC_mm!I61*Areas!$B$5+HGB_mm!I61*(Areas!$B$6+Areas!$B$7)+STC_mm!I61*Areas!$B$8+ERI_mm!I61*Areas!$B$9+ONT_mm!I61*Areas!$B$10)/Areas!$B$11</f>
        <v>98.191634057526286</v>
      </c>
      <c r="J61" s="2">
        <f>(SUP_mm!J61*Areas!$B$4+MIC_mm!J61*Areas!$B$5+HGB_mm!J61*(Areas!$B$6+Areas!$B$7)+STC_mm!J61*Areas!$B$8+ERI_mm!J61*Areas!$B$9+ONT_mm!J61*Areas!$B$10)/Areas!$B$11</f>
        <v>59.278685692074802</v>
      </c>
      <c r="K61" s="2">
        <f>(SUP_mm!K61*Areas!$B$4+MIC_mm!K61*Areas!$B$5+HGB_mm!K61*(Areas!$B$6+Areas!$B$7)+STC_mm!K61*Areas!$B$8+ERI_mm!K61*Areas!$B$9+ONT_mm!K61*Areas!$B$10)/Areas!$B$11</f>
        <v>22.808519127695266</v>
      </c>
      <c r="L61" s="2">
        <f>(SUP_mm!L61*Areas!$B$4+MIC_mm!L61*Areas!$B$5+HGB_mm!L61*(Areas!$B$6+Areas!$B$7)+STC_mm!L61*Areas!$B$8+ERI_mm!L61*Areas!$B$9+ONT_mm!L61*Areas!$B$10)/Areas!$B$11</f>
        <v>64.608497442821488</v>
      </c>
      <c r="M61" s="2">
        <f>(SUP_mm!M61*Areas!$B$4+MIC_mm!M61*Areas!$B$5+HGB_mm!M61*(Areas!$B$6+Areas!$B$7)+STC_mm!M61*Areas!$B$8+ERI_mm!M61*Areas!$B$9+ONT_mm!M61*Areas!$B$10)/Areas!$B$11</f>
        <v>59.13925023526042</v>
      </c>
      <c r="N61" s="2">
        <f t="shared" si="0"/>
        <v>734.13513035473159</v>
      </c>
    </row>
    <row r="62" spans="1:14">
      <c r="A62">
        <v>1957</v>
      </c>
      <c r="B62" s="2">
        <f>(SUP_mm!B62*Areas!$B$4+MIC_mm!B62*Areas!$B$5+HGB_mm!B62*(Areas!$B$6+Areas!$B$7)+STC_mm!B62*Areas!$B$8+ERI_mm!B62*Areas!$B$9+ONT_mm!B62*Areas!$B$10)/Areas!$B$11</f>
        <v>55.212830367006255</v>
      </c>
      <c r="C62" s="2">
        <f>(SUP_mm!C62*Areas!$B$4+MIC_mm!C62*Areas!$B$5+HGB_mm!C62*(Areas!$B$6+Areas!$B$7)+STC_mm!C62*Areas!$B$8+ERI_mm!C62*Areas!$B$9+ONT_mm!C62*Areas!$B$10)/Areas!$B$11</f>
        <v>37.332528456282475</v>
      </c>
      <c r="D62" s="2">
        <f>(SUP_mm!D62*Areas!$B$4+MIC_mm!D62*Areas!$B$5+HGB_mm!D62*(Areas!$B$6+Areas!$B$7)+STC_mm!D62*Areas!$B$8+ERI_mm!D62*Areas!$B$9+ONT_mm!D62*Areas!$B$10)/Areas!$B$11</f>
        <v>36.741479522114489</v>
      </c>
      <c r="E62" s="2">
        <f>(SUP_mm!E62*Areas!$B$4+MIC_mm!E62*Areas!$B$5+HGB_mm!E62*(Areas!$B$6+Areas!$B$7)+STC_mm!E62*Areas!$B$8+ERI_mm!E62*Areas!$B$9+ONT_mm!E62*Areas!$B$10)/Areas!$B$11</f>
        <v>75.384068696043514</v>
      </c>
      <c r="F62" s="2">
        <f>(SUP_mm!F62*Areas!$B$4+MIC_mm!F62*Areas!$B$5+HGB_mm!F62*(Areas!$B$6+Areas!$B$7)+STC_mm!F62*Areas!$B$8+ERI_mm!F62*Areas!$B$9+ONT_mm!F62*Areas!$B$10)/Areas!$B$11</f>
        <v>77.223786056217008</v>
      </c>
      <c r="G62" s="2">
        <f>(SUP_mm!G62*Areas!$B$4+MIC_mm!G62*Areas!$B$5+HGB_mm!G62*(Areas!$B$6+Areas!$B$7)+STC_mm!G62*Areas!$B$8+ERI_mm!G62*Areas!$B$9+ONT_mm!G62*Areas!$B$10)/Areas!$B$11</f>
        <v>99.471394173724462</v>
      </c>
      <c r="H62" s="2">
        <f>(SUP_mm!H62*Areas!$B$4+MIC_mm!H62*Areas!$B$5+HGB_mm!H62*(Areas!$B$6+Areas!$B$7)+STC_mm!H62*Areas!$B$8+ERI_mm!H62*Areas!$B$9+ONT_mm!H62*Areas!$B$10)/Areas!$B$11</f>
        <v>64.709934699889544</v>
      </c>
      <c r="I62" s="2">
        <f>(SUP_mm!I62*Areas!$B$4+MIC_mm!I62*Areas!$B$5+HGB_mm!I62*(Areas!$B$6+Areas!$B$7)+STC_mm!I62*Areas!$B$8+ERI_mm!I62*Areas!$B$9+ONT_mm!I62*Areas!$B$10)/Areas!$B$11</f>
        <v>48.803562047379401</v>
      </c>
      <c r="J62" s="2">
        <f>(SUP_mm!J62*Areas!$B$4+MIC_mm!J62*Areas!$B$5+HGB_mm!J62*(Areas!$B$6+Areas!$B$7)+STC_mm!J62*Areas!$B$8+ERI_mm!J62*Areas!$B$9+ONT_mm!J62*Areas!$B$10)/Areas!$B$11</f>
        <v>93.231652551041279</v>
      </c>
      <c r="K62" s="2">
        <f>(SUP_mm!K62*Areas!$B$4+MIC_mm!K62*Areas!$B$5+HGB_mm!K62*(Areas!$B$6+Areas!$B$7)+STC_mm!K62*Areas!$B$8+ERI_mm!K62*Areas!$B$9+ONT_mm!K62*Areas!$B$10)/Areas!$B$11</f>
        <v>57.439271388241075</v>
      </c>
      <c r="L62" s="2">
        <f>(SUP_mm!L62*Areas!$B$4+MIC_mm!L62*Areas!$B$5+HGB_mm!L62*(Areas!$B$6+Areas!$B$7)+STC_mm!L62*Areas!$B$8+ERI_mm!L62*Areas!$B$9+ONT_mm!L62*Areas!$B$10)/Areas!$B$11</f>
        <v>84.503228304897519</v>
      </c>
      <c r="M62" s="2">
        <f>(SUP_mm!M62*Areas!$B$4+MIC_mm!M62*Areas!$B$5+HGB_mm!M62*(Areas!$B$6+Areas!$B$7)+STC_mm!M62*Areas!$B$8+ERI_mm!M62*Areas!$B$9+ONT_mm!M62*Areas!$B$10)/Areas!$B$11</f>
        <v>64.63953831676281</v>
      </c>
      <c r="N62" s="2">
        <f t="shared" si="0"/>
        <v>794.69327457959992</v>
      </c>
    </row>
    <row r="63" spans="1:14">
      <c r="A63">
        <v>1958</v>
      </c>
      <c r="B63" s="2">
        <f>(SUP_mm!B63*Areas!$B$4+MIC_mm!B63*Areas!$B$5+HGB_mm!B63*(Areas!$B$6+Areas!$B$7)+STC_mm!B63*Areas!$B$8+ERI_mm!B63*Areas!$B$9+ONT_mm!B63*Areas!$B$10)/Areas!$B$11</f>
        <v>41.673835194959281</v>
      </c>
      <c r="C63" s="2">
        <f>(SUP_mm!C63*Areas!$B$4+MIC_mm!C63*Areas!$B$5+HGB_mm!C63*(Areas!$B$6+Areas!$B$7)+STC_mm!C63*Areas!$B$8+ERI_mm!C63*Areas!$B$9+ONT_mm!C63*Areas!$B$10)/Areas!$B$11</f>
        <v>31.786135673663107</v>
      </c>
      <c r="D63" s="2">
        <f>(SUP_mm!D63*Areas!$B$4+MIC_mm!D63*Areas!$B$5+HGB_mm!D63*(Areas!$B$6+Areas!$B$7)+STC_mm!D63*Areas!$B$8+ERI_mm!D63*Areas!$B$9+ONT_mm!D63*Areas!$B$10)/Areas!$B$11</f>
        <v>15.292241724970337</v>
      </c>
      <c r="E63" s="2">
        <f>(SUP_mm!E63*Areas!$B$4+MIC_mm!E63*Areas!$B$5+HGB_mm!E63*(Areas!$B$6+Areas!$B$7)+STC_mm!E63*Areas!$B$8+ERI_mm!E63*Areas!$B$9+ONT_mm!E63*Areas!$B$10)/Areas!$B$11</f>
        <v>45.199327809827757</v>
      </c>
      <c r="F63" s="2">
        <f>(SUP_mm!F63*Areas!$B$4+MIC_mm!F63*Areas!$B$5+HGB_mm!F63*(Areas!$B$6+Areas!$B$7)+STC_mm!F63*Areas!$B$8+ERI_mm!F63*Areas!$B$9+ONT_mm!F63*Areas!$B$10)/Areas!$B$11</f>
        <v>42.826123317376535</v>
      </c>
      <c r="G63" s="2">
        <f>(SUP_mm!G63*Areas!$B$4+MIC_mm!G63*Areas!$B$5+HGB_mm!G63*(Areas!$B$6+Areas!$B$7)+STC_mm!G63*Areas!$B$8+ERI_mm!G63*Areas!$B$9+ONT_mm!G63*Areas!$B$10)/Areas!$B$11</f>
        <v>79.465979583486771</v>
      </c>
      <c r="H63" s="2">
        <f>(SUP_mm!H63*Areas!$B$4+MIC_mm!H63*Areas!$B$5+HGB_mm!H63*(Areas!$B$6+Areas!$B$7)+STC_mm!H63*Areas!$B$8+ERI_mm!H63*Areas!$B$9+ONT_mm!H63*Areas!$B$10)/Areas!$B$11</f>
        <v>83.081414467493147</v>
      </c>
      <c r="I63" s="2">
        <f>(SUP_mm!I63*Areas!$B$4+MIC_mm!I63*Areas!$B$5+HGB_mm!I63*(Areas!$B$6+Areas!$B$7)+STC_mm!I63*Areas!$B$8+ERI_mm!I63*Areas!$B$9+ONT_mm!I63*Areas!$B$10)/Areas!$B$11</f>
        <v>87.729850047052082</v>
      </c>
      <c r="J63" s="2">
        <f>(SUP_mm!J63*Areas!$B$4+MIC_mm!J63*Areas!$B$5+HGB_mm!J63*(Areas!$B$6+Areas!$B$7)+STC_mm!J63*Areas!$B$8+ERI_mm!J63*Areas!$B$9+ONT_mm!J63*Areas!$B$10)/Areas!$B$11</f>
        <v>88.491083752710594</v>
      </c>
      <c r="K63" s="2">
        <f>(SUP_mm!K63*Areas!$B$4+MIC_mm!K63*Areas!$B$5+HGB_mm!K63*(Areas!$B$6+Areas!$B$7)+STC_mm!K63*Areas!$B$8+ERI_mm!K63*Areas!$B$9+ONT_mm!K63*Areas!$B$10)/Areas!$B$11</f>
        <v>53.785577472280188</v>
      </c>
      <c r="L63" s="2">
        <f>(SUP_mm!L63*Areas!$B$4+MIC_mm!L63*Areas!$B$5+HGB_mm!L63*(Areas!$B$6+Areas!$B$7)+STC_mm!L63*Areas!$B$8+ERI_mm!L63*Areas!$B$9+ONT_mm!L63*Areas!$B$10)/Areas!$B$11</f>
        <v>87.920058549159208</v>
      </c>
      <c r="M63" s="2">
        <f>(SUP_mm!M63*Areas!$B$4+MIC_mm!M63*Areas!$B$5+HGB_mm!M63*(Areas!$B$6+Areas!$B$7)+STC_mm!M63*Areas!$B$8+ERI_mm!M63*Areas!$B$9+ONT_mm!M63*Areas!$B$10)/Areas!$B$11</f>
        <v>54.319366106133145</v>
      </c>
      <c r="N63" s="2">
        <f t="shared" si="0"/>
        <v>711.57099369911225</v>
      </c>
    </row>
    <row r="64" spans="1:14">
      <c r="A64">
        <v>1959</v>
      </c>
      <c r="B64" s="2">
        <f>(SUP_mm!B64*Areas!$B$4+MIC_mm!B64*Areas!$B$5+HGB_mm!B64*(Areas!$B$6+Areas!$B$7)+STC_mm!B64*Areas!$B$8+ERI_mm!B64*Areas!$B$9+ONT_mm!B64*Areas!$B$10)/Areas!$B$11</f>
        <v>59.477454277648214</v>
      </c>
      <c r="C64" s="2">
        <f>(SUP_mm!C64*Areas!$B$4+MIC_mm!C64*Areas!$B$5+HGB_mm!C64*(Areas!$B$6+Areas!$B$7)+STC_mm!C64*Areas!$B$8+ERI_mm!C64*Areas!$B$9+ONT_mm!C64*Areas!$B$10)/Areas!$B$11</f>
        <v>48.499896608158416</v>
      </c>
      <c r="D64" s="2">
        <f>(SUP_mm!D64*Areas!$B$4+MIC_mm!D64*Areas!$B$5+HGB_mm!D64*(Areas!$B$6+Areas!$B$7)+STC_mm!D64*Areas!$B$8+ERI_mm!D64*Areas!$B$9+ONT_mm!D64*Areas!$B$10)/Areas!$B$11</f>
        <v>48.687687942391882</v>
      </c>
      <c r="E64" s="2">
        <f>(SUP_mm!E64*Areas!$B$4+MIC_mm!E64*Areas!$B$5+HGB_mm!E64*(Areas!$B$6+Areas!$B$7)+STC_mm!E64*Areas!$B$8+ERI_mm!E64*Areas!$B$9+ONT_mm!E64*Areas!$B$10)/Areas!$B$11</f>
        <v>68.039642649646083</v>
      </c>
      <c r="F64" s="2">
        <f>(SUP_mm!F64*Areas!$B$4+MIC_mm!F64*Areas!$B$5+HGB_mm!F64*(Areas!$B$6+Areas!$B$7)+STC_mm!F64*Areas!$B$8+ERI_mm!F64*Areas!$B$9+ONT_mm!F64*Areas!$B$10)/Areas!$B$11</f>
        <v>88.522401661143149</v>
      </c>
      <c r="G64" s="2">
        <f>(SUP_mm!G64*Areas!$B$4+MIC_mm!G64*Areas!$B$5+HGB_mm!G64*(Areas!$B$6+Areas!$B$7)+STC_mm!G64*Areas!$B$8+ERI_mm!G64*Areas!$B$9+ONT_mm!G64*Areas!$B$10)/Areas!$B$11</f>
        <v>45.44507286935886</v>
      </c>
      <c r="H64" s="2">
        <f>(SUP_mm!H64*Areas!$B$4+MIC_mm!H64*Areas!$B$5+HGB_mm!H64*(Areas!$B$6+Areas!$B$7)+STC_mm!H64*Areas!$B$8+ERI_mm!H64*Areas!$B$9+ONT_mm!H64*Areas!$B$10)/Areas!$B$11</f>
        <v>70.671238983674968</v>
      </c>
      <c r="I64" s="2">
        <f>(SUP_mm!I64*Areas!$B$4+MIC_mm!I64*Areas!$B$5+HGB_mm!I64*(Areas!$B$6+Areas!$B$7)+STC_mm!I64*Areas!$B$8+ERI_mm!I64*Areas!$B$9+ONT_mm!I64*Areas!$B$10)/Areas!$B$11</f>
        <v>121.54947011169756</v>
      </c>
      <c r="J64" s="2">
        <f>(SUP_mm!J64*Areas!$B$4+MIC_mm!J64*Areas!$B$5+HGB_mm!J64*(Areas!$B$6+Areas!$B$7)+STC_mm!J64*Areas!$B$8+ERI_mm!J64*Areas!$B$9+ONT_mm!J64*Areas!$B$10)/Areas!$B$11</f>
        <v>102.9568653492083</v>
      </c>
      <c r="K64" s="2">
        <f>(SUP_mm!K64*Areas!$B$4+MIC_mm!K64*Areas!$B$5+HGB_mm!K64*(Areas!$B$6+Areas!$B$7)+STC_mm!K64*Areas!$B$8+ERI_mm!K64*Areas!$B$9+ONT_mm!K64*Areas!$B$10)/Areas!$B$11</f>
        <v>115.38964633198313</v>
      </c>
      <c r="L64" s="2">
        <f>(SUP_mm!L64*Areas!$B$4+MIC_mm!L64*Areas!$B$5+HGB_mm!L64*(Areas!$B$6+Areas!$B$7)+STC_mm!L64*Areas!$B$8+ERI_mm!L64*Areas!$B$9+ONT_mm!L64*Areas!$B$10)/Areas!$B$11</f>
        <v>72.028070496297204</v>
      </c>
      <c r="M64" s="2">
        <f>(SUP_mm!M64*Areas!$B$4+MIC_mm!M64*Areas!$B$5+HGB_mm!M64*(Areas!$B$6+Areas!$B$7)+STC_mm!M64*Areas!$B$8+ERI_mm!M64*Areas!$B$9+ONT_mm!M64*Areas!$B$10)/Areas!$B$11</f>
        <v>61.590719774149989</v>
      </c>
      <c r="N64" s="2">
        <f t="shared" si="0"/>
        <v>902.85816705535785</v>
      </c>
    </row>
    <row r="65" spans="1:14">
      <c r="A65">
        <v>1960</v>
      </c>
      <c r="B65" s="2">
        <f>(SUP_mm!B65*Areas!$B$4+MIC_mm!B65*Areas!$B$5+HGB_mm!B65*(Areas!$B$6+Areas!$B$7)+STC_mm!B65*Areas!$B$8+ERI_mm!B65*Areas!$B$9+ONT_mm!B65*Areas!$B$10)/Areas!$B$11</f>
        <v>62.265015874964199</v>
      </c>
      <c r="C65" s="2">
        <f>(SUP_mm!C65*Areas!$B$4+MIC_mm!C65*Areas!$B$5+HGB_mm!C65*(Areas!$B$6+Areas!$B$7)+STC_mm!C65*Areas!$B$8+ERI_mm!C65*Areas!$B$9+ONT_mm!C65*Areas!$B$10)/Areas!$B$11</f>
        <v>50.56238410866986</v>
      </c>
      <c r="D65" s="2">
        <f>(SUP_mm!D65*Areas!$B$4+MIC_mm!D65*Areas!$B$5+HGB_mm!D65*(Areas!$B$6+Areas!$B$7)+STC_mm!D65*Areas!$B$8+ERI_mm!D65*Areas!$B$9+ONT_mm!D65*Areas!$B$10)/Areas!$B$11</f>
        <v>37.141329119103148</v>
      </c>
      <c r="E65" s="2">
        <f>(SUP_mm!E65*Areas!$B$4+MIC_mm!E65*Areas!$B$5+HGB_mm!E65*(Areas!$B$6+Areas!$B$7)+STC_mm!E65*Areas!$B$8+ERI_mm!E65*Areas!$B$9+ONT_mm!E65*Areas!$B$10)/Areas!$B$11</f>
        <v>92.430255881510561</v>
      </c>
      <c r="F65" s="2">
        <f>(SUP_mm!F65*Areas!$B$4+MIC_mm!F65*Areas!$B$5+HGB_mm!F65*(Areas!$B$6+Areas!$B$7)+STC_mm!F65*Areas!$B$8+ERI_mm!F65*Areas!$B$9+ONT_mm!F65*Areas!$B$10)/Areas!$B$11</f>
        <v>111.92158487786915</v>
      </c>
      <c r="G65" s="2">
        <f>(SUP_mm!G65*Areas!$B$4+MIC_mm!G65*Areas!$B$5+HGB_mm!G65*(Areas!$B$6+Areas!$B$7)+STC_mm!G65*Areas!$B$8+ERI_mm!G65*Areas!$B$9+ONT_mm!G65*Areas!$B$10)/Areas!$B$11</f>
        <v>83.293738144920425</v>
      </c>
      <c r="H65" s="2">
        <f>(SUP_mm!H65*Areas!$B$4+MIC_mm!H65*Areas!$B$5+HGB_mm!H65*(Areas!$B$6+Areas!$B$7)+STC_mm!H65*Areas!$B$8+ERI_mm!H65*Areas!$B$9+ONT_mm!H65*Areas!$B$10)/Areas!$B$11</f>
        <v>75.495229368683766</v>
      </c>
      <c r="I65" s="2">
        <f>(SUP_mm!I65*Areas!$B$4+MIC_mm!I65*Areas!$B$5+HGB_mm!I65*(Areas!$B$6+Areas!$B$7)+STC_mm!I65*Areas!$B$8+ERI_mm!I65*Areas!$B$9+ONT_mm!I65*Areas!$B$10)/Areas!$B$11</f>
        <v>67.947692974919192</v>
      </c>
      <c r="J65" s="2">
        <f>(SUP_mm!J65*Areas!$B$4+MIC_mm!J65*Areas!$B$5+HGB_mm!J65*(Areas!$B$6+Areas!$B$7)+STC_mm!J65*Areas!$B$8+ERI_mm!J65*Areas!$B$9+ONT_mm!J65*Areas!$B$10)/Areas!$B$11</f>
        <v>65.033143897549195</v>
      </c>
      <c r="K65" s="2">
        <f>(SUP_mm!K65*Areas!$B$4+MIC_mm!K65*Areas!$B$5+HGB_mm!K65*(Areas!$B$6+Areas!$B$7)+STC_mm!K65*Areas!$B$8+ERI_mm!K65*Areas!$B$9+ONT_mm!K65*Areas!$B$10)/Areas!$B$11</f>
        <v>59.763558078638361</v>
      </c>
      <c r="L65" s="2">
        <f>(SUP_mm!L65*Areas!$B$4+MIC_mm!L65*Areas!$B$5+HGB_mm!L65*(Areas!$B$6+Areas!$B$7)+STC_mm!L65*Areas!$B$8+ERI_mm!L65*Areas!$B$9+ONT_mm!L65*Areas!$B$10)/Areas!$B$11</f>
        <v>66.855471339143236</v>
      </c>
      <c r="M65" s="2">
        <f>(SUP_mm!M65*Areas!$B$4+MIC_mm!M65*Areas!$B$5+HGB_mm!M65*(Areas!$B$6+Areas!$B$7)+STC_mm!M65*Areas!$B$8+ERI_mm!M65*Areas!$B$9+ONT_mm!M65*Areas!$B$10)/Areas!$B$11</f>
        <v>37.412764207683814</v>
      </c>
      <c r="N65" s="2">
        <f t="shared" si="0"/>
        <v>810.12216787365492</v>
      </c>
    </row>
    <row r="66" spans="1:14">
      <c r="A66">
        <v>1961</v>
      </c>
      <c r="B66" s="2">
        <f>(SUP_mm!B66*Areas!$B$4+MIC_mm!B66*Areas!$B$5+HGB_mm!B66*(Areas!$B$6+Areas!$B$7)+STC_mm!B66*Areas!$B$8+ERI_mm!B66*Areas!$B$9+ONT_mm!B66*Areas!$B$10)/Areas!$B$11</f>
        <v>26.524101673417615</v>
      </c>
      <c r="C66" s="2">
        <f>(SUP_mm!C66*Areas!$B$4+MIC_mm!C66*Areas!$B$5+HGB_mm!C66*(Areas!$B$6+Areas!$B$7)+STC_mm!C66*Areas!$B$8+ERI_mm!C66*Areas!$B$9+ONT_mm!C66*Areas!$B$10)/Areas!$B$11</f>
        <v>43.151575058303671</v>
      </c>
      <c r="D66" s="2">
        <f>(SUP_mm!D66*Areas!$B$4+MIC_mm!D66*Areas!$B$5+HGB_mm!D66*(Areas!$B$6+Areas!$B$7)+STC_mm!D66*Areas!$B$8+ERI_mm!D66*Areas!$B$9+ONT_mm!D66*Areas!$B$10)/Areas!$B$11</f>
        <v>60.480448713227766</v>
      </c>
      <c r="E66" s="2">
        <f>(SUP_mm!E66*Areas!$B$4+MIC_mm!E66*Areas!$B$5+HGB_mm!E66*(Areas!$B$6+Areas!$B$7)+STC_mm!E66*Areas!$B$8+ERI_mm!E66*Areas!$B$9+ONT_mm!E66*Areas!$B$10)/Areas!$B$11</f>
        <v>66.895307925207632</v>
      </c>
      <c r="F66" s="2">
        <f>(SUP_mm!F66*Areas!$B$4+MIC_mm!F66*Areas!$B$5+HGB_mm!F66*(Areas!$B$6+Areas!$B$7)+STC_mm!F66*Areas!$B$8+ERI_mm!F66*Areas!$B$9+ONT_mm!F66*Areas!$B$10)/Areas!$B$11</f>
        <v>56.061122253590284</v>
      </c>
      <c r="G66" s="2">
        <f>(SUP_mm!G66*Areas!$B$4+MIC_mm!G66*Areas!$B$5+HGB_mm!G66*(Areas!$B$6+Areas!$B$7)+STC_mm!G66*Areas!$B$8+ERI_mm!G66*Areas!$B$9+ONT_mm!G66*Areas!$B$10)/Areas!$B$11</f>
        <v>76.73553234319381</v>
      </c>
      <c r="H66" s="2">
        <f>(SUP_mm!H66*Areas!$B$4+MIC_mm!H66*Areas!$B$5+HGB_mm!H66*(Areas!$B$6+Areas!$B$7)+STC_mm!H66*Areas!$B$8+ERI_mm!H66*Areas!$B$9+ONT_mm!H66*Areas!$B$10)/Areas!$B$11</f>
        <v>69.046346221513033</v>
      </c>
      <c r="I66" s="2">
        <f>(SUP_mm!I66*Areas!$B$4+MIC_mm!I66*Areas!$B$5+HGB_mm!I66*(Areas!$B$6+Areas!$B$7)+STC_mm!I66*Areas!$B$8+ERI_mm!I66*Areas!$B$9+ONT_mm!I66*Areas!$B$10)/Areas!$B$11</f>
        <v>63.673773986334439</v>
      </c>
      <c r="J66" s="2">
        <f>(SUP_mm!J66*Areas!$B$4+MIC_mm!J66*Areas!$B$5+HGB_mm!J66*(Areas!$B$6+Areas!$B$7)+STC_mm!J66*Areas!$B$8+ERI_mm!J66*Areas!$B$9+ONT_mm!J66*Areas!$B$10)/Areas!$B$11</f>
        <v>124.31632306370442</v>
      </c>
      <c r="K66" s="2">
        <f>(SUP_mm!K66*Areas!$B$4+MIC_mm!K66*Areas!$B$5+HGB_mm!K66*(Areas!$B$6+Areas!$B$7)+STC_mm!K66*Areas!$B$8+ERI_mm!K66*Areas!$B$9+ONT_mm!K66*Areas!$B$10)/Areas!$B$11</f>
        <v>58.254848205883562</v>
      </c>
      <c r="L66" s="2">
        <f>(SUP_mm!L66*Areas!$B$4+MIC_mm!L66*Areas!$B$5+HGB_mm!L66*(Areas!$B$6+Areas!$B$7)+STC_mm!L66*Areas!$B$8+ERI_mm!L66*Areas!$B$9+ONT_mm!L66*Areas!$B$10)/Areas!$B$11</f>
        <v>67.328533857043482</v>
      </c>
      <c r="M66" s="2">
        <f>(SUP_mm!M66*Areas!$B$4+MIC_mm!M66*Areas!$B$5+HGB_mm!M66*(Areas!$B$6+Areas!$B$7)+STC_mm!M66*Areas!$B$8+ERI_mm!M66*Areas!$B$9+ONT_mm!M66*Areas!$B$10)/Areas!$B$11</f>
        <v>55.780162022830496</v>
      </c>
      <c r="N66" s="2">
        <f t="shared" si="0"/>
        <v>768.24807532425018</v>
      </c>
    </row>
    <row r="67" spans="1:14">
      <c r="A67">
        <v>1962</v>
      </c>
      <c r="B67" s="2">
        <f>(SUP_mm!B67*Areas!$B$4+MIC_mm!B67*Areas!$B$5+HGB_mm!B67*(Areas!$B$6+Areas!$B$7)+STC_mm!B67*Areas!$B$8+ERI_mm!B67*Areas!$B$9+ONT_mm!B67*Areas!$B$10)/Areas!$B$11</f>
        <v>68.196845955566474</v>
      </c>
      <c r="C67" s="2">
        <f>(SUP_mm!C67*Areas!$B$4+MIC_mm!C67*Areas!$B$5+HGB_mm!C67*(Areas!$B$6+Areas!$B$7)+STC_mm!C67*Areas!$B$8+ERI_mm!C67*Areas!$B$9+ONT_mm!C67*Areas!$B$10)/Areas!$B$11</f>
        <v>56.710186448999622</v>
      </c>
      <c r="D67" s="2">
        <f>(SUP_mm!D67*Areas!$B$4+MIC_mm!D67*Areas!$B$5+HGB_mm!D67*(Areas!$B$6+Areas!$B$7)+STC_mm!D67*Areas!$B$8+ERI_mm!D67*Areas!$B$9+ONT_mm!D67*Areas!$B$10)/Areas!$B$11</f>
        <v>21.36659392005237</v>
      </c>
      <c r="E67" s="2">
        <f>(SUP_mm!E67*Areas!$B$4+MIC_mm!E67*Areas!$B$5+HGB_mm!E67*(Areas!$B$6+Areas!$B$7)+STC_mm!E67*Areas!$B$8+ERI_mm!E67*Areas!$B$9+ONT_mm!E67*Areas!$B$10)/Areas!$B$11</f>
        <v>46.617637658033637</v>
      </c>
      <c r="F67" s="2">
        <f>(SUP_mm!F67*Areas!$B$4+MIC_mm!F67*Areas!$B$5+HGB_mm!F67*(Areas!$B$6+Areas!$B$7)+STC_mm!F67*Areas!$B$8+ERI_mm!F67*Areas!$B$9+ONT_mm!F67*Areas!$B$10)/Areas!$B$11</f>
        <v>70.118679227527522</v>
      </c>
      <c r="G67" s="2">
        <f>(SUP_mm!G67*Areas!$B$4+MIC_mm!G67*Areas!$B$5+HGB_mm!G67*(Areas!$B$6+Areas!$B$7)+STC_mm!G67*Areas!$B$8+ERI_mm!G67*Areas!$B$9+ONT_mm!G67*Areas!$B$10)/Areas!$B$11</f>
        <v>57.264609181293721</v>
      </c>
      <c r="H67" s="2">
        <f>(SUP_mm!H67*Areas!$B$4+MIC_mm!H67*Areas!$B$5+HGB_mm!H67*(Areas!$B$6+Areas!$B$7)+STC_mm!H67*Areas!$B$8+ERI_mm!H67*Areas!$B$9+ONT_mm!H67*Areas!$B$10)/Areas!$B$11</f>
        <v>59.918490487295941</v>
      </c>
      <c r="I67" s="2">
        <f>(SUP_mm!I67*Areas!$B$4+MIC_mm!I67*Areas!$B$5+HGB_mm!I67*(Areas!$B$6+Areas!$B$7)+STC_mm!I67*Areas!$B$8+ERI_mm!I67*Areas!$B$9+ONT_mm!I67*Areas!$B$10)/Areas!$B$11</f>
        <v>80.63881555582833</v>
      </c>
      <c r="J67" s="2">
        <f>(SUP_mm!J67*Areas!$B$4+MIC_mm!J67*Areas!$B$5+HGB_mm!J67*(Areas!$B$6+Areas!$B$7)+STC_mm!J67*Areas!$B$8+ERI_mm!J67*Areas!$B$9+ONT_mm!J67*Areas!$B$10)/Areas!$B$11</f>
        <v>87.265684137310259</v>
      </c>
      <c r="K67" s="2">
        <f>(SUP_mm!K67*Areas!$B$4+MIC_mm!K67*Areas!$B$5+HGB_mm!K67*(Areas!$B$6+Areas!$B$7)+STC_mm!K67*Areas!$B$8+ERI_mm!K67*Areas!$B$9+ONT_mm!K67*Areas!$B$10)/Areas!$B$11</f>
        <v>57.962233255595116</v>
      </c>
      <c r="L67" s="2">
        <f>(SUP_mm!L67*Areas!$B$4+MIC_mm!L67*Areas!$B$5+HGB_mm!L67*(Areas!$B$6+Areas!$B$7)+STC_mm!L67*Areas!$B$8+ERI_mm!L67*Areas!$B$9+ONT_mm!L67*Areas!$B$10)/Areas!$B$11</f>
        <v>34.599864735485454</v>
      </c>
      <c r="M67" s="2">
        <f>(SUP_mm!M67*Areas!$B$4+MIC_mm!M67*Areas!$B$5+HGB_mm!M67*(Areas!$B$6+Areas!$B$7)+STC_mm!M67*Areas!$B$8+ERI_mm!M67*Areas!$B$9+ONT_mm!M67*Areas!$B$10)/Areas!$B$11</f>
        <v>65.650422936868367</v>
      </c>
      <c r="N67" s="2">
        <f t="shared" si="0"/>
        <v>706.31006349985694</v>
      </c>
    </row>
    <row r="68" spans="1:14">
      <c r="A68">
        <v>1963</v>
      </c>
      <c r="B68" s="2">
        <f>(SUP_mm!B68*Areas!$B$4+MIC_mm!B68*Areas!$B$5+HGB_mm!B68*(Areas!$B$6+Areas!$B$7)+STC_mm!B68*Areas!$B$8+ERI_mm!B68*Areas!$B$9+ONT_mm!B68*Areas!$B$10)/Areas!$B$11</f>
        <v>44.236650177979627</v>
      </c>
      <c r="C68" s="2">
        <f>(SUP_mm!C68*Areas!$B$4+MIC_mm!C68*Areas!$B$5+HGB_mm!C68*(Areas!$B$6+Areas!$B$7)+STC_mm!C68*Areas!$B$8+ERI_mm!C68*Areas!$B$9+ONT_mm!C68*Areas!$B$10)/Areas!$B$11</f>
        <v>29.863145534143445</v>
      </c>
      <c r="D68" s="2">
        <f>(SUP_mm!D68*Areas!$B$4+MIC_mm!D68*Areas!$B$5+HGB_mm!D68*(Areas!$B$6+Areas!$B$7)+STC_mm!D68*Areas!$B$8+ERI_mm!D68*Areas!$B$9+ONT_mm!D68*Areas!$B$10)/Areas!$B$11</f>
        <v>56.19605748537294</v>
      </c>
      <c r="E68" s="2">
        <f>(SUP_mm!E68*Areas!$B$4+MIC_mm!E68*Areas!$B$5+HGB_mm!E68*(Areas!$B$6+Areas!$B$7)+STC_mm!E68*Areas!$B$8+ERI_mm!E68*Areas!$B$9+ONT_mm!E68*Areas!$B$10)/Areas!$B$11</f>
        <v>60.760023566957159</v>
      </c>
      <c r="F68" s="2">
        <f>(SUP_mm!F68*Areas!$B$4+MIC_mm!F68*Areas!$B$5+HGB_mm!F68*(Areas!$B$6+Areas!$B$7)+STC_mm!F68*Areas!$B$8+ERI_mm!F68*Areas!$B$9+ONT_mm!F68*Areas!$B$10)/Areas!$B$11</f>
        <v>67.84660185753448</v>
      </c>
      <c r="G68" s="2">
        <f>(SUP_mm!G68*Areas!$B$4+MIC_mm!G68*Areas!$B$5+HGB_mm!G68*(Areas!$B$6+Areas!$B$7)+STC_mm!G68*Areas!$B$8+ERI_mm!G68*Areas!$B$9+ONT_mm!G68*Areas!$B$10)/Areas!$B$11</f>
        <v>61.255405261650502</v>
      </c>
      <c r="H68" s="2">
        <f>(SUP_mm!H68*Areas!$B$4+MIC_mm!H68*Areas!$B$5+HGB_mm!H68*(Areas!$B$6+Areas!$B$7)+STC_mm!H68*Areas!$B$8+ERI_mm!H68*Areas!$B$9+ONT_mm!H68*Areas!$B$10)/Areas!$B$11</f>
        <v>61.349799844523538</v>
      </c>
      <c r="I68" s="2">
        <f>(SUP_mm!I68*Areas!$B$4+MIC_mm!I68*Areas!$B$5+HGB_mm!I68*(Areas!$B$6+Areas!$B$7)+STC_mm!I68*Areas!$B$8+ERI_mm!I68*Areas!$B$9+ONT_mm!I68*Areas!$B$10)/Areas!$B$11</f>
        <v>76.144802708563475</v>
      </c>
      <c r="J68" s="2">
        <f>(SUP_mm!J68*Areas!$B$4+MIC_mm!J68*Areas!$B$5+HGB_mm!J68*(Areas!$B$6+Areas!$B$7)+STC_mm!J68*Areas!$B$8+ERI_mm!J68*Areas!$B$9+ONT_mm!J68*Areas!$B$10)/Areas!$B$11</f>
        <v>55.204893703203638</v>
      </c>
      <c r="K68" s="2">
        <f>(SUP_mm!K68*Areas!$B$4+MIC_mm!K68*Areas!$B$5+HGB_mm!K68*(Areas!$B$6+Areas!$B$7)+STC_mm!K68*Areas!$B$8+ERI_mm!K68*Areas!$B$9+ONT_mm!K68*Areas!$B$10)/Areas!$B$11</f>
        <v>25.192265660161201</v>
      </c>
      <c r="L68" s="2">
        <f>(SUP_mm!L68*Areas!$B$4+MIC_mm!L68*Areas!$B$5+HGB_mm!L68*(Areas!$B$6+Areas!$B$7)+STC_mm!L68*Areas!$B$8+ERI_mm!L68*Areas!$B$9+ONT_mm!L68*Areas!$B$10)/Areas!$B$11</f>
        <v>69.583798207929291</v>
      </c>
      <c r="M68" s="2">
        <f>(SUP_mm!M68*Areas!$B$4+MIC_mm!M68*Areas!$B$5+HGB_mm!M68*(Areas!$B$6+Areas!$B$7)+STC_mm!M68*Areas!$B$8+ERI_mm!M68*Areas!$B$9+ONT_mm!M68*Areas!$B$10)/Areas!$B$11</f>
        <v>60.866021357554935</v>
      </c>
      <c r="N68" s="2">
        <f t="shared" si="0"/>
        <v>668.49946536557411</v>
      </c>
    </row>
    <row r="69" spans="1:14">
      <c r="A69">
        <v>1964</v>
      </c>
      <c r="B69" s="2">
        <f>(SUP_mm!B69*Areas!$B$4+MIC_mm!B69*Areas!$B$5+HGB_mm!B69*(Areas!$B$6+Areas!$B$7)+STC_mm!B69*Areas!$B$8+ERI_mm!B69*Areas!$B$9+ONT_mm!B69*Areas!$B$10)/Areas!$B$11</f>
        <v>48.69126017757047</v>
      </c>
      <c r="C69" s="2">
        <f>(SUP_mm!C69*Areas!$B$4+MIC_mm!C69*Areas!$B$5+HGB_mm!C69*(Areas!$B$6+Areas!$B$7)+STC_mm!C69*Areas!$B$8+ERI_mm!C69*Areas!$B$9+ONT_mm!C69*Areas!$B$10)/Areas!$B$11</f>
        <v>25.920614991203305</v>
      </c>
      <c r="D69" s="2">
        <f>(SUP_mm!D69*Areas!$B$4+MIC_mm!D69*Areas!$B$5+HGB_mm!D69*(Areas!$B$6+Areas!$B$7)+STC_mm!D69*Areas!$B$8+ERI_mm!D69*Areas!$B$9+ONT_mm!D69*Areas!$B$10)/Areas!$B$11</f>
        <v>58.008554846364717</v>
      </c>
      <c r="E69" s="2">
        <f>(SUP_mm!E69*Areas!$B$4+MIC_mm!E69*Areas!$B$5+HGB_mm!E69*(Areas!$B$6+Areas!$B$7)+STC_mm!E69*Areas!$B$8+ERI_mm!E69*Areas!$B$9+ONT_mm!E69*Areas!$B$10)/Areas!$B$11</f>
        <v>85.902387750092061</v>
      </c>
      <c r="F69" s="2">
        <f>(SUP_mm!F69*Areas!$B$4+MIC_mm!F69*Areas!$B$5+HGB_mm!F69*(Areas!$B$6+Areas!$B$7)+STC_mm!F69*Areas!$B$8+ERI_mm!F69*Areas!$B$9+ONT_mm!F69*Areas!$B$10)/Areas!$B$11</f>
        <v>84.312861053148396</v>
      </c>
      <c r="G69" s="2">
        <f>(SUP_mm!G69*Areas!$B$4+MIC_mm!G69*Areas!$B$5+HGB_mm!G69*(Areas!$B$6+Areas!$B$7)+STC_mm!G69*Areas!$B$8+ERI_mm!G69*Areas!$B$9+ONT_mm!G69*Areas!$B$10)/Areas!$B$11</f>
        <v>53.612204124217506</v>
      </c>
      <c r="H69" s="2">
        <f>(SUP_mm!H69*Areas!$B$4+MIC_mm!H69*Areas!$B$5+HGB_mm!H69*(Areas!$B$6+Areas!$B$7)+STC_mm!H69*Areas!$B$8+ERI_mm!H69*Areas!$B$9+ONT_mm!H69*Areas!$B$10)/Areas!$B$11</f>
        <v>72.825895298883026</v>
      </c>
      <c r="I69" s="2">
        <f>(SUP_mm!I69*Areas!$B$4+MIC_mm!I69*Areas!$B$5+HGB_mm!I69*(Areas!$B$6+Areas!$B$7)+STC_mm!I69*Areas!$B$8+ERI_mm!I69*Areas!$B$9+ONT_mm!I69*Areas!$B$10)/Areas!$B$11</f>
        <v>105.54989804017838</v>
      </c>
      <c r="J69" s="2">
        <f>(SUP_mm!J69*Areas!$B$4+MIC_mm!J69*Areas!$B$5+HGB_mm!J69*(Areas!$B$6+Areas!$B$7)+STC_mm!J69*Areas!$B$8+ERI_mm!J69*Areas!$B$9+ONT_mm!J69*Areas!$B$10)/Areas!$B$11</f>
        <v>87.78489358045907</v>
      </c>
      <c r="K69" s="2">
        <f>(SUP_mm!K69*Areas!$B$4+MIC_mm!K69*Areas!$B$5+HGB_mm!K69*(Areas!$B$6+Areas!$B$7)+STC_mm!K69*Areas!$B$8+ERI_mm!K69*Areas!$B$9+ONT_mm!K69*Areas!$B$10)/Areas!$B$11</f>
        <v>39.8414180680005</v>
      </c>
      <c r="L69" s="2">
        <f>(SUP_mm!L69*Areas!$B$4+MIC_mm!L69*Areas!$B$5+HGB_mm!L69*(Areas!$B$6+Areas!$B$7)+STC_mm!L69*Areas!$B$8+ERI_mm!L69*Areas!$B$9+ONT_mm!L69*Areas!$B$10)/Areas!$B$11</f>
        <v>61.869076347121634</v>
      </c>
      <c r="M69" s="2">
        <f>(SUP_mm!M69*Areas!$B$4+MIC_mm!M69*Areas!$B$5+HGB_mm!M69*(Areas!$B$6+Areas!$B$7)+STC_mm!M69*Areas!$B$8+ERI_mm!M69*Areas!$B$9+ONT_mm!M69*Areas!$B$10)/Areas!$B$11</f>
        <v>68.158042878769294</v>
      </c>
      <c r="N69" s="2">
        <f t="shared" si="0"/>
        <v>792.4771071560084</v>
      </c>
    </row>
    <row r="70" spans="1:14">
      <c r="A70">
        <v>1965</v>
      </c>
      <c r="B70" s="2">
        <f>(SUP_mm!B70*Areas!$B$4+MIC_mm!B70*Areas!$B$5+HGB_mm!B70*(Areas!$B$6+Areas!$B$7)+STC_mm!B70*Areas!$B$8+ERI_mm!B70*Areas!$B$9+ONT_mm!B70*Areas!$B$10)/Areas!$B$11</f>
        <v>75.431883229000462</v>
      </c>
      <c r="C70" s="2">
        <f>(SUP_mm!C70*Areas!$B$4+MIC_mm!C70*Areas!$B$5+HGB_mm!C70*(Areas!$B$6+Areas!$B$7)+STC_mm!C70*Areas!$B$8+ERI_mm!C70*Areas!$B$9+ONT_mm!C70*Areas!$B$10)/Areas!$B$11</f>
        <v>70.749340329773744</v>
      </c>
      <c r="D70" s="2">
        <f>(SUP_mm!D70*Areas!$B$4+MIC_mm!D70*Areas!$B$5+HGB_mm!D70*(Areas!$B$6+Areas!$B$7)+STC_mm!D70*Areas!$B$8+ERI_mm!D70*Areas!$B$9+ONT_mm!D70*Areas!$B$10)/Areas!$B$11</f>
        <v>49.997065300110471</v>
      </c>
      <c r="E70" s="2">
        <f>(SUP_mm!E70*Areas!$B$4+MIC_mm!E70*Areas!$B$5+HGB_mm!E70*(Areas!$B$6+Areas!$B$7)+STC_mm!E70*Areas!$B$8+ERI_mm!E70*Areas!$B$9+ONT_mm!E70*Areas!$B$10)/Areas!$B$11</f>
        <v>60.888814860275765</v>
      </c>
      <c r="F70" s="2">
        <f>(SUP_mm!F70*Areas!$B$4+MIC_mm!F70*Areas!$B$5+HGB_mm!F70*(Areas!$B$6+Areas!$B$7)+STC_mm!F70*Areas!$B$8+ERI_mm!F70*Areas!$B$9+ONT_mm!F70*Areas!$B$10)/Areas!$B$11</f>
        <v>75.106764330428376</v>
      </c>
      <c r="G70" s="2">
        <f>(SUP_mm!G70*Areas!$B$4+MIC_mm!G70*Areas!$B$5+HGB_mm!G70*(Areas!$B$6+Areas!$B$7)+STC_mm!G70*Areas!$B$8+ERI_mm!G70*Areas!$B$9+ONT_mm!G70*Areas!$B$10)/Areas!$B$11</f>
        <v>56.513131541262638</v>
      </c>
      <c r="H70" s="2">
        <f>(SUP_mm!H70*Areas!$B$4+MIC_mm!H70*Areas!$B$5+HGB_mm!H70*(Areas!$B$6+Areas!$B$7)+STC_mm!H70*Areas!$B$8+ERI_mm!H70*Areas!$B$9+ONT_mm!H70*Areas!$B$10)/Areas!$B$11</f>
        <v>66.449939323268268</v>
      </c>
      <c r="I70" s="2">
        <f>(SUP_mm!I70*Areas!$B$4+MIC_mm!I70*Areas!$B$5+HGB_mm!I70*(Areas!$B$6+Areas!$B$7)+STC_mm!I70*Areas!$B$8+ERI_mm!I70*Areas!$B$9+ONT_mm!I70*Areas!$B$10)/Areas!$B$11</f>
        <v>96.972756147457147</v>
      </c>
      <c r="J70" s="2">
        <f>(SUP_mm!J70*Areas!$B$4+MIC_mm!J70*Areas!$B$5+HGB_mm!J70*(Areas!$B$6+Areas!$B$7)+STC_mm!J70*Areas!$B$8+ERI_mm!J70*Areas!$B$9+ONT_mm!J70*Areas!$B$10)/Areas!$B$11</f>
        <v>138.25132981465572</v>
      </c>
      <c r="K70" s="2">
        <f>(SUP_mm!K70*Areas!$B$4+MIC_mm!K70*Areas!$B$5+HGB_mm!K70*(Areas!$B$6+Areas!$B$7)+STC_mm!K70*Areas!$B$8+ERI_mm!K70*Areas!$B$9+ONT_mm!K70*Areas!$B$10)/Areas!$B$11</f>
        <v>67.56180221758521</v>
      </c>
      <c r="L70" s="2">
        <f>(SUP_mm!L70*Areas!$B$4+MIC_mm!L70*Areas!$B$5+HGB_mm!L70*(Areas!$B$6+Areas!$B$7)+STC_mm!L70*Areas!$B$8+ERI_mm!L70*Areas!$B$9+ONT_mm!L70*Areas!$B$10)/Areas!$B$11</f>
        <v>87.022203796898651</v>
      </c>
      <c r="M70" s="2">
        <f>(SUP_mm!M70*Areas!$B$4+MIC_mm!M70*Areas!$B$5+HGB_mm!M70*(Areas!$B$6+Areas!$B$7)+STC_mm!M70*Areas!$B$8+ERI_mm!M70*Areas!$B$9+ONT_mm!M70*Areas!$B$10)/Areas!$B$11</f>
        <v>67.784649727916204</v>
      </c>
      <c r="N70" s="2">
        <f t="shared" ref="N70:N102" si="1">SUM(B70:M70)</f>
        <v>912.72968061863264</v>
      </c>
    </row>
    <row r="71" spans="1:14">
      <c r="A71">
        <v>1966</v>
      </c>
      <c r="B71" s="2">
        <f>(SUP_mm!B71*Areas!$B$4+MIC_mm!B71*Areas!$B$5+HGB_mm!B71*(Areas!$B$6+Areas!$B$7)+STC_mm!B71*Areas!$B$8+ERI_mm!B71*Areas!$B$9+ONT_mm!B71*Areas!$B$10)/Areas!$B$11</f>
        <v>54.605256617977993</v>
      </c>
      <c r="C71" s="2">
        <f>(SUP_mm!C71*Areas!$B$4+MIC_mm!C71*Areas!$B$5+HGB_mm!C71*(Areas!$B$6+Areas!$B$7)+STC_mm!C71*Areas!$B$8+ERI_mm!C71*Areas!$B$9+ONT_mm!C71*Areas!$B$10)/Areas!$B$11</f>
        <v>41.897013215498539</v>
      </c>
      <c r="D71" s="2">
        <f>(SUP_mm!D71*Areas!$B$4+MIC_mm!D71*Areas!$B$5+HGB_mm!D71*(Areas!$B$6+Areas!$B$7)+STC_mm!D71*Areas!$B$8+ERI_mm!D71*Areas!$B$9+ONT_mm!D71*Areas!$B$10)/Areas!$B$11</f>
        <v>68.440003641422194</v>
      </c>
      <c r="E71" s="2">
        <f>(SUP_mm!E71*Areas!$B$4+MIC_mm!E71*Areas!$B$5+HGB_mm!E71*(Areas!$B$6+Areas!$B$7)+STC_mm!E71*Areas!$B$8+ERI_mm!E71*Areas!$B$9+ONT_mm!E71*Areas!$B$10)/Areas!$B$11</f>
        <v>54.125613027290214</v>
      </c>
      <c r="F71" s="2">
        <f>(SUP_mm!F71*Areas!$B$4+MIC_mm!F71*Areas!$B$5+HGB_mm!F71*(Areas!$B$6+Areas!$B$7)+STC_mm!F71*Areas!$B$8+ERI_mm!F71*Areas!$B$9+ONT_mm!F71*Areas!$B$10)/Areas!$B$11</f>
        <v>44.675917883883635</v>
      </c>
      <c r="G71" s="2">
        <f>(SUP_mm!G71*Areas!$B$4+MIC_mm!G71*Areas!$B$5+HGB_mm!G71*(Areas!$B$6+Areas!$B$7)+STC_mm!G71*Areas!$B$8+ERI_mm!G71*Areas!$B$9+ONT_mm!G71*Areas!$B$10)/Areas!$B$11</f>
        <v>49.132079252076437</v>
      </c>
      <c r="H71" s="2">
        <f>(SUP_mm!H71*Areas!$B$4+MIC_mm!H71*Areas!$B$5+HGB_mm!H71*(Areas!$B$6+Areas!$B$7)+STC_mm!H71*Areas!$B$8+ERI_mm!H71*Areas!$B$9+ONT_mm!H71*Areas!$B$10)/Areas!$B$11</f>
        <v>49.731530993003553</v>
      </c>
      <c r="I71" s="2">
        <f>(SUP_mm!I71*Areas!$B$4+MIC_mm!I71*Areas!$B$5+HGB_mm!I71*(Areas!$B$6+Areas!$B$7)+STC_mm!I71*Areas!$B$8+ERI_mm!I71*Areas!$B$9+ONT_mm!I71*Areas!$B$10)/Areas!$B$11</f>
        <v>93.257804549732001</v>
      </c>
      <c r="J71" s="2">
        <f>(SUP_mm!J71*Areas!$B$4+MIC_mm!J71*Areas!$B$5+HGB_mm!J71*(Areas!$B$6+Areas!$B$7)+STC_mm!J71*Areas!$B$8+ERI_mm!J71*Areas!$B$9+ONT_mm!J71*Areas!$B$10)/Areas!$B$11</f>
        <v>55.780665111902131</v>
      </c>
      <c r="K71" s="2">
        <f>(SUP_mm!K71*Areas!$B$4+MIC_mm!K71*Areas!$B$5+HGB_mm!K71*(Areas!$B$6+Areas!$B$7)+STC_mm!K71*Areas!$B$8+ERI_mm!K71*Areas!$B$9+ONT_mm!K71*Areas!$B$10)/Areas!$B$11</f>
        <v>63.389820179207078</v>
      </c>
      <c r="L71" s="2">
        <f>(SUP_mm!L71*Areas!$B$4+MIC_mm!L71*Areas!$B$5+HGB_mm!L71*(Areas!$B$6+Areas!$B$7)+STC_mm!L71*Areas!$B$8+ERI_mm!L71*Areas!$B$9+ONT_mm!L71*Areas!$B$10)/Areas!$B$11</f>
        <v>97.999368970173066</v>
      </c>
      <c r="M71" s="2">
        <f>(SUP_mm!M71*Areas!$B$4+MIC_mm!M71*Areas!$B$5+HGB_mm!M71*(Areas!$B$6+Areas!$B$7)+STC_mm!M71*Areas!$B$8+ERI_mm!M71*Areas!$B$9+ONT_mm!M71*Areas!$B$10)/Areas!$B$11</f>
        <v>75.282253713023195</v>
      </c>
      <c r="N71" s="2">
        <f t="shared" si="1"/>
        <v>748.31732715519001</v>
      </c>
    </row>
    <row r="72" spans="1:14">
      <c r="A72">
        <v>1967</v>
      </c>
      <c r="B72" s="2">
        <f>(SUP_mm!B72*Areas!$B$4+MIC_mm!B72*Areas!$B$5+HGB_mm!B72*(Areas!$B$6+Areas!$B$7)+STC_mm!B72*Areas!$B$8+ERI_mm!B72*Areas!$B$9+ONT_mm!B72*Areas!$B$10)/Areas!$B$11</f>
        <v>68.21017008305715</v>
      </c>
      <c r="C72" s="2">
        <f>(SUP_mm!C72*Areas!$B$4+MIC_mm!C72*Areas!$B$5+HGB_mm!C72*(Areas!$B$6+Areas!$B$7)+STC_mm!C72*Areas!$B$8+ERI_mm!C72*Areas!$B$9+ONT_mm!C72*Areas!$B$10)/Areas!$B$11</f>
        <v>49.098160099832242</v>
      </c>
      <c r="D72" s="2">
        <f>(SUP_mm!D72*Areas!$B$4+MIC_mm!D72*Areas!$B$5+HGB_mm!D72*(Areas!$B$6+Areas!$B$7)+STC_mm!D72*Areas!$B$8+ERI_mm!D72*Areas!$B$9+ONT_mm!D72*Areas!$B$10)/Areas!$B$11</f>
        <v>35.150007282844399</v>
      </c>
      <c r="E72" s="2">
        <f>(SUP_mm!E72*Areas!$B$4+MIC_mm!E72*Areas!$B$5+HGB_mm!E72*(Areas!$B$6+Areas!$B$7)+STC_mm!E72*Areas!$B$8+ERI_mm!E72*Areas!$B$9+ONT_mm!E72*Areas!$B$10)/Areas!$B$11</f>
        <v>81.802487418681721</v>
      </c>
      <c r="F72" s="2">
        <f>(SUP_mm!F72*Areas!$B$4+MIC_mm!F72*Areas!$B$5+HGB_mm!F72*(Areas!$B$6+Areas!$B$7)+STC_mm!F72*Areas!$B$8+ERI_mm!F72*Areas!$B$9+ONT_mm!F72*Areas!$B$10)/Areas!$B$11</f>
        <v>47.351163904913875</v>
      </c>
      <c r="G72" s="2">
        <f>(SUP_mm!G72*Areas!$B$4+MIC_mm!G72*Areas!$B$5+HGB_mm!G72*(Areas!$B$6+Areas!$B$7)+STC_mm!G72*Areas!$B$8+ERI_mm!G72*Areas!$B$9+ONT_mm!G72*Areas!$B$10)/Areas!$B$11</f>
        <v>115.48131872672968</v>
      </c>
      <c r="H72" s="2">
        <f>(SUP_mm!H72*Areas!$B$4+MIC_mm!H72*Areas!$B$5+HGB_mm!H72*(Areas!$B$6+Areas!$B$7)+STC_mm!H72*Areas!$B$8+ERI_mm!H72*Areas!$B$9+ONT_mm!H72*Areas!$B$10)/Areas!$B$11</f>
        <v>51.778822634098439</v>
      </c>
      <c r="I72" s="2">
        <f>(SUP_mm!I72*Areas!$B$4+MIC_mm!I72*Areas!$B$5+HGB_mm!I72*(Areas!$B$6+Areas!$B$7)+STC_mm!I72*Areas!$B$8+ERI_mm!I72*Areas!$B$9+ONT_mm!I72*Areas!$B$10)/Areas!$B$11</f>
        <v>85.053524896689964</v>
      </c>
      <c r="J72" s="2">
        <f>(SUP_mm!J72*Areas!$B$4+MIC_mm!J72*Areas!$B$5+HGB_mm!J72*(Areas!$B$6+Areas!$B$7)+STC_mm!J72*Areas!$B$8+ERI_mm!J72*Areas!$B$9+ONT_mm!J72*Areas!$B$10)/Areas!$B$11</f>
        <v>53.951452886543109</v>
      </c>
      <c r="K72" s="2">
        <f>(SUP_mm!K72*Areas!$B$4+MIC_mm!K72*Areas!$B$5+HGB_mm!K72*(Areas!$B$6+Areas!$B$7)+STC_mm!K72*Areas!$B$8+ERI_mm!K72*Areas!$B$9+ONT_mm!K72*Areas!$B$10)/Areas!$B$11</f>
        <v>97.679238656356134</v>
      </c>
      <c r="L72" s="2">
        <f>(SUP_mm!L72*Areas!$B$4+MIC_mm!L72*Areas!$B$5+HGB_mm!L72*(Areas!$B$6+Areas!$B$7)+STC_mm!L72*Areas!$B$8+ERI_mm!L72*Areas!$B$9+ONT_mm!L72*Areas!$B$10)/Areas!$B$11</f>
        <v>73.921018493514993</v>
      </c>
      <c r="M72" s="2">
        <f>(SUP_mm!M72*Areas!$B$4+MIC_mm!M72*Areas!$B$5+HGB_mm!M72*(Areas!$B$6+Areas!$B$7)+STC_mm!M72*Areas!$B$8+ERI_mm!M72*Areas!$B$9+ONT_mm!M72*Areas!$B$10)/Areas!$B$11</f>
        <v>66.756903277279989</v>
      </c>
      <c r="N72" s="2">
        <f t="shared" si="1"/>
        <v>826.23426836054171</v>
      </c>
    </row>
    <row r="73" spans="1:14">
      <c r="A73">
        <v>1968</v>
      </c>
      <c r="B73" s="2">
        <f>(SUP_mm!B73*Areas!$B$4+MIC_mm!B73*Areas!$B$5+HGB_mm!B73*(Areas!$B$6+Areas!$B$7)+STC_mm!B73*Areas!$B$8+ERI_mm!B73*Areas!$B$9+ONT_mm!B73*Areas!$B$10)/Areas!$B$11</f>
        <v>49.177295814410215</v>
      </c>
      <c r="C73" s="2">
        <f>(SUP_mm!C73*Areas!$B$4+MIC_mm!C73*Areas!$B$5+HGB_mm!C73*(Areas!$B$6+Areas!$B$7)+STC_mm!C73*Areas!$B$8+ERI_mm!C73*Areas!$B$9+ONT_mm!C73*Areas!$B$10)/Areas!$B$11</f>
        <v>45.879702753569816</v>
      </c>
      <c r="D73" s="2">
        <f>(SUP_mm!D73*Areas!$B$4+MIC_mm!D73*Areas!$B$5+HGB_mm!D73*(Areas!$B$6+Areas!$B$7)+STC_mm!D73*Areas!$B$8+ERI_mm!D73*Areas!$B$9+ONT_mm!D73*Areas!$B$10)/Areas!$B$11</f>
        <v>40.071850783519494</v>
      </c>
      <c r="E73" s="2">
        <f>(SUP_mm!E73*Areas!$B$4+MIC_mm!E73*Areas!$B$5+HGB_mm!E73*(Areas!$B$6+Areas!$B$7)+STC_mm!E73*Areas!$B$8+ERI_mm!E73*Areas!$B$9+ONT_mm!E73*Areas!$B$10)/Areas!$B$11</f>
        <v>71.533909209934123</v>
      </c>
      <c r="F73" s="2">
        <f>(SUP_mm!F73*Areas!$B$4+MIC_mm!F73*Areas!$B$5+HGB_mm!F73*(Areas!$B$6+Areas!$B$7)+STC_mm!F73*Areas!$B$8+ERI_mm!F73*Areas!$B$9+ONT_mm!F73*Areas!$B$10)/Areas!$B$11</f>
        <v>78.133800744650372</v>
      </c>
      <c r="G73" s="2">
        <f>(SUP_mm!G73*Areas!$B$4+MIC_mm!G73*Areas!$B$5+HGB_mm!G73*(Areas!$B$6+Areas!$B$7)+STC_mm!G73*Areas!$B$8+ERI_mm!G73*Areas!$B$9+ONT_mm!G73*Areas!$B$10)/Areas!$B$11</f>
        <v>109.84657874064072</v>
      </c>
      <c r="H73" s="2">
        <f>(SUP_mm!H73*Areas!$B$4+MIC_mm!H73*Areas!$B$5+HGB_mm!H73*(Areas!$B$6+Areas!$B$7)+STC_mm!H73*Areas!$B$8+ERI_mm!H73*Areas!$B$9+ONT_mm!H73*Areas!$B$10)/Areas!$B$11</f>
        <v>81.21124778036905</v>
      </c>
      <c r="I73" s="2">
        <f>(SUP_mm!I73*Areas!$B$4+MIC_mm!I73*Areas!$B$5+HGB_mm!I73*(Areas!$B$6+Areas!$B$7)+STC_mm!I73*Areas!$B$8+ERI_mm!I73*Areas!$B$9+ONT_mm!I73*Areas!$B$10)/Areas!$B$11</f>
        <v>90.726588396546788</v>
      </c>
      <c r="J73" s="2">
        <f>(SUP_mm!J73*Areas!$B$4+MIC_mm!J73*Areas!$B$5+HGB_mm!J73*(Areas!$B$6+Areas!$B$7)+STC_mm!J73*Areas!$B$8+ERI_mm!J73*Areas!$B$9+ONT_mm!J73*Areas!$B$10)/Areas!$B$11</f>
        <v>97.696672190172265</v>
      </c>
      <c r="K73" s="2">
        <f>(SUP_mm!K73*Areas!$B$4+MIC_mm!K73*Areas!$B$5+HGB_mm!K73*(Areas!$B$6+Areas!$B$7)+STC_mm!K73*Areas!$B$8+ERI_mm!K73*Areas!$B$9+ONT_mm!K73*Areas!$B$10)/Areas!$B$11</f>
        <v>71.336880733194221</v>
      </c>
      <c r="L73" s="2">
        <f>(SUP_mm!L73*Areas!$B$4+MIC_mm!L73*Areas!$B$5+HGB_mm!L73*(Areas!$B$6+Areas!$B$7)+STC_mm!L73*Areas!$B$8+ERI_mm!L73*Areas!$B$9+ONT_mm!L73*Areas!$B$10)/Areas!$B$11</f>
        <v>63.29481514667976</v>
      </c>
      <c r="M73" s="2">
        <f>(SUP_mm!M73*Areas!$B$4+MIC_mm!M73*Areas!$B$5+HGB_mm!M73*(Areas!$B$6+Areas!$B$7)+STC_mm!M73*Areas!$B$8+ERI_mm!M73*Areas!$B$9+ONT_mm!M73*Areas!$B$10)/Areas!$B$11</f>
        <v>91.401046520191457</v>
      </c>
      <c r="N73" s="2">
        <f t="shared" si="1"/>
        <v>890.31038881387838</v>
      </c>
    </row>
    <row r="74" spans="1:14">
      <c r="A74">
        <v>1969</v>
      </c>
      <c r="B74" s="2">
        <f>(SUP_mm!B74*Areas!$B$4+MIC_mm!B74*Areas!$B$5+HGB_mm!B74*(Areas!$B$6+Areas!$B$7)+STC_mm!B74*Areas!$B$8+ERI_mm!B74*Areas!$B$9+ONT_mm!B74*Areas!$B$10)/Areas!$B$11</f>
        <v>82.231177856879853</v>
      </c>
      <c r="C74" s="2">
        <f>(SUP_mm!C74*Areas!$B$4+MIC_mm!C74*Areas!$B$5+HGB_mm!C74*(Areas!$B$6+Areas!$B$7)+STC_mm!C74*Areas!$B$8+ERI_mm!C74*Areas!$B$9+ONT_mm!C74*Areas!$B$10)/Areas!$B$11</f>
        <v>17.399745836913382</v>
      </c>
      <c r="D74" s="2">
        <f>(SUP_mm!D74*Areas!$B$4+MIC_mm!D74*Areas!$B$5+HGB_mm!D74*(Areas!$B$6+Areas!$B$7)+STC_mm!D74*Areas!$B$8+ERI_mm!D74*Areas!$B$9+ONT_mm!D74*Areas!$B$10)/Areas!$B$11</f>
        <v>30.35062599729962</v>
      </c>
      <c r="E74" s="2">
        <f>(SUP_mm!E74*Areas!$B$4+MIC_mm!E74*Areas!$B$5+HGB_mm!E74*(Areas!$B$6+Areas!$B$7)+STC_mm!E74*Areas!$B$8+ERI_mm!E74*Areas!$B$9+ONT_mm!E74*Areas!$B$10)/Areas!$B$11</f>
        <v>75.729096477230883</v>
      </c>
      <c r="F74" s="2">
        <f>(SUP_mm!F74*Areas!$B$4+MIC_mm!F74*Areas!$B$5+HGB_mm!F74*(Areas!$B$6+Areas!$B$7)+STC_mm!F74*Areas!$B$8+ERI_mm!F74*Areas!$B$9+ONT_mm!F74*Areas!$B$10)/Areas!$B$11</f>
        <v>76.808251176302122</v>
      </c>
      <c r="G74" s="2">
        <f>(SUP_mm!G74*Areas!$B$4+MIC_mm!G74*Areas!$B$5+HGB_mm!G74*(Areas!$B$6+Areas!$B$7)+STC_mm!G74*Areas!$B$8+ERI_mm!G74*Areas!$B$9+ONT_mm!G74*Areas!$B$10)/Areas!$B$11</f>
        <v>112.63937326623298</v>
      </c>
      <c r="H74" s="2">
        <f>(SUP_mm!H74*Areas!$B$4+MIC_mm!H74*Areas!$B$5+HGB_mm!H74*(Areas!$B$6+Areas!$B$7)+STC_mm!H74*Areas!$B$8+ERI_mm!H74*Areas!$B$9+ONT_mm!H74*Areas!$B$10)/Areas!$B$11</f>
        <v>73.215746041487677</v>
      </c>
      <c r="I74" s="2">
        <f>(SUP_mm!I74*Areas!$B$4+MIC_mm!I74*Areas!$B$5+HGB_mm!I74*(Areas!$B$6+Areas!$B$7)+STC_mm!I74*Areas!$B$8+ERI_mm!I74*Areas!$B$9+ONT_mm!I74*Areas!$B$10)/Areas!$B$11</f>
        <v>42.572773495356167</v>
      </c>
      <c r="J74" s="2">
        <f>(SUP_mm!J74*Areas!$B$4+MIC_mm!J74*Areas!$B$5+HGB_mm!J74*(Areas!$B$6+Areas!$B$7)+STC_mm!J74*Areas!$B$8+ERI_mm!J74*Areas!$B$9+ONT_mm!J74*Areas!$B$10)/Areas!$B$11</f>
        <v>56.413966777136778</v>
      </c>
      <c r="K74" s="2">
        <f>(SUP_mm!K74*Areas!$B$4+MIC_mm!K74*Areas!$B$5+HGB_mm!K74*(Areas!$B$6+Areas!$B$7)+STC_mm!K74*Areas!$B$8+ERI_mm!K74*Areas!$B$9+ONT_mm!K74*Areas!$B$10)/Areas!$B$11</f>
        <v>101.61008092958552</v>
      </c>
      <c r="L74" s="2">
        <f>(SUP_mm!L74*Areas!$B$4+MIC_mm!L74*Areas!$B$5+HGB_mm!L74*(Areas!$B$6+Areas!$B$7)+STC_mm!L74*Areas!$B$8+ERI_mm!L74*Areas!$B$9+ONT_mm!L74*Areas!$B$10)/Areas!$B$11</f>
        <v>61.858183257640853</v>
      </c>
      <c r="M74" s="2">
        <f>(SUP_mm!M74*Areas!$B$4+MIC_mm!M74*Areas!$B$5+HGB_mm!M74*(Areas!$B$6+Areas!$B$7)+STC_mm!M74*Areas!$B$8+ERI_mm!M74*Areas!$B$9+ONT_mm!M74*Areas!$B$10)/Areas!$B$11</f>
        <v>51.161532138619535</v>
      </c>
      <c r="N74" s="2">
        <f t="shared" si="1"/>
        <v>781.99055325068537</v>
      </c>
    </row>
    <row r="75" spans="1:14">
      <c r="A75">
        <v>1970</v>
      </c>
      <c r="B75" s="2">
        <f>(SUP_mm!B75*Areas!$B$4+MIC_mm!B75*Areas!$B$5+HGB_mm!B75*(Areas!$B$6+Areas!$B$7)+STC_mm!B75*Areas!$B$8+ERI_mm!B75*Areas!$B$9+ONT_mm!B75*Areas!$B$10)/Areas!$B$11</f>
        <v>54.971603657788137</v>
      </c>
      <c r="C75" s="2">
        <f>(SUP_mm!C75*Areas!$B$4+MIC_mm!C75*Areas!$B$5+HGB_mm!C75*(Areas!$B$6+Areas!$B$7)+STC_mm!C75*Areas!$B$8+ERI_mm!C75*Areas!$B$9+ONT_mm!C75*Areas!$B$10)/Areas!$B$11</f>
        <v>28.954610081420565</v>
      </c>
      <c r="D75" s="2">
        <f>(SUP_mm!D75*Areas!$B$4+MIC_mm!D75*Areas!$B$5+HGB_mm!D75*(Areas!$B$6+Areas!$B$7)+STC_mm!D75*Areas!$B$8+ERI_mm!D75*Areas!$B$9+ONT_mm!D75*Areas!$B$10)/Areas!$B$11</f>
        <v>41.674885847551245</v>
      </c>
      <c r="E75" s="2">
        <f>(SUP_mm!E75*Areas!$B$4+MIC_mm!E75*Areas!$B$5+HGB_mm!E75*(Areas!$B$6+Areas!$B$7)+STC_mm!E75*Areas!$B$8+ERI_mm!E75*Areas!$B$9+ONT_mm!E75*Areas!$B$10)/Areas!$B$11</f>
        <v>64.302435661388657</v>
      </c>
      <c r="F75" s="2">
        <f>(SUP_mm!F75*Areas!$B$4+MIC_mm!F75*Areas!$B$5+HGB_mm!F75*(Areas!$B$6+Areas!$B$7)+STC_mm!F75*Areas!$B$8+ERI_mm!F75*Areas!$B$9+ONT_mm!F75*Areas!$B$10)/Areas!$B$11</f>
        <v>97.500257927253386</v>
      </c>
      <c r="G75" s="2">
        <f>(SUP_mm!G75*Areas!$B$4+MIC_mm!G75*Areas!$B$5+HGB_mm!G75*(Areas!$B$6+Areas!$B$7)+STC_mm!G75*Areas!$B$8+ERI_mm!G75*Areas!$B$9+ONT_mm!G75*Areas!$B$10)/Areas!$B$11</f>
        <v>61.89830825252649</v>
      </c>
      <c r="H75" s="2">
        <f>(SUP_mm!H75*Areas!$B$4+MIC_mm!H75*Areas!$B$5+HGB_mm!H75*(Areas!$B$6+Areas!$B$7)+STC_mm!H75*Areas!$B$8+ERI_mm!H75*Areas!$B$9+ONT_mm!H75*Areas!$B$10)/Areas!$B$11</f>
        <v>107.67098903481855</v>
      </c>
      <c r="I75" s="2">
        <f>(SUP_mm!I75*Areas!$B$4+MIC_mm!I75*Areas!$B$5+HGB_mm!I75*(Areas!$B$6+Areas!$B$7)+STC_mm!I75*Areas!$B$8+ERI_mm!I75*Areas!$B$9+ONT_mm!I75*Areas!$B$10)/Areas!$B$11</f>
        <v>39.627120821570308</v>
      </c>
      <c r="J75" s="2">
        <f>(SUP_mm!J75*Areas!$B$4+MIC_mm!J75*Areas!$B$5+HGB_mm!J75*(Areas!$B$6+Areas!$B$7)+STC_mm!J75*Areas!$B$8+ERI_mm!J75*Areas!$B$9+ONT_mm!J75*Areas!$B$10)/Areas!$B$11</f>
        <v>129.828340534348</v>
      </c>
      <c r="K75" s="2">
        <f>(SUP_mm!K75*Areas!$B$4+MIC_mm!K75*Areas!$B$5+HGB_mm!K75*(Areas!$B$6+Areas!$B$7)+STC_mm!K75*Areas!$B$8+ERI_mm!K75*Areas!$B$9+ONT_mm!K75*Areas!$B$10)/Areas!$B$11</f>
        <v>89.961329160017996</v>
      </c>
      <c r="L75" s="2">
        <f>(SUP_mm!L75*Areas!$B$4+MIC_mm!L75*Areas!$B$5+HGB_mm!L75*(Areas!$B$6+Areas!$B$7)+STC_mm!L75*Areas!$B$8+ERI_mm!L75*Areas!$B$9+ONT_mm!L75*Areas!$B$10)/Areas!$B$11</f>
        <v>72.36914001063785</v>
      </c>
      <c r="M75" s="2">
        <f>(SUP_mm!M75*Areas!$B$4+MIC_mm!M75*Areas!$B$5+HGB_mm!M75*(Areas!$B$6+Areas!$B$7)+STC_mm!M75*Areas!$B$8+ERI_mm!M75*Areas!$B$9+ONT_mm!M75*Areas!$B$10)/Areas!$B$11</f>
        <v>66.120705822184036</v>
      </c>
      <c r="N75" s="2">
        <f t="shared" si="1"/>
        <v>854.87972681150518</v>
      </c>
    </row>
    <row r="76" spans="1:14">
      <c r="A76">
        <v>1971</v>
      </c>
      <c r="B76" s="2">
        <f>(SUP_mm!B76*Areas!$B$4+MIC_mm!B76*Areas!$B$5+HGB_mm!B76*(Areas!$B$6+Areas!$B$7)+STC_mm!B76*Areas!$B$8+ERI_mm!B76*Areas!$B$9+ONT_mm!B76*Areas!$B$10)/Areas!$B$11</f>
        <v>67.18240337956712</v>
      </c>
      <c r="C76" s="2">
        <f>(SUP_mm!C76*Areas!$B$4+MIC_mm!C76*Areas!$B$5+HGB_mm!C76*(Areas!$B$6+Areas!$B$7)+STC_mm!C76*Areas!$B$8+ERI_mm!C76*Areas!$B$9+ONT_mm!C76*Areas!$B$10)/Areas!$B$11</f>
        <v>73.999480094922461</v>
      </c>
      <c r="D76" s="2">
        <f>(SUP_mm!D76*Areas!$B$4+MIC_mm!D76*Areas!$B$5+HGB_mm!D76*(Areas!$B$6+Areas!$B$7)+STC_mm!D76*Areas!$B$8+ERI_mm!D76*Areas!$B$9+ONT_mm!D76*Areas!$B$10)/Areas!$B$11</f>
        <v>52.111102450799891</v>
      </c>
      <c r="E76" s="2">
        <f>(SUP_mm!E76*Areas!$B$4+MIC_mm!E76*Areas!$B$5+HGB_mm!E76*(Areas!$B$6+Areas!$B$7)+STC_mm!E76*Areas!$B$8+ERI_mm!E76*Areas!$B$9+ONT_mm!E76*Areas!$B$10)/Areas!$B$11</f>
        <v>33.990807004623385</v>
      </c>
      <c r="F76" s="2">
        <f>(SUP_mm!F76*Areas!$B$4+MIC_mm!F76*Areas!$B$5+HGB_mm!F76*(Areas!$B$6+Areas!$B$7)+STC_mm!F76*Areas!$B$8+ERI_mm!F76*Areas!$B$9+ONT_mm!F76*Areas!$B$10)/Areas!$B$11</f>
        <v>71.82530412012602</v>
      </c>
      <c r="G76" s="2">
        <f>(SUP_mm!G76*Areas!$B$4+MIC_mm!G76*Areas!$B$5+HGB_mm!G76*(Areas!$B$6+Areas!$B$7)+STC_mm!G76*Areas!$B$8+ERI_mm!G76*Areas!$B$9+ONT_mm!G76*Areas!$B$10)/Areas!$B$11</f>
        <v>73.315338038541796</v>
      </c>
      <c r="H76" s="2">
        <f>(SUP_mm!H76*Areas!$B$4+MIC_mm!H76*Areas!$B$5+HGB_mm!H76*(Areas!$B$6+Areas!$B$7)+STC_mm!H76*Areas!$B$8+ERI_mm!H76*Areas!$B$9+ONT_mm!H76*Areas!$B$10)/Areas!$B$11</f>
        <v>77.700013010924266</v>
      </c>
      <c r="I76" s="2">
        <f>(SUP_mm!I76*Areas!$B$4+MIC_mm!I76*Areas!$B$5+HGB_mm!I76*(Areas!$B$6+Areas!$B$7)+STC_mm!I76*Areas!$B$8+ERI_mm!I76*Areas!$B$9+ONT_mm!I76*Areas!$B$10)/Areas!$B$11</f>
        <v>67.753379608035672</v>
      </c>
      <c r="J76" s="2">
        <f>(SUP_mm!J76*Areas!$B$4+MIC_mm!J76*Areas!$B$5+HGB_mm!J76*(Areas!$B$6+Areas!$B$7)+STC_mm!J76*Areas!$B$8+ERI_mm!J76*Areas!$B$9+ONT_mm!J76*Areas!$B$10)/Areas!$B$11</f>
        <v>66.004743545681436</v>
      </c>
      <c r="K76" s="2">
        <f>(SUP_mm!K76*Areas!$B$4+MIC_mm!K76*Areas!$B$5+HGB_mm!K76*(Areas!$B$6+Areas!$B$7)+STC_mm!K76*Areas!$B$8+ERI_mm!K76*Areas!$B$9+ONT_mm!K76*Areas!$B$10)/Areas!$B$11</f>
        <v>65.367349985679795</v>
      </c>
      <c r="L76" s="2">
        <f>(SUP_mm!L76*Areas!$B$4+MIC_mm!L76*Areas!$B$5+HGB_mm!L76*(Areas!$B$6+Areas!$B$7)+STC_mm!L76*Areas!$B$8+ERI_mm!L76*Areas!$B$9+ONT_mm!L76*Areas!$B$10)/Areas!$B$11</f>
        <v>69.209632707336027</v>
      </c>
      <c r="M76" s="2">
        <f>(SUP_mm!M76*Areas!$B$4+MIC_mm!M76*Areas!$B$5+HGB_mm!M76*(Areas!$B$6+Areas!$B$7)+STC_mm!M76*Areas!$B$8+ERI_mm!M76*Areas!$B$9+ONT_mm!M76*Areas!$B$10)/Areas!$B$11</f>
        <v>93.824236365124165</v>
      </c>
      <c r="N76" s="2">
        <f t="shared" si="1"/>
        <v>812.28379031136205</v>
      </c>
    </row>
    <row r="77" spans="1:14">
      <c r="A77">
        <v>1972</v>
      </c>
      <c r="B77" s="2">
        <f>(SUP_mm!B77*Areas!$B$4+MIC_mm!B77*Areas!$B$5+HGB_mm!B77*(Areas!$B$6+Areas!$B$7)+STC_mm!B77*Areas!$B$8+ERI_mm!B77*Areas!$B$9+ONT_mm!B77*Areas!$B$10)/Areas!$B$11</f>
        <v>60.533572439752874</v>
      </c>
      <c r="C77" s="2">
        <f>(SUP_mm!C77*Areas!$B$4+MIC_mm!C77*Areas!$B$5+HGB_mm!C77*(Areas!$B$6+Areas!$B$7)+STC_mm!C77*Areas!$B$8+ERI_mm!C77*Areas!$B$9+ONT_mm!C77*Areas!$B$10)/Areas!$B$11</f>
        <v>51.209818256208834</v>
      </c>
      <c r="D77" s="2">
        <f>(SUP_mm!D77*Areas!$B$4+MIC_mm!D77*Areas!$B$5+HGB_mm!D77*(Areas!$B$6+Areas!$B$7)+STC_mm!D77*Areas!$B$8+ERI_mm!D77*Areas!$B$9+ONT_mm!D77*Areas!$B$10)/Areas!$B$11</f>
        <v>70.028464260873122</v>
      </c>
      <c r="E77" s="2">
        <f>(SUP_mm!E77*Areas!$B$4+MIC_mm!E77*Areas!$B$5+HGB_mm!E77*(Areas!$B$6+Areas!$B$7)+STC_mm!E77*Areas!$B$8+ERI_mm!E77*Areas!$B$9+ONT_mm!E77*Areas!$B$10)/Areas!$B$11</f>
        <v>54.357833312875904</v>
      </c>
      <c r="F77" s="2">
        <f>(SUP_mm!F77*Areas!$B$4+MIC_mm!F77*Areas!$B$5+HGB_mm!F77*(Areas!$B$6+Areas!$B$7)+STC_mm!F77*Areas!$B$8+ERI_mm!F77*Areas!$B$9+ONT_mm!F77*Areas!$B$10)/Areas!$B$11</f>
        <v>57.525592692606686</v>
      </c>
      <c r="G77" s="2">
        <f>(SUP_mm!G77*Areas!$B$4+MIC_mm!G77*Areas!$B$5+HGB_mm!G77*(Areas!$B$6+Areas!$B$7)+STC_mm!G77*Areas!$B$8+ERI_mm!G77*Areas!$B$9+ONT_mm!G77*Areas!$B$10)/Areas!$B$11</f>
        <v>80.704136491960227</v>
      </c>
      <c r="H77" s="2">
        <f>(SUP_mm!H77*Areas!$B$4+MIC_mm!H77*Areas!$B$5+HGB_mm!H77*(Areas!$B$6+Areas!$B$7)+STC_mm!H77*Areas!$B$8+ERI_mm!H77*Areas!$B$9+ONT_mm!H77*Areas!$B$10)/Areas!$B$11</f>
        <v>95.458578331492177</v>
      </c>
      <c r="I77" s="2">
        <f>(SUP_mm!I77*Areas!$B$4+MIC_mm!I77*Areas!$B$5+HGB_mm!I77*(Areas!$B$6+Areas!$B$7)+STC_mm!I77*Areas!$B$8+ERI_mm!I77*Areas!$B$9+ONT_mm!I77*Areas!$B$10)/Areas!$B$11</f>
        <v>117.12564191317867</v>
      </c>
      <c r="J77" s="2">
        <f>(SUP_mm!J77*Areas!$B$4+MIC_mm!J77*Areas!$B$5+HGB_mm!J77*(Areas!$B$6+Areas!$B$7)+STC_mm!J77*Areas!$B$8+ERI_mm!J77*Areas!$B$9+ONT_mm!J77*Areas!$B$10)/Areas!$B$11</f>
        <v>97.661860480340394</v>
      </c>
      <c r="K77" s="2">
        <f>(SUP_mm!K77*Areas!$B$4+MIC_mm!K77*Areas!$B$5+HGB_mm!K77*(Areas!$B$6+Areas!$B$7)+STC_mm!K77*Areas!$B$8+ERI_mm!K77*Areas!$B$9+ONT_mm!K77*Areas!$B$10)/Areas!$B$11</f>
        <v>58.090837649850656</v>
      </c>
      <c r="L77" s="2">
        <f>(SUP_mm!L77*Areas!$B$4+MIC_mm!L77*Areas!$B$5+HGB_mm!L77*(Areas!$B$6+Areas!$B$7)+STC_mm!L77*Areas!$B$8+ERI_mm!L77*Areas!$B$9+ONT_mm!L77*Areas!$B$10)/Areas!$B$11</f>
        <v>62.204088539748788</v>
      </c>
      <c r="M77" s="2">
        <f>(SUP_mm!M77*Areas!$B$4+MIC_mm!M77*Areas!$B$5+HGB_mm!M77*(Areas!$B$6+Areas!$B$7)+STC_mm!M77*Areas!$B$8+ERI_mm!M77*Areas!$B$9+ONT_mm!M77*Areas!$B$10)/Areas!$B$11</f>
        <v>91.154815146679752</v>
      </c>
      <c r="N77" s="2">
        <f t="shared" si="1"/>
        <v>896.05523951556802</v>
      </c>
    </row>
    <row r="78" spans="1:14">
      <c r="A78">
        <v>1973</v>
      </c>
      <c r="B78" s="2">
        <f>(SUP_mm!B78*Areas!$B$4+MIC_mm!B78*Areas!$B$5+HGB_mm!B78*(Areas!$B$6+Areas!$B$7)+STC_mm!B78*Areas!$B$8+ERI_mm!B78*Areas!$B$9+ONT_mm!B78*Areas!$B$10)/Areas!$B$11</f>
        <v>44.047900126836062</v>
      </c>
      <c r="C78" s="2">
        <f>(SUP_mm!C78*Areas!$B$4+MIC_mm!C78*Areas!$B$5+HGB_mm!C78*(Areas!$B$6+Areas!$B$7)+STC_mm!C78*Areas!$B$8+ERI_mm!C78*Areas!$B$9+ONT_mm!C78*Areas!$B$10)/Areas!$B$11</f>
        <v>35.423754388118326</v>
      </c>
      <c r="D78" s="2">
        <f>(SUP_mm!D78*Areas!$B$4+MIC_mm!D78*Areas!$B$5+HGB_mm!D78*(Areas!$B$6+Areas!$B$7)+STC_mm!D78*Areas!$B$8+ERI_mm!D78*Areas!$B$9+ONT_mm!D78*Areas!$B$10)/Areas!$B$11</f>
        <v>68.409770467656813</v>
      </c>
      <c r="E78" s="2">
        <f>(SUP_mm!E78*Areas!$B$4+MIC_mm!E78*Areas!$B$5+HGB_mm!E78*(Areas!$B$6+Areas!$B$7)+STC_mm!E78*Areas!$B$8+ERI_mm!E78*Areas!$B$9+ONT_mm!E78*Areas!$B$10)/Areas!$B$11</f>
        <v>64.565954339020522</v>
      </c>
      <c r="F78" s="2">
        <f>(SUP_mm!F78*Areas!$B$4+MIC_mm!F78*Areas!$B$5+HGB_mm!F78*(Areas!$B$6+Areas!$B$7)+STC_mm!F78*Areas!$B$8+ERI_mm!F78*Areas!$B$9+ONT_mm!F78*Areas!$B$10)/Areas!$B$11</f>
        <v>110.45192856266111</v>
      </c>
      <c r="G78" s="2">
        <f>(SUP_mm!G78*Areas!$B$4+MIC_mm!G78*Areas!$B$5+HGB_mm!G78*(Areas!$B$6+Areas!$B$7)+STC_mm!G78*Areas!$B$8+ERI_mm!G78*Areas!$B$9+ONT_mm!G78*Areas!$B$10)/Areas!$B$11</f>
        <v>88.970479235710499</v>
      </c>
      <c r="H78" s="2">
        <f>(SUP_mm!H78*Areas!$B$4+MIC_mm!H78*Areas!$B$5+HGB_mm!H78*(Areas!$B$6+Areas!$B$7)+STC_mm!H78*Areas!$B$8+ERI_mm!H78*Areas!$B$9+ONT_mm!H78*Areas!$B$10)/Areas!$B$11</f>
        <v>76.097008714864359</v>
      </c>
      <c r="I78" s="2">
        <f>(SUP_mm!I78*Areas!$B$4+MIC_mm!I78*Areas!$B$5+HGB_mm!I78*(Areas!$B$6+Areas!$B$7)+STC_mm!I78*Areas!$B$8+ERI_mm!I78*Areas!$B$9+ONT_mm!I78*Areas!$B$10)/Areas!$B$11</f>
        <v>78.675064318153929</v>
      </c>
      <c r="J78" s="2">
        <f>(SUP_mm!J78*Areas!$B$4+MIC_mm!J78*Areas!$B$5+HGB_mm!J78*(Areas!$B$6+Areas!$B$7)+STC_mm!J78*Areas!$B$8+ERI_mm!J78*Areas!$B$9+ONT_mm!J78*Areas!$B$10)/Areas!$B$11</f>
        <v>66.702861462296951</v>
      </c>
      <c r="K78" s="2">
        <f>(SUP_mm!K78*Areas!$B$4+MIC_mm!K78*Areas!$B$5+HGB_mm!K78*(Areas!$B$6+Areas!$B$7)+STC_mm!K78*Areas!$B$8+ERI_mm!K78*Areas!$B$9+ONT_mm!K78*Areas!$B$10)/Areas!$B$11</f>
        <v>72.919669039728319</v>
      </c>
      <c r="L78" s="2">
        <f>(SUP_mm!L78*Areas!$B$4+MIC_mm!L78*Areas!$B$5+HGB_mm!L78*(Areas!$B$6+Areas!$B$7)+STC_mm!L78*Areas!$B$8+ERI_mm!L78*Areas!$B$9+ONT_mm!L78*Areas!$B$10)/Areas!$B$11</f>
        <v>66.913725174911008</v>
      </c>
      <c r="M78" s="2">
        <f>(SUP_mm!M78*Areas!$B$4+MIC_mm!M78*Areas!$B$5+HGB_mm!M78*(Areas!$B$6+Areas!$B$7)+STC_mm!M78*Areas!$B$8+ERI_mm!M78*Areas!$B$9+ONT_mm!M78*Areas!$B$10)/Areas!$B$11</f>
        <v>73.156974632789158</v>
      </c>
      <c r="N78" s="2">
        <f t="shared" si="1"/>
        <v>846.33509046274708</v>
      </c>
    </row>
    <row r="79" spans="1:14">
      <c r="A79">
        <v>1974</v>
      </c>
      <c r="B79" s="2">
        <f>(SUP_mm!B79*Areas!$B$4+MIC_mm!B79*Areas!$B$5+HGB_mm!B79*(Areas!$B$6+Areas!$B$7)+STC_mm!B79*Areas!$B$8+ERI_mm!B79*Areas!$B$9+ONT_mm!B79*Areas!$B$10)/Areas!$B$11</f>
        <v>71.440175115584466</v>
      </c>
      <c r="C79" s="2">
        <f>(SUP_mm!C79*Areas!$B$4+MIC_mm!C79*Areas!$B$5+HGB_mm!C79*(Areas!$B$6+Areas!$B$7)+STC_mm!C79*Areas!$B$8+ERI_mm!C79*Areas!$B$9+ONT_mm!C79*Areas!$B$10)/Areas!$B$11</f>
        <v>44.43239000040915</v>
      </c>
      <c r="D79" s="2">
        <f>(SUP_mm!D79*Areas!$B$4+MIC_mm!D79*Areas!$B$5+HGB_mm!D79*(Areas!$B$6+Areas!$B$7)+STC_mm!D79*Areas!$B$8+ERI_mm!D79*Areas!$B$9+ONT_mm!D79*Areas!$B$10)/Areas!$B$11</f>
        <v>50.692029908759871</v>
      </c>
      <c r="E79" s="2">
        <f>(SUP_mm!E79*Areas!$B$4+MIC_mm!E79*Areas!$B$5+HGB_mm!E79*(Areas!$B$6+Areas!$B$7)+STC_mm!E79*Areas!$B$8+ERI_mm!E79*Areas!$B$9+ONT_mm!E79*Areas!$B$10)/Areas!$B$11</f>
        <v>77.438597520559725</v>
      </c>
      <c r="F79" s="2">
        <f>(SUP_mm!F79*Areas!$B$4+MIC_mm!F79*Areas!$B$5+HGB_mm!F79*(Areas!$B$6+Areas!$B$7)+STC_mm!F79*Areas!$B$8+ERI_mm!F79*Areas!$B$9+ONT_mm!F79*Areas!$B$10)/Areas!$B$11</f>
        <v>84.455805531688554</v>
      </c>
      <c r="G79" s="2">
        <f>(SUP_mm!G79*Areas!$B$4+MIC_mm!G79*Areas!$B$5+HGB_mm!G79*(Areas!$B$6+Areas!$B$7)+STC_mm!G79*Areas!$B$8+ERI_mm!G79*Areas!$B$9+ONT_mm!G79*Areas!$B$10)/Areas!$B$11</f>
        <v>96.926391309684533</v>
      </c>
      <c r="H79" s="2">
        <f>(SUP_mm!H79*Areas!$B$4+MIC_mm!H79*Areas!$B$5+HGB_mm!H79*(Areas!$B$6+Areas!$B$7)+STC_mm!H79*Areas!$B$8+ERI_mm!H79*Areas!$B$9+ONT_mm!H79*Areas!$B$10)/Areas!$B$11</f>
        <v>69.069174379117058</v>
      </c>
      <c r="I79" s="2">
        <f>(SUP_mm!I79*Areas!$B$4+MIC_mm!I79*Areas!$B$5+HGB_mm!I79*(Areas!$B$6+Areas!$B$7)+STC_mm!I79*Areas!$B$8+ERI_mm!I79*Areas!$B$9+ONT_mm!I79*Areas!$B$10)/Areas!$B$11</f>
        <v>77.059550795793953</v>
      </c>
      <c r="J79" s="2">
        <f>(SUP_mm!J79*Areas!$B$4+MIC_mm!J79*Areas!$B$5+HGB_mm!J79*(Areas!$B$6+Areas!$B$7)+STC_mm!J79*Areas!$B$8+ERI_mm!J79*Areas!$B$9+ONT_mm!J79*Areas!$B$10)/Areas!$B$11</f>
        <v>74.956881510576494</v>
      </c>
      <c r="K79" s="2">
        <f>(SUP_mm!K79*Areas!$B$4+MIC_mm!K79*Areas!$B$5+HGB_mm!K79*(Areas!$B$6+Areas!$B$7)+STC_mm!K79*Areas!$B$8+ERI_mm!K79*Areas!$B$9+ONT_mm!K79*Areas!$B$10)/Areas!$B$11</f>
        <v>55.668468516018166</v>
      </c>
      <c r="L79" s="2">
        <f>(SUP_mm!L79*Areas!$B$4+MIC_mm!L79*Areas!$B$5+HGB_mm!L79*(Areas!$B$6+Areas!$B$7)+STC_mm!L79*Areas!$B$8+ERI_mm!L79*Areas!$B$9+ONT_mm!L79*Areas!$B$10)/Areas!$B$11</f>
        <v>75.456064931876753</v>
      </c>
      <c r="M79" s="2">
        <f>(SUP_mm!M79*Areas!$B$4+MIC_mm!M79*Areas!$B$5+HGB_mm!M79*(Areas!$B$6+Areas!$B$7)+STC_mm!M79*Areas!$B$8+ERI_mm!M79*Areas!$B$9+ONT_mm!M79*Areas!$B$10)/Areas!$B$11</f>
        <v>49.019467206742767</v>
      </c>
      <c r="N79" s="2">
        <f t="shared" si="1"/>
        <v>826.61499672681146</v>
      </c>
    </row>
    <row r="80" spans="1:14">
      <c r="A80">
        <v>1975</v>
      </c>
      <c r="B80" s="2">
        <f>(SUP_mm!B80*Areas!$B$4+MIC_mm!B80*Areas!$B$5+HGB_mm!B80*(Areas!$B$6+Areas!$B$7)+STC_mm!B80*Areas!$B$8+ERI_mm!B80*Areas!$B$9+ONT_mm!B80*Areas!$B$10)/Areas!$B$11</f>
        <v>86.676723047338484</v>
      </c>
      <c r="C80" s="2">
        <f>(SUP_mm!C80*Areas!$B$4+MIC_mm!C80*Areas!$B$5+HGB_mm!C80*(Areas!$B$6+Areas!$B$7)+STC_mm!C80*Areas!$B$8+ERI_mm!C80*Areas!$B$9+ONT_mm!C80*Areas!$B$10)/Areas!$B$11</f>
        <v>56.345394091894775</v>
      </c>
      <c r="D80" s="2">
        <f>(SUP_mm!D80*Areas!$B$4+MIC_mm!D80*Areas!$B$5+HGB_mm!D80*(Areas!$B$6+Areas!$B$7)+STC_mm!D80*Areas!$B$8+ERI_mm!D80*Areas!$B$9+ONT_mm!D80*Areas!$B$10)/Areas!$B$11</f>
        <v>60.667287999672681</v>
      </c>
      <c r="E80" s="2">
        <f>(SUP_mm!E80*Areas!$B$4+MIC_mm!E80*Areas!$B$5+HGB_mm!E80*(Areas!$B$6+Areas!$B$7)+STC_mm!E80*Areas!$B$8+ERI_mm!E80*Areas!$B$9+ONT_mm!E80*Areas!$B$10)/Areas!$B$11</f>
        <v>51.848207397405993</v>
      </c>
      <c r="F80" s="2">
        <f>(SUP_mm!F80*Areas!$B$4+MIC_mm!F80*Areas!$B$5+HGB_mm!F80*(Areas!$B$6+Areas!$B$7)+STC_mm!F80*Areas!$B$8+ERI_mm!F80*Areas!$B$9+ONT_mm!F80*Areas!$B$10)/Areas!$B$11</f>
        <v>59.721132114070613</v>
      </c>
      <c r="G80" s="2">
        <f>(SUP_mm!G80*Areas!$B$4+MIC_mm!G80*Areas!$B$5+HGB_mm!G80*(Areas!$B$6+Areas!$B$7)+STC_mm!G80*Areas!$B$8+ERI_mm!G80*Areas!$B$9+ONT_mm!G80*Areas!$B$10)/Areas!$B$11</f>
        <v>98.021011988052862</v>
      </c>
      <c r="H80" s="2">
        <f>(SUP_mm!H80*Areas!$B$4+MIC_mm!H80*Areas!$B$5+HGB_mm!H80*(Areas!$B$6+Areas!$B$7)+STC_mm!H80*Areas!$B$8+ERI_mm!H80*Areas!$B$9+ONT_mm!H80*Areas!$B$10)/Areas!$B$11</f>
        <v>62.689734135264516</v>
      </c>
      <c r="I80" s="2">
        <f>(SUP_mm!I80*Areas!$B$4+MIC_mm!I80*Areas!$B$5+HGB_mm!I80*(Areas!$B$6+Areas!$B$7)+STC_mm!I80*Areas!$B$8+ERI_mm!I80*Areas!$B$9+ONT_mm!I80*Areas!$B$10)/Areas!$B$11</f>
        <v>104.51930211529807</v>
      </c>
      <c r="J80" s="2">
        <f>(SUP_mm!J80*Areas!$B$4+MIC_mm!J80*Areas!$B$5+HGB_mm!J80*(Areas!$B$6+Areas!$B$7)+STC_mm!J80*Areas!$B$8+ERI_mm!J80*Areas!$B$9+ONT_mm!J80*Areas!$B$10)/Areas!$B$11</f>
        <v>78.382278261936918</v>
      </c>
      <c r="K80" s="2">
        <f>(SUP_mm!K80*Areas!$B$4+MIC_mm!K80*Areas!$B$5+HGB_mm!K80*(Areas!$B$6+Areas!$B$7)+STC_mm!K80*Areas!$B$8+ERI_mm!K80*Areas!$B$9+ONT_mm!K80*Areas!$B$10)/Areas!$B$11</f>
        <v>37.647967472689338</v>
      </c>
      <c r="L80" s="2">
        <f>(SUP_mm!L80*Areas!$B$4+MIC_mm!L80*Areas!$B$5+HGB_mm!L80*(Areas!$B$6+Areas!$B$7)+STC_mm!L80*Areas!$B$8+ERI_mm!L80*Areas!$B$9+ONT_mm!L80*Areas!$B$10)/Areas!$B$11</f>
        <v>90.14247944028476</v>
      </c>
      <c r="M80" s="2">
        <f>(SUP_mm!M80*Areas!$B$4+MIC_mm!M80*Areas!$B$5+HGB_mm!M80*(Areas!$B$6+Areas!$B$7)+STC_mm!M80*Areas!$B$8+ERI_mm!M80*Areas!$B$9+ONT_mm!M80*Areas!$B$10)/Areas!$B$11</f>
        <v>65.951464342702849</v>
      </c>
      <c r="N80" s="2">
        <f t="shared" si="1"/>
        <v>852.61298240661176</v>
      </c>
    </row>
    <row r="81" spans="1:14">
      <c r="A81">
        <v>1976</v>
      </c>
      <c r="B81" s="2">
        <f>(SUP_mm!B81*Areas!$B$4+MIC_mm!B81*Areas!$B$5+HGB_mm!B81*(Areas!$B$6+Areas!$B$7)+STC_mm!B81*Areas!$B$8+ERI_mm!B81*Areas!$B$9+ONT_mm!B81*Areas!$B$10)/Areas!$B$11</f>
        <v>74.749008551204938</v>
      </c>
      <c r="C81" s="2">
        <f>(SUP_mm!C81*Areas!$B$4+MIC_mm!C81*Areas!$B$5+HGB_mm!C81*(Areas!$B$6+Areas!$B$7)+STC_mm!C81*Areas!$B$8+ERI_mm!C81*Areas!$B$9+ONT_mm!C81*Areas!$B$10)/Areas!$B$11</f>
        <v>59.759530665684707</v>
      </c>
      <c r="D81" s="2">
        <f>(SUP_mm!D81*Areas!$B$4+MIC_mm!D81*Areas!$B$5+HGB_mm!D81*(Areas!$B$6+Areas!$B$7)+STC_mm!D81*Areas!$B$8+ERI_mm!D81*Areas!$B$9+ONT_mm!D81*Areas!$B$10)/Areas!$B$11</f>
        <v>114.93799599034411</v>
      </c>
      <c r="E81" s="2">
        <f>(SUP_mm!E81*Areas!$B$4+MIC_mm!E81*Areas!$B$5+HGB_mm!E81*(Areas!$B$6+Areas!$B$7)+STC_mm!E81*Areas!$B$8+ERI_mm!E81*Areas!$B$9+ONT_mm!E81*Areas!$B$10)/Areas!$B$11</f>
        <v>52.719374084530095</v>
      </c>
      <c r="F81" s="2">
        <f>(SUP_mm!F81*Areas!$B$4+MIC_mm!F81*Areas!$B$5+HGB_mm!F81*(Areas!$B$6+Areas!$B$7)+STC_mm!F81*Areas!$B$8+ERI_mm!F81*Areas!$B$9+ONT_mm!F81*Areas!$B$10)/Areas!$B$11</f>
        <v>67.399668876068915</v>
      </c>
      <c r="G81" s="2">
        <f>(SUP_mm!G81*Areas!$B$4+MIC_mm!G81*Areas!$B$5+HGB_mm!G81*(Areas!$B$6+Areas!$B$7)+STC_mm!G81*Areas!$B$8+ERI_mm!G81*Areas!$B$9+ONT_mm!G81*Areas!$B$10)/Areas!$B$11</f>
        <v>78.169655251421787</v>
      </c>
      <c r="H81" s="2">
        <f>(SUP_mm!H81*Areas!$B$4+MIC_mm!H81*Areas!$B$5+HGB_mm!H81*(Areas!$B$6+Areas!$B$7)+STC_mm!H81*Areas!$B$8+ERI_mm!H81*Areas!$B$9+ONT_mm!H81*Areas!$B$10)/Areas!$B$11</f>
        <v>66.075430383372222</v>
      </c>
      <c r="I81" s="2">
        <f>(SUP_mm!I81*Areas!$B$4+MIC_mm!I81*Areas!$B$5+HGB_mm!I81*(Areas!$B$6+Areas!$B$7)+STC_mm!I81*Areas!$B$8+ERI_mm!I81*Areas!$B$9+ONT_mm!I81*Areas!$B$10)/Areas!$B$11</f>
        <v>39.807144634016609</v>
      </c>
      <c r="J81" s="2">
        <f>(SUP_mm!J81*Areas!$B$4+MIC_mm!J81*Areas!$B$5+HGB_mm!J81*(Areas!$B$6+Areas!$B$7)+STC_mm!J81*Areas!$B$8+ERI_mm!J81*Areas!$B$9+ONT_mm!J81*Areas!$B$10)/Areas!$B$11</f>
        <v>54.772568184607834</v>
      </c>
      <c r="K81" s="2">
        <f>(SUP_mm!K81*Areas!$B$4+MIC_mm!K81*Areas!$B$5+HGB_mm!K81*(Areas!$B$6+Areas!$B$7)+STC_mm!K81*Areas!$B$8+ERI_mm!K81*Areas!$B$9+ONT_mm!K81*Areas!$B$10)/Areas!$B$11</f>
        <v>54.072478826561927</v>
      </c>
      <c r="L81" s="2">
        <f>(SUP_mm!L81*Areas!$B$4+MIC_mm!L81*Areas!$B$5+HGB_mm!L81*(Areas!$B$6+Areas!$B$7)+STC_mm!L81*Areas!$B$8+ERI_mm!L81*Areas!$B$9+ONT_mm!L81*Areas!$B$10)/Areas!$B$11</f>
        <v>39.745526287795101</v>
      </c>
      <c r="M81" s="2">
        <f>(SUP_mm!M81*Areas!$B$4+MIC_mm!M81*Areas!$B$5+HGB_mm!M81*(Areas!$B$6+Areas!$B$7)+STC_mm!M81*Areas!$B$8+ERI_mm!M81*Areas!$B$9+ONT_mm!M81*Areas!$B$10)/Areas!$B$11</f>
        <v>54.197202692197529</v>
      </c>
      <c r="N81" s="2">
        <f t="shared" si="1"/>
        <v>756.40558442780571</v>
      </c>
    </row>
    <row r="82" spans="1:14">
      <c r="A82">
        <v>1977</v>
      </c>
      <c r="B82" s="2">
        <f>(SUP_mm!B82*Areas!$B$4+MIC_mm!B82*Areas!$B$5+HGB_mm!B82*(Areas!$B$6+Areas!$B$7)+STC_mm!B82*Areas!$B$8+ERI_mm!B82*Areas!$B$9+ONT_mm!B82*Areas!$B$10)/Areas!$B$11</f>
        <v>58.674648091321963</v>
      </c>
      <c r="C82" s="2">
        <f>(SUP_mm!C82*Areas!$B$4+MIC_mm!C82*Areas!$B$5+HGB_mm!C82*(Areas!$B$6+Areas!$B$7)+STC_mm!C82*Areas!$B$8+ERI_mm!C82*Areas!$B$9+ONT_mm!C82*Areas!$B$10)/Areas!$B$11</f>
        <v>44.328130804795208</v>
      </c>
      <c r="D82" s="2">
        <f>(SUP_mm!D82*Areas!$B$4+MIC_mm!D82*Areas!$B$5+HGB_mm!D82*(Areas!$B$6+Areas!$B$7)+STC_mm!D82*Areas!$B$8+ERI_mm!D82*Areas!$B$9+ONT_mm!D82*Areas!$B$10)/Areas!$B$11</f>
        <v>95.341210425105345</v>
      </c>
      <c r="E82" s="2">
        <f>(SUP_mm!E82*Areas!$B$4+MIC_mm!E82*Areas!$B$5+HGB_mm!E82*(Areas!$B$6+Areas!$B$7)+STC_mm!E82*Areas!$B$8+ERI_mm!E82*Areas!$B$9+ONT_mm!E82*Areas!$B$10)/Areas!$B$11</f>
        <v>64.126790270447202</v>
      </c>
      <c r="F82" s="2">
        <f>(SUP_mm!F82*Areas!$B$4+MIC_mm!F82*Areas!$B$5+HGB_mm!F82*(Areas!$B$6+Areas!$B$7)+STC_mm!F82*Areas!$B$8+ERI_mm!F82*Areas!$B$9+ONT_mm!F82*Areas!$B$10)/Areas!$B$11</f>
        <v>38.432719651405428</v>
      </c>
      <c r="G82" s="2">
        <f>(SUP_mm!G82*Areas!$B$4+MIC_mm!G82*Areas!$B$5+HGB_mm!G82*(Areas!$B$6+Areas!$B$7)+STC_mm!G82*Areas!$B$8+ERI_mm!G82*Areas!$B$9+ONT_mm!G82*Areas!$B$10)/Areas!$B$11</f>
        <v>70.489399492655778</v>
      </c>
      <c r="H82" s="2">
        <f>(SUP_mm!H82*Areas!$B$4+MIC_mm!H82*Areas!$B$5+HGB_mm!H82*(Areas!$B$6+Areas!$B$7)+STC_mm!H82*Areas!$B$8+ERI_mm!H82*Areas!$B$9+ONT_mm!H82*Areas!$B$10)/Areas!$B$11</f>
        <v>92.643370361278173</v>
      </c>
      <c r="I82" s="2">
        <f>(SUP_mm!I82*Areas!$B$4+MIC_mm!I82*Areas!$B$5+HGB_mm!I82*(Areas!$B$6+Areas!$B$7)+STC_mm!I82*Areas!$B$8+ERI_mm!I82*Areas!$B$9+ONT_mm!I82*Areas!$B$10)/Areas!$B$11</f>
        <v>130.11025449040548</v>
      </c>
      <c r="J82" s="2">
        <f>(SUP_mm!J82*Areas!$B$4+MIC_mm!J82*Areas!$B$5+HGB_mm!J82*(Areas!$B$6+Areas!$B$7)+STC_mm!J82*Areas!$B$8+ERI_mm!J82*Areas!$B$9+ONT_mm!J82*Areas!$B$10)/Areas!$B$11</f>
        <v>135.06823734708072</v>
      </c>
      <c r="K82" s="2">
        <f>(SUP_mm!K82*Areas!$B$4+MIC_mm!K82*Areas!$B$5+HGB_mm!K82*(Areas!$B$6+Areas!$B$7)+STC_mm!K82*Areas!$B$8+ERI_mm!K82*Areas!$B$9+ONT_mm!K82*Areas!$B$10)/Areas!$B$11</f>
        <v>60.906421791252399</v>
      </c>
      <c r="L82" s="2">
        <f>(SUP_mm!L82*Areas!$B$4+MIC_mm!L82*Areas!$B$5+HGB_mm!L82*(Areas!$B$6+Areas!$B$7)+STC_mm!L82*Areas!$B$8+ERI_mm!L82*Areas!$B$9+ONT_mm!L82*Areas!$B$10)/Areas!$B$11</f>
        <v>90.431116934658988</v>
      </c>
      <c r="M82" s="2">
        <f>(SUP_mm!M82*Areas!$B$4+MIC_mm!M82*Areas!$B$5+HGB_mm!M82*(Areas!$B$6+Areas!$B$7)+STC_mm!M82*Areas!$B$8+ERI_mm!M82*Areas!$B$9+ONT_mm!M82*Areas!$B$10)/Areas!$B$11</f>
        <v>87.842129331860406</v>
      </c>
      <c r="N82" s="2">
        <f t="shared" si="1"/>
        <v>968.39442899226719</v>
      </c>
    </row>
    <row r="83" spans="1:14">
      <c r="A83">
        <v>1978</v>
      </c>
      <c r="B83" s="2">
        <f>(SUP_mm!B83*Areas!$B$4+MIC_mm!B83*Areas!$B$5+HGB_mm!B83*(Areas!$B$6+Areas!$B$7)+STC_mm!B83*Areas!$B$8+ERI_mm!B83*Areas!$B$9+ONT_mm!B83*Areas!$B$10)/Areas!$B$11</f>
        <v>70.131058671903773</v>
      </c>
      <c r="C83" s="2">
        <f>(SUP_mm!C83*Areas!$B$4+MIC_mm!C83*Areas!$B$5+HGB_mm!C83*(Areas!$B$6+Areas!$B$7)+STC_mm!C83*Areas!$B$8+ERI_mm!C83*Areas!$B$9+ONT_mm!C83*Areas!$B$10)/Areas!$B$11</f>
        <v>22.105425882738018</v>
      </c>
      <c r="D83" s="2">
        <f>(SUP_mm!D83*Areas!$B$4+MIC_mm!D83*Areas!$B$5+HGB_mm!D83*(Areas!$B$6+Areas!$B$7)+STC_mm!D83*Areas!$B$8+ERI_mm!D83*Areas!$B$9+ONT_mm!D83*Areas!$B$10)/Areas!$B$11</f>
        <v>32.054273106665022</v>
      </c>
      <c r="E83" s="2">
        <f>(SUP_mm!E83*Areas!$B$4+MIC_mm!E83*Areas!$B$5+HGB_mm!E83*(Areas!$B$6+Areas!$B$7)+STC_mm!E83*Areas!$B$8+ERI_mm!E83*Areas!$B$9+ONT_mm!E83*Areas!$B$10)/Areas!$B$11</f>
        <v>52.285952129618259</v>
      </c>
      <c r="F83" s="2">
        <f>(SUP_mm!F83*Areas!$B$4+MIC_mm!F83*Areas!$B$5+HGB_mm!F83*(Areas!$B$6+Areas!$B$7)+STC_mm!F83*Areas!$B$8+ERI_mm!F83*Areas!$B$9+ONT_mm!F83*Areas!$B$10)/Areas!$B$11</f>
        <v>79.442186980892785</v>
      </c>
      <c r="G83" s="2">
        <f>(SUP_mm!G83*Areas!$B$4+MIC_mm!G83*Areas!$B$5+HGB_mm!G83*(Areas!$B$6+Areas!$B$7)+STC_mm!G83*Areas!$B$8+ERI_mm!G83*Areas!$B$9+ONT_mm!G83*Areas!$B$10)/Areas!$B$11</f>
        <v>66.359181293727758</v>
      </c>
      <c r="H83" s="2">
        <f>(SUP_mm!H83*Areas!$B$4+MIC_mm!H83*Areas!$B$5+HGB_mm!H83*(Areas!$B$6+Areas!$B$7)+STC_mm!H83*Areas!$B$8+ERI_mm!H83*Areas!$B$9+ONT_mm!H83*Areas!$B$10)/Areas!$B$11</f>
        <v>81.9604032977374</v>
      </c>
      <c r="I83" s="2">
        <f>(SUP_mm!I83*Areas!$B$4+MIC_mm!I83*Areas!$B$5+HGB_mm!I83*(Areas!$B$6+Areas!$B$7)+STC_mm!I83*Areas!$B$8+ERI_mm!I83*Areas!$B$9+ONT_mm!I83*Areas!$B$10)/Areas!$B$11</f>
        <v>91.65577333169675</v>
      </c>
      <c r="J83" s="2">
        <f>(SUP_mm!J83*Areas!$B$4+MIC_mm!J83*Areas!$B$5+HGB_mm!J83*(Areas!$B$6+Areas!$B$7)+STC_mm!J83*Areas!$B$8+ERI_mm!J83*Areas!$B$9+ONT_mm!J83*Areas!$B$10)/Areas!$B$11</f>
        <v>121.55847653532997</v>
      </c>
      <c r="K83" s="2">
        <f>(SUP_mm!K83*Areas!$B$4+MIC_mm!K83*Areas!$B$5+HGB_mm!K83*(Areas!$B$6+Areas!$B$7)+STC_mm!K83*Areas!$B$8+ERI_mm!K83*Areas!$B$9+ONT_mm!K83*Areas!$B$10)/Areas!$B$11</f>
        <v>58.641960926312336</v>
      </c>
      <c r="L83" s="2">
        <f>(SUP_mm!L83*Areas!$B$4+MIC_mm!L83*Areas!$B$5+HGB_mm!L83*(Areas!$B$6+Areas!$B$7)+STC_mm!L83*Areas!$B$8+ERI_mm!L83*Areas!$B$9+ONT_mm!L83*Areas!$B$10)/Areas!$B$11</f>
        <v>66.423352808804864</v>
      </c>
      <c r="M83" s="2">
        <f>(SUP_mm!M83*Areas!$B$4+MIC_mm!M83*Areas!$B$5+HGB_mm!M83*(Areas!$B$6+Areas!$B$7)+STC_mm!M83*Areas!$B$8+ERI_mm!M83*Areas!$B$9+ONT_mm!M83*Areas!$B$10)/Areas!$B$11</f>
        <v>74.350500225031695</v>
      </c>
      <c r="N83" s="2">
        <f t="shared" si="1"/>
        <v>816.96854519045871</v>
      </c>
    </row>
    <row r="84" spans="1:14">
      <c r="A84">
        <v>1979</v>
      </c>
      <c r="B84" s="2">
        <f>(SUP_mm!B84*Areas!$B$4+MIC_mm!B84*Areas!$B$5+HGB_mm!B84*(Areas!$B$6+Areas!$B$7)+STC_mm!B84*Areas!$B$8+ERI_mm!B84*Areas!$B$9+ONT_mm!B84*Areas!$B$10)/Areas!$B$11</f>
        <v>81.734874718710373</v>
      </c>
      <c r="C84" s="2">
        <f>(SUP_mm!C84*Areas!$B$4+MIC_mm!C84*Areas!$B$5+HGB_mm!C84*(Areas!$B$6+Areas!$B$7)+STC_mm!C84*Areas!$B$8+ERI_mm!C84*Areas!$B$9+ONT_mm!C84*Areas!$B$10)/Areas!$B$11</f>
        <v>42.71674493678654</v>
      </c>
      <c r="D84" s="2">
        <f>(SUP_mm!D84*Areas!$B$4+MIC_mm!D84*Areas!$B$5+HGB_mm!D84*(Areas!$B$6+Areas!$B$7)+STC_mm!D84*Areas!$B$8+ERI_mm!D84*Areas!$B$9+ONT_mm!D84*Areas!$B$10)/Areas!$B$11</f>
        <v>90.509360541712709</v>
      </c>
      <c r="E84" s="2">
        <f>(SUP_mm!E84*Areas!$B$4+MIC_mm!E84*Areas!$B$5+HGB_mm!E84*(Areas!$B$6+Areas!$B$7)+STC_mm!E84*Areas!$B$8+ERI_mm!E84*Areas!$B$9+ONT_mm!E84*Areas!$B$10)/Areas!$B$11</f>
        <v>73.094046847510342</v>
      </c>
      <c r="F84" s="2">
        <f>(SUP_mm!F84*Areas!$B$4+MIC_mm!F84*Areas!$B$5+HGB_mm!F84*(Areas!$B$6+Areas!$B$7)+STC_mm!F84*Areas!$B$8+ERI_mm!F84*Areas!$B$9+ONT_mm!F84*Areas!$B$10)/Areas!$B$11</f>
        <v>79.80512139437829</v>
      </c>
      <c r="G84" s="2">
        <f>(SUP_mm!G84*Areas!$B$4+MIC_mm!G84*Areas!$B$5+HGB_mm!G84*(Areas!$B$6+Areas!$B$7)+STC_mm!G84*Areas!$B$8+ERI_mm!G84*Areas!$B$9+ONT_mm!G84*Areas!$B$10)/Areas!$B$11</f>
        <v>86.073152285094707</v>
      </c>
      <c r="H84" s="2">
        <f>(SUP_mm!H84*Areas!$B$4+MIC_mm!H84*Areas!$B$5+HGB_mm!H84*(Areas!$B$6+Areas!$B$7)+STC_mm!H84*Areas!$B$8+ERI_mm!H84*Areas!$B$9+ONT_mm!H84*Areas!$B$10)/Areas!$B$11</f>
        <v>57.640002127572522</v>
      </c>
      <c r="I84" s="2">
        <f>(SUP_mm!I84*Areas!$B$4+MIC_mm!I84*Areas!$B$5+HGB_mm!I84*(Areas!$B$6+Areas!$B$7)+STC_mm!I84*Areas!$B$8+ERI_mm!I84*Areas!$B$9+ONT_mm!I84*Areas!$B$10)/Areas!$B$11</f>
        <v>91.629865840186582</v>
      </c>
      <c r="J84" s="2">
        <f>(SUP_mm!J84*Areas!$B$4+MIC_mm!J84*Areas!$B$5+HGB_mm!J84*(Areas!$B$6+Areas!$B$7)+STC_mm!J84*Areas!$B$8+ERI_mm!J84*Areas!$B$9+ONT_mm!J84*Areas!$B$10)/Areas!$B$11</f>
        <v>54.155966858966494</v>
      </c>
      <c r="K84" s="2">
        <f>(SUP_mm!K84*Areas!$B$4+MIC_mm!K84*Areas!$B$5+HGB_mm!K84*(Areas!$B$6+Areas!$B$7)+STC_mm!K84*Areas!$B$8+ERI_mm!K84*Areas!$B$9+ONT_mm!K84*Areas!$B$10)/Areas!$B$11</f>
        <v>102.63842698743915</v>
      </c>
      <c r="L84" s="2">
        <f>(SUP_mm!L84*Areas!$B$4+MIC_mm!L84*Areas!$B$5+HGB_mm!L84*(Areas!$B$6+Areas!$B$7)+STC_mm!L84*Areas!$B$8+ERI_mm!L84*Areas!$B$9+ONT_mm!L84*Areas!$B$10)/Areas!$B$11</f>
        <v>74.195161572767063</v>
      </c>
      <c r="M84" s="2">
        <f>(SUP_mm!M84*Areas!$B$4+MIC_mm!M84*Areas!$B$5+HGB_mm!M84*(Areas!$B$6+Areas!$B$7)+STC_mm!M84*Areas!$B$8+ERI_mm!M84*Areas!$B$9+ONT_mm!M84*Areas!$B$10)/Areas!$B$11</f>
        <v>57.3306814778446</v>
      </c>
      <c r="N84" s="2">
        <f t="shared" si="1"/>
        <v>891.52340558896935</v>
      </c>
    </row>
    <row r="85" spans="1:14">
      <c r="A85">
        <v>1980</v>
      </c>
      <c r="B85" s="2">
        <f>(SUP_mm!B85*Areas!$B$4+MIC_mm!B85*Areas!$B$5+HGB_mm!B85*(Areas!$B$6+Areas!$B$7)+STC_mm!B85*Areas!$B$8+ERI_mm!B85*Areas!$B$9+ONT_mm!B85*Areas!$B$10)/Areas!$B$11</f>
        <v>67.199182071110016</v>
      </c>
      <c r="C85" s="2">
        <f>(SUP_mm!C85*Areas!$B$4+MIC_mm!C85*Areas!$B$5+HGB_mm!C85*(Areas!$B$6+Areas!$B$7)+STC_mm!C85*Areas!$B$8+ERI_mm!C85*Areas!$B$9+ONT_mm!C85*Areas!$B$10)/Areas!$B$11</f>
        <v>30.273842314144261</v>
      </c>
      <c r="D85" s="2">
        <f>(SUP_mm!D85*Areas!$B$4+MIC_mm!D85*Areas!$B$5+HGB_mm!D85*(Areas!$B$6+Areas!$B$7)+STC_mm!D85*Areas!$B$8+ERI_mm!D85*Areas!$B$9+ONT_mm!D85*Areas!$B$10)/Areas!$B$11</f>
        <v>46.77308686223968</v>
      </c>
      <c r="E85" s="2">
        <f>(SUP_mm!E85*Areas!$B$4+MIC_mm!E85*Areas!$B$5+HGB_mm!E85*(Areas!$B$6+Areas!$B$7)+STC_mm!E85*Areas!$B$8+ERI_mm!E85*Areas!$B$9+ONT_mm!E85*Areas!$B$10)/Areas!$B$11</f>
        <v>75.640607217380619</v>
      </c>
      <c r="F85" s="2">
        <f>(SUP_mm!F85*Areas!$B$4+MIC_mm!F85*Areas!$B$5+HGB_mm!F85*(Areas!$B$6+Areas!$B$7)+STC_mm!F85*Areas!$B$8+ERI_mm!F85*Areas!$B$9+ONT_mm!F85*Areas!$B$10)/Areas!$B$11</f>
        <v>45.336027903931921</v>
      </c>
      <c r="G85" s="2">
        <f>(SUP_mm!G85*Areas!$B$4+MIC_mm!G85*Areas!$B$5+HGB_mm!G85*(Areas!$B$6+Areas!$B$7)+STC_mm!G85*Areas!$B$8+ERI_mm!G85*Areas!$B$9+ONT_mm!G85*Areas!$B$10)/Areas!$B$11</f>
        <v>92.10991665643796</v>
      </c>
      <c r="H85" s="2">
        <f>(SUP_mm!H85*Areas!$B$4+MIC_mm!H85*Areas!$B$5+HGB_mm!H85*(Areas!$B$6+Areas!$B$7)+STC_mm!H85*Areas!$B$8+ERI_mm!H85*Areas!$B$9+ONT_mm!H85*Areas!$B$10)/Areas!$B$11</f>
        <v>87.061803035882335</v>
      </c>
      <c r="I85" s="2">
        <f>(SUP_mm!I85*Areas!$B$4+MIC_mm!I85*Areas!$B$5+HGB_mm!I85*(Areas!$B$6+Areas!$B$7)+STC_mm!I85*Areas!$B$8+ERI_mm!I85*Areas!$B$9+ONT_mm!I85*Areas!$B$10)/Areas!$B$11</f>
        <v>96.527186980892765</v>
      </c>
      <c r="J85" s="2">
        <f>(SUP_mm!J85*Areas!$B$4+MIC_mm!J85*Areas!$B$5+HGB_mm!J85*(Areas!$B$6+Areas!$B$7)+STC_mm!J85*Areas!$B$8+ERI_mm!J85*Areas!$B$9+ONT_mm!J85*Areas!$B$10)/Areas!$B$11</f>
        <v>112.85969518432144</v>
      </c>
      <c r="K85" s="2">
        <f>(SUP_mm!K85*Areas!$B$4+MIC_mm!K85*Areas!$B$5+HGB_mm!K85*(Areas!$B$6+Areas!$B$7)+STC_mm!K85*Areas!$B$8+ERI_mm!K85*Areas!$B$9+ONT_mm!K85*Areas!$B$10)/Areas!$B$11</f>
        <v>67.412019475471553</v>
      </c>
      <c r="L85" s="2">
        <f>(SUP_mm!L85*Areas!$B$4+MIC_mm!L85*Areas!$B$5+HGB_mm!L85*(Areas!$B$6+Areas!$B$7)+STC_mm!L85*Areas!$B$8+ERI_mm!L85*Areas!$B$9+ONT_mm!L85*Areas!$B$10)/Areas!$B$11</f>
        <v>38.38911325232192</v>
      </c>
      <c r="M85" s="2">
        <f>(SUP_mm!M85*Areas!$B$4+MIC_mm!M85*Areas!$B$5+HGB_mm!M85*(Areas!$B$6+Areas!$B$7)+STC_mm!M85*Areas!$B$8+ERI_mm!M85*Areas!$B$9+ONT_mm!M85*Areas!$B$10)/Areas!$B$11</f>
        <v>66.611936050079777</v>
      </c>
      <c r="N85" s="2">
        <f t="shared" si="1"/>
        <v>826.1944170042143</v>
      </c>
    </row>
    <row r="86" spans="1:14">
      <c r="A86">
        <v>1981</v>
      </c>
      <c r="B86" s="2">
        <f>(SUP_mm!B86*Areas!$B$4+MIC_mm!B86*Areas!$B$5+HGB_mm!B86*(Areas!$B$6+Areas!$B$7)+STC_mm!B86*Areas!$B$8+ERI_mm!B86*Areas!$B$9+ONT_mm!B86*Areas!$B$10)/Areas!$B$11</f>
        <v>31.235428214884827</v>
      </c>
      <c r="C86" s="2">
        <f>(SUP_mm!C86*Areas!$B$4+MIC_mm!C86*Areas!$B$5+HGB_mm!C86*(Areas!$B$6+Areas!$B$7)+STC_mm!C86*Areas!$B$8+ERI_mm!C86*Areas!$B$9+ONT_mm!C86*Areas!$B$10)/Areas!$B$11</f>
        <v>75.21491448795058</v>
      </c>
      <c r="D86" s="2">
        <f>(SUP_mm!D86*Areas!$B$4+MIC_mm!D86*Areas!$B$5+HGB_mm!D86*(Areas!$B$6+Areas!$B$7)+STC_mm!D86*Areas!$B$8+ERI_mm!D86*Areas!$B$9+ONT_mm!D86*Areas!$B$10)/Areas!$B$11</f>
        <v>31.067020171024101</v>
      </c>
      <c r="E86" s="2">
        <f>(SUP_mm!E86*Areas!$B$4+MIC_mm!E86*Areas!$B$5+HGB_mm!E86*(Areas!$B$6+Areas!$B$7)+STC_mm!E86*Areas!$B$8+ERI_mm!E86*Areas!$B$9+ONT_mm!E86*Areas!$B$10)/Areas!$B$11</f>
        <v>91.311140992594403</v>
      </c>
      <c r="F86" s="2">
        <f>(SUP_mm!F86*Areas!$B$4+MIC_mm!F86*Areas!$B$5+HGB_mm!F86*(Areas!$B$6+Areas!$B$7)+STC_mm!F86*Areas!$B$8+ERI_mm!F86*Areas!$B$9+ONT_mm!F86*Areas!$B$10)/Areas!$B$11</f>
        <v>53.875888875250602</v>
      </c>
      <c r="G86" s="2">
        <f>(SUP_mm!G86*Areas!$B$4+MIC_mm!G86*Areas!$B$5+HGB_mm!G86*(Areas!$B$6+Areas!$B$7)+STC_mm!G86*Areas!$B$8+ERI_mm!G86*Areas!$B$9+ONT_mm!G86*Areas!$B$10)/Areas!$B$11</f>
        <v>108.41773037109773</v>
      </c>
      <c r="H86" s="2">
        <f>(SUP_mm!H86*Areas!$B$4+MIC_mm!H86*Areas!$B$5+HGB_mm!H86*(Areas!$B$6+Areas!$B$7)+STC_mm!H86*Areas!$B$8+ERI_mm!H86*Areas!$B$9+ONT_mm!H86*Areas!$B$10)/Areas!$B$11</f>
        <v>51.417247534879913</v>
      </c>
      <c r="I86" s="2">
        <f>(SUP_mm!I86*Areas!$B$4+MIC_mm!I86*Areas!$B$5+HGB_mm!I86*(Areas!$B$6+Areas!$B$7)+STC_mm!I86*Areas!$B$8+ERI_mm!I86*Areas!$B$9+ONT_mm!I86*Areas!$B$10)/Areas!$B$11</f>
        <v>80.902846896608153</v>
      </c>
      <c r="J86" s="2">
        <f>(SUP_mm!J86*Areas!$B$4+MIC_mm!J86*Areas!$B$5+HGB_mm!J86*(Areas!$B$6+Areas!$B$7)+STC_mm!J86*Areas!$B$8+ERI_mm!J86*Areas!$B$9+ONT_mm!J86*Areas!$B$10)/Areas!$B$11</f>
        <v>93.299148725502221</v>
      </c>
      <c r="K86" s="2">
        <f>(SUP_mm!K86*Areas!$B$4+MIC_mm!K86*Areas!$B$5+HGB_mm!K86*(Areas!$B$6+Areas!$B$7)+STC_mm!K86*Areas!$B$8+ERI_mm!K86*Areas!$B$9+ONT_mm!K86*Areas!$B$10)/Areas!$B$11</f>
        <v>90.465369297491918</v>
      </c>
      <c r="L86" s="2">
        <f>(SUP_mm!L86*Areas!$B$4+MIC_mm!L86*Areas!$B$5+HGB_mm!L86*(Areas!$B$6+Areas!$B$7)+STC_mm!L86*Areas!$B$8+ERI_mm!L86*Areas!$B$9+ONT_mm!L86*Areas!$B$10)/Areas!$B$11</f>
        <v>42.014309684546454</v>
      </c>
      <c r="M86" s="2">
        <f>(SUP_mm!M86*Areas!$B$4+MIC_mm!M86*Areas!$B$5+HGB_mm!M86*(Areas!$B$6+Areas!$B$7)+STC_mm!M86*Areas!$B$8+ERI_mm!M86*Areas!$B$9+ONT_mm!M86*Areas!$B$10)/Areas!$B$11</f>
        <v>60.401785483409029</v>
      </c>
      <c r="N86" s="2">
        <f t="shared" si="1"/>
        <v>809.62283073523986</v>
      </c>
    </row>
    <row r="87" spans="1:14">
      <c r="A87">
        <v>1982</v>
      </c>
      <c r="B87" s="2">
        <f>(SUP_mm!B87*Areas!$B$4+MIC_mm!B87*Areas!$B$5+HGB_mm!B87*(Areas!$B$6+Areas!$B$7)+STC_mm!B87*Areas!$B$8+ERI_mm!B87*Areas!$B$9+ONT_mm!B87*Areas!$B$10)/Areas!$B$11</f>
        <v>94.787707622437708</v>
      </c>
      <c r="C87" s="2">
        <f>(SUP_mm!C87*Areas!$B$4+MIC_mm!C87*Areas!$B$5+HGB_mm!C87*(Areas!$B$6+Areas!$B$7)+STC_mm!C87*Areas!$B$8+ERI_mm!C87*Areas!$B$9+ONT_mm!C87*Areas!$B$10)/Areas!$B$11</f>
        <v>27.169173888138786</v>
      </c>
      <c r="D87" s="2">
        <f>(SUP_mm!D87*Areas!$B$4+MIC_mm!D87*Areas!$B$5+HGB_mm!D87*(Areas!$B$6+Areas!$B$7)+STC_mm!D87*Areas!$B$8+ERI_mm!D87*Areas!$B$9+ONT_mm!D87*Areas!$B$10)/Areas!$B$11</f>
        <v>58.692796694079625</v>
      </c>
      <c r="E87" s="2">
        <f>(SUP_mm!E87*Areas!$B$4+MIC_mm!E87*Areas!$B$5+HGB_mm!E87*(Areas!$B$6+Areas!$B$7)+STC_mm!E87*Areas!$B$8+ERI_mm!E87*Areas!$B$9+ONT_mm!E87*Areas!$B$10)/Areas!$B$11</f>
        <v>57.25900302769935</v>
      </c>
      <c r="F87" s="2">
        <f>(SUP_mm!F87*Areas!$B$4+MIC_mm!F87*Areas!$B$5+HGB_mm!F87*(Areas!$B$6+Areas!$B$7)+STC_mm!F87*Areas!$B$8+ERI_mm!F87*Areas!$B$9+ONT_mm!F87*Areas!$B$10)/Areas!$B$11</f>
        <v>68.71542874677796</v>
      </c>
      <c r="G87" s="2">
        <f>(SUP_mm!G87*Areas!$B$4+MIC_mm!G87*Areas!$B$5+HGB_mm!G87*(Areas!$B$6+Areas!$B$7)+STC_mm!G87*Areas!$B$8+ERI_mm!G87*Areas!$B$9+ONT_mm!G87*Areas!$B$10)/Areas!$B$11</f>
        <v>71.198953848042223</v>
      </c>
      <c r="H87" s="2">
        <f>(SUP_mm!H87*Areas!$B$4+MIC_mm!H87*Areas!$B$5+HGB_mm!H87*(Areas!$B$6+Areas!$B$7)+STC_mm!H87*Areas!$B$8+ERI_mm!H87*Areas!$B$9+ONT_mm!H87*Areas!$B$10)/Areas!$B$11</f>
        <v>93.241914242461434</v>
      </c>
      <c r="I87" s="2">
        <f>(SUP_mm!I87*Areas!$B$4+MIC_mm!I87*Areas!$B$5+HGB_mm!I87*(Areas!$B$6+Areas!$B$7)+STC_mm!I87*Areas!$B$8+ERI_mm!I87*Areas!$B$9+ONT_mm!I87*Areas!$B$10)/Areas!$B$11</f>
        <v>82.330409434965844</v>
      </c>
      <c r="J87" s="2">
        <f>(SUP_mm!J87*Areas!$B$4+MIC_mm!J87*Areas!$B$5+HGB_mm!J87*(Areas!$B$6+Areas!$B$7)+STC_mm!J87*Areas!$B$8+ERI_mm!J87*Areas!$B$9+ONT_mm!J87*Areas!$B$10)/Areas!$B$11</f>
        <v>91.791256413403715</v>
      </c>
      <c r="K87" s="2">
        <f>(SUP_mm!K87*Areas!$B$4+MIC_mm!K87*Areas!$B$5+HGB_mm!K87*(Areas!$B$6+Areas!$B$7)+STC_mm!K87*Areas!$B$8+ERI_mm!K87*Areas!$B$9+ONT_mm!K87*Areas!$B$10)/Areas!$B$11</f>
        <v>79.863337915797231</v>
      </c>
      <c r="L87" s="2">
        <f>(SUP_mm!L87*Areas!$B$4+MIC_mm!L87*Areas!$B$5+HGB_mm!L87*(Areas!$B$6+Areas!$B$7)+STC_mm!L87*Areas!$B$8+ERI_mm!L87*Areas!$B$9+ONT_mm!L87*Areas!$B$10)/Areas!$B$11</f>
        <v>99.888229245939229</v>
      </c>
      <c r="M87" s="2">
        <f>(SUP_mm!M87*Areas!$B$4+MIC_mm!M87*Areas!$B$5+HGB_mm!M87*(Areas!$B$6+Areas!$B$7)+STC_mm!M87*Areas!$B$8+ERI_mm!M87*Areas!$B$9+ONT_mm!M87*Areas!$B$10)/Areas!$B$11</f>
        <v>88.011666503007234</v>
      </c>
      <c r="N87" s="2">
        <f t="shared" si="1"/>
        <v>912.94987758275033</v>
      </c>
    </row>
    <row r="88" spans="1:14">
      <c r="A88">
        <v>1983</v>
      </c>
      <c r="B88" s="2">
        <f>(SUP_mm!B88*Areas!$B$4+MIC_mm!B88*Areas!$B$5+HGB_mm!B88*(Areas!$B$6+Areas!$B$7)+STC_mm!B88*Areas!$B$8+ERI_mm!B88*Areas!$B$9+ONT_mm!B88*Areas!$B$10)/Areas!$B$11</f>
        <v>43.427320322409059</v>
      </c>
      <c r="C88" s="2">
        <f>(SUP_mm!C88*Areas!$B$4+MIC_mm!C88*Areas!$B$5+HGB_mm!C88*(Areas!$B$6+Areas!$B$7)+STC_mm!C88*Areas!$B$8+ERI_mm!C88*Areas!$B$9+ONT_mm!C88*Areas!$B$10)/Areas!$B$11</f>
        <v>33.436612495397078</v>
      </c>
      <c r="D88" s="2">
        <f>(SUP_mm!D88*Areas!$B$4+MIC_mm!D88*Areas!$B$5+HGB_mm!D88*(Areas!$B$6+Areas!$B$7)+STC_mm!D88*Areas!$B$8+ERI_mm!D88*Areas!$B$9+ONT_mm!D88*Areas!$B$10)/Areas!$B$11</f>
        <v>62.415787774640968</v>
      </c>
      <c r="E88" s="2">
        <f>(SUP_mm!E88*Areas!$B$4+MIC_mm!E88*Areas!$B$5+HGB_mm!E88*(Areas!$B$6+Areas!$B$7)+STC_mm!E88*Areas!$B$8+ERI_mm!E88*Areas!$B$9+ONT_mm!E88*Areas!$B$10)/Areas!$B$11</f>
        <v>69.974973569002898</v>
      </c>
      <c r="F88" s="2">
        <f>(SUP_mm!F88*Areas!$B$4+MIC_mm!F88*Areas!$B$5+HGB_mm!F88*(Areas!$B$6+Areas!$B$7)+STC_mm!F88*Areas!$B$8+ERI_mm!F88*Areas!$B$9+ONT_mm!F88*Areas!$B$10)/Areas!$B$11</f>
        <v>112.36029691911131</v>
      </c>
      <c r="G88" s="2">
        <f>(SUP_mm!G88*Areas!$B$4+MIC_mm!G88*Areas!$B$5+HGB_mm!G88*(Areas!$B$6+Areas!$B$7)+STC_mm!G88*Areas!$B$8+ERI_mm!G88*Areas!$B$9+ONT_mm!G88*Areas!$B$10)/Areas!$B$11</f>
        <v>50.281022625915469</v>
      </c>
      <c r="H88" s="2">
        <f>(SUP_mm!H88*Areas!$B$4+MIC_mm!H88*Areas!$B$5+HGB_mm!H88*(Areas!$B$6+Areas!$B$7)+STC_mm!H88*Areas!$B$8+ERI_mm!H88*Areas!$B$9+ONT_mm!H88*Areas!$B$10)/Areas!$B$11</f>
        <v>62.900729716460035</v>
      </c>
      <c r="I88" s="2">
        <f>(SUP_mm!I88*Areas!$B$4+MIC_mm!I88*Areas!$B$5+HGB_mm!I88*(Areas!$B$6+Areas!$B$7)+STC_mm!I88*Areas!$B$8+ERI_mm!I88*Areas!$B$9+ONT_mm!I88*Areas!$B$10)/Areas!$B$11</f>
        <v>79.728910232805546</v>
      </c>
      <c r="J88" s="2">
        <f>(SUP_mm!J88*Areas!$B$4+MIC_mm!J88*Areas!$B$5+HGB_mm!J88*(Areas!$B$6+Areas!$B$7)+STC_mm!J88*Areas!$B$8+ERI_mm!J88*Areas!$B$9+ONT_mm!J88*Areas!$B$10)/Areas!$B$11</f>
        <v>105.72497913342336</v>
      </c>
      <c r="K88" s="2">
        <f>(SUP_mm!K88*Areas!$B$4+MIC_mm!K88*Areas!$B$5+HGB_mm!K88*(Areas!$B$6+Areas!$B$7)+STC_mm!K88*Areas!$B$8+ERI_mm!K88*Areas!$B$9+ONT_mm!K88*Areas!$B$10)/Areas!$B$11</f>
        <v>99.117317253794866</v>
      </c>
      <c r="L88" s="2">
        <f>(SUP_mm!L88*Areas!$B$4+MIC_mm!L88*Areas!$B$5+HGB_mm!L88*(Areas!$B$6+Areas!$B$7)+STC_mm!L88*Areas!$B$8+ERI_mm!L88*Areas!$B$9+ONT_mm!L88*Areas!$B$10)/Areas!$B$11</f>
        <v>88.092090421832168</v>
      </c>
      <c r="M88" s="2">
        <f>(SUP_mm!M88*Areas!$B$4+MIC_mm!M88*Areas!$B$5+HGB_mm!M88*(Areas!$B$6+Areas!$B$7)+STC_mm!M88*Areas!$B$8+ERI_mm!M88*Areas!$B$9+ONT_mm!M88*Areas!$B$10)/Areas!$B$11</f>
        <v>98.457998199746328</v>
      </c>
      <c r="N88" s="2">
        <f t="shared" si="1"/>
        <v>905.91803866453915</v>
      </c>
    </row>
    <row r="89" spans="1:14">
      <c r="A89">
        <v>1984</v>
      </c>
      <c r="B89" s="2">
        <f>(SUP_mm!B89*Areas!$B$4+MIC_mm!B89*Areas!$B$5+HGB_mm!B89*(Areas!$B$6+Areas!$B$7)+STC_mm!B89*Areas!$B$8+ERI_mm!B89*Areas!$B$9+ONT_mm!B89*Areas!$B$10)/Areas!$B$11</f>
        <v>48.185367333578817</v>
      </c>
      <c r="C89" s="2">
        <f>(SUP_mm!C89*Areas!$B$4+MIC_mm!C89*Areas!$B$5+HGB_mm!C89*(Areas!$B$6+Areas!$B$7)+STC_mm!C89*Areas!$B$8+ERI_mm!C89*Areas!$B$9+ONT_mm!C89*Areas!$B$10)/Areas!$B$11</f>
        <v>41.667420481977004</v>
      </c>
      <c r="D89" s="2">
        <f>(SUP_mm!D89*Areas!$B$4+MIC_mm!D89*Areas!$B$5+HGB_mm!D89*(Areas!$B$6+Areas!$B$7)+STC_mm!D89*Areas!$B$8+ERI_mm!D89*Areas!$B$9+ONT_mm!D89*Areas!$B$10)/Areas!$B$11</f>
        <v>56.267862526083221</v>
      </c>
      <c r="E89" s="2">
        <f>(SUP_mm!E89*Areas!$B$4+MIC_mm!E89*Areas!$B$5+HGB_mm!E89*(Areas!$B$6+Areas!$B$7)+STC_mm!E89*Areas!$B$8+ERI_mm!E89*Areas!$B$9+ONT_mm!E89*Areas!$B$10)/Areas!$B$11</f>
        <v>65.819961212716322</v>
      </c>
      <c r="F89" s="2">
        <f>(SUP_mm!F89*Areas!$B$4+MIC_mm!F89*Areas!$B$5+HGB_mm!F89*(Areas!$B$6+Areas!$B$7)+STC_mm!F89*Areas!$B$8+ERI_mm!F89*Areas!$B$9+ONT_mm!F89*Areas!$B$10)/Areas!$B$11</f>
        <v>82.270584796039458</v>
      </c>
      <c r="G89" s="2">
        <f>(SUP_mm!G89*Areas!$B$4+MIC_mm!G89*Areas!$B$5+HGB_mm!G89*(Areas!$B$6+Areas!$B$7)+STC_mm!G89*Areas!$B$8+ERI_mm!G89*Areas!$B$9+ONT_mm!G89*Areas!$B$10)/Areas!$B$11</f>
        <v>98.118001636594258</v>
      </c>
      <c r="H89" s="2">
        <f>(SUP_mm!H89*Areas!$B$4+MIC_mm!H89*Areas!$B$5+HGB_mm!H89*(Areas!$B$6+Areas!$B$7)+STC_mm!H89*Areas!$B$8+ERI_mm!H89*Areas!$B$9+ONT_mm!H89*Areas!$B$10)/Areas!$B$11</f>
        <v>63.35627102000737</v>
      </c>
      <c r="I89" s="2">
        <f>(SUP_mm!I89*Areas!$B$4+MIC_mm!I89*Areas!$B$5+HGB_mm!I89*(Areas!$B$6+Areas!$B$7)+STC_mm!I89*Areas!$B$8+ERI_mm!I89*Areas!$B$9+ONT_mm!I89*Areas!$B$10)/Areas!$B$11</f>
        <v>88.851829221390275</v>
      </c>
      <c r="J89" s="2">
        <f>(SUP_mm!J89*Areas!$B$4+MIC_mm!J89*Areas!$B$5+HGB_mm!J89*(Areas!$B$6+Areas!$B$7)+STC_mm!J89*Areas!$B$8+ERI_mm!J89*Areas!$B$9+ONT_mm!J89*Areas!$B$10)/Areas!$B$11</f>
        <v>103.9450150157522</v>
      </c>
      <c r="K89" s="2">
        <f>(SUP_mm!K89*Areas!$B$4+MIC_mm!K89*Areas!$B$5+HGB_mm!K89*(Areas!$B$6+Areas!$B$7)+STC_mm!K89*Areas!$B$8+ERI_mm!K89*Areas!$B$9+ONT_mm!K89*Areas!$B$10)/Areas!$B$11</f>
        <v>73.510613190949641</v>
      </c>
      <c r="L89" s="2">
        <f>(SUP_mm!L89*Areas!$B$4+MIC_mm!L89*Areas!$B$5+HGB_mm!L89*(Areas!$B$6+Areas!$B$7)+STC_mm!L89*Areas!$B$8+ERI_mm!L89*Areas!$B$9+ONT_mm!L89*Areas!$B$10)/Areas!$B$11</f>
        <v>66.846917597479646</v>
      </c>
      <c r="M89" s="2">
        <f>(SUP_mm!M89*Areas!$B$4+MIC_mm!M89*Areas!$B$5+HGB_mm!M89*(Areas!$B$6+Areas!$B$7)+STC_mm!M89*Areas!$B$8+ERI_mm!M89*Areas!$B$9+ONT_mm!M89*Areas!$B$10)/Areas!$B$11</f>
        <v>84.731606317253807</v>
      </c>
      <c r="N89" s="2">
        <f t="shared" si="1"/>
        <v>873.57145034982204</v>
      </c>
    </row>
    <row r="90" spans="1:14">
      <c r="A90">
        <v>1985</v>
      </c>
      <c r="B90" s="2">
        <f>(SUP_mm!B90*Areas!$B$4+MIC_mm!B90*Areas!$B$5+HGB_mm!B90*(Areas!$B$6+Areas!$B$7)+STC_mm!B90*Areas!$B$8+ERI_mm!B90*Areas!$B$9+ONT_mm!B90*Areas!$B$10)/Areas!$B$11</f>
        <v>67.687914733439712</v>
      </c>
      <c r="C90" s="2">
        <f>(SUP_mm!C90*Areas!$B$4+MIC_mm!C90*Areas!$B$5+HGB_mm!C90*(Areas!$B$6+Areas!$B$7)+STC_mm!C90*Areas!$B$8+ERI_mm!C90*Areas!$B$9+ONT_mm!C90*Areas!$B$10)/Areas!$B$11</f>
        <v>74.158002741295363</v>
      </c>
      <c r="D90" s="2">
        <f>(SUP_mm!D90*Areas!$B$4+MIC_mm!D90*Areas!$B$5+HGB_mm!D90*(Areas!$B$6+Areas!$B$7)+STC_mm!D90*Areas!$B$8+ERI_mm!D90*Areas!$B$9+ONT_mm!D90*Areas!$B$10)/Areas!$B$11</f>
        <v>77.565590196800457</v>
      </c>
      <c r="E90" s="2">
        <f>(SUP_mm!E90*Areas!$B$4+MIC_mm!E90*Areas!$B$5+HGB_mm!E90*(Areas!$B$6+Areas!$B$7)+STC_mm!E90*Areas!$B$8+ERI_mm!E90*Areas!$B$9+ONT_mm!E90*Areas!$B$10)/Areas!$B$11</f>
        <v>57.964971032281817</v>
      </c>
      <c r="F90" s="2">
        <f>(SUP_mm!F90*Areas!$B$4+MIC_mm!F90*Areas!$B$5+HGB_mm!F90*(Areas!$B$6+Areas!$B$7)+STC_mm!F90*Areas!$B$8+ERI_mm!F90*Areas!$B$9+ONT_mm!F90*Areas!$B$10)/Areas!$B$11</f>
        <v>79.521718751278584</v>
      </c>
      <c r="G90" s="2">
        <f>(SUP_mm!G90*Areas!$B$4+MIC_mm!G90*Areas!$B$5+HGB_mm!G90*(Areas!$B$6+Areas!$B$7)+STC_mm!G90*Areas!$B$8+ERI_mm!G90*Areas!$B$9+ONT_mm!G90*Areas!$B$10)/Areas!$B$11</f>
        <v>57.72253222044926</v>
      </c>
      <c r="H90" s="2">
        <f>(SUP_mm!H90*Areas!$B$4+MIC_mm!H90*Areas!$B$5+HGB_mm!H90*(Areas!$B$6+Areas!$B$7)+STC_mm!H90*Areas!$B$8+ERI_mm!H90*Areas!$B$9+ONT_mm!H90*Areas!$B$10)/Areas!$B$11</f>
        <v>84.019246921157077</v>
      </c>
      <c r="I90" s="2">
        <f>(SUP_mm!I90*Areas!$B$4+MIC_mm!I90*Areas!$B$5+HGB_mm!I90*(Areas!$B$6+Areas!$B$7)+STC_mm!I90*Areas!$B$8+ERI_mm!I90*Areas!$B$9+ONT_mm!I90*Areas!$B$10)/Areas!$B$11</f>
        <v>100.79352788347448</v>
      </c>
      <c r="J90" s="2">
        <f>(SUP_mm!J90*Areas!$B$4+MIC_mm!J90*Areas!$B$5+HGB_mm!J90*(Areas!$B$6+Areas!$B$7)+STC_mm!J90*Areas!$B$8+ERI_mm!J90*Areas!$B$9+ONT_mm!J90*Areas!$B$10)/Areas!$B$11</f>
        <v>107.69806071764657</v>
      </c>
      <c r="K90" s="2">
        <f>(SUP_mm!K90*Areas!$B$4+MIC_mm!K90*Areas!$B$5+HGB_mm!K90*(Areas!$B$6+Areas!$B$7)+STC_mm!K90*Areas!$B$8+ERI_mm!K90*Areas!$B$9+ONT_mm!K90*Areas!$B$10)/Areas!$B$11</f>
        <v>88.854765721533482</v>
      </c>
      <c r="L90" s="2">
        <f>(SUP_mm!L90*Areas!$B$4+MIC_mm!L90*Areas!$B$5+HGB_mm!L90*(Areas!$B$6+Areas!$B$7)+STC_mm!L90*Areas!$B$8+ERI_mm!L90*Areas!$B$9+ONT_mm!L90*Areas!$B$10)/Areas!$B$11</f>
        <v>143.97189930853895</v>
      </c>
      <c r="M90" s="2">
        <f>(SUP_mm!M90*Areas!$B$4+MIC_mm!M90*Areas!$B$5+HGB_mm!M90*(Areas!$B$6+Areas!$B$7)+STC_mm!M90*Areas!$B$8+ERI_mm!M90*Areas!$B$9+ONT_mm!M90*Areas!$B$10)/Areas!$B$11</f>
        <v>84.020358414140176</v>
      </c>
      <c r="N90" s="2">
        <f t="shared" si="1"/>
        <v>1023.9785886420358</v>
      </c>
    </row>
    <row r="91" spans="1:14">
      <c r="A91">
        <v>1986</v>
      </c>
      <c r="B91" s="2">
        <f>(SUP_mm!B91*Areas!$B$4+MIC_mm!B91*Areas!$B$5+HGB_mm!B91*(Areas!$B$6+Areas!$B$7)+STC_mm!B91*Areas!$B$8+ERI_mm!B91*Areas!$B$9+ONT_mm!B91*Areas!$B$10)/Areas!$B$11</f>
        <v>47.251494415122124</v>
      </c>
      <c r="C91" s="2">
        <f>(SUP_mm!C91*Areas!$B$4+MIC_mm!C91*Areas!$B$5+HGB_mm!C91*(Areas!$B$6+Areas!$B$7)+STC_mm!C91*Areas!$B$8+ERI_mm!C91*Areas!$B$9+ONT_mm!C91*Areas!$B$10)/Areas!$B$11</f>
        <v>43.553607012806353</v>
      </c>
      <c r="D91" s="2">
        <f>(SUP_mm!D91*Areas!$B$4+MIC_mm!D91*Areas!$B$5+HGB_mm!D91*(Areas!$B$6+Areas!$B$7)+STC_mm!D91*Areas!$B$8+ERI_mm!D91*Areas!$B$9+ONT_mm!D91*Areas!$B$10)/Areas!$B$11</f>
        <v>61.006300928767232</v>
      </c>
      <c r="E91" s="2">
        <f>(SUP_mm!E91*Areas!$B$4+MIC_mm!E91*Areas!$B$5+HGB_mm!E91*(Areas!$B$6+Areas!$B$7)+STC_mm!E91*Areas!$B$8+ERI_mm!E91*Areas!$B$9+ONT_mm!E91*Areas!$B$10)/Areas!$B$11</f>
        <v>53.12828235342252</v>
      </c>
      <c r="F91" s="2">
        <f>(SUP_mm!F91*Areas!$B$4+MIC_mm!F91*Areas!$B$5+HGB_mm!F91*(Areas!$B$6+Areas!$B$7)+STC_mm!F91*Areas!$B$8+ERI_mm!F91*Areas!$B$9+ONT_mm!F91*Areas!$B$10)/Areas!$B$11</f>
        <v>61.080396505871285</v>
      </c>
      <c r="G91" s="2">
        <f>(SUP_mm!G91*Areas!$B$4+MIC_mm!G91*Areas!$B$5+HGB_mm!G91*(Areas!$B$6+Areas!$B$7)+STC_mm!G91*Areas!$B$8+ERI_mm!G91*Areas!$B$9+ONT_mm!G91*Areas!$B$10)/Areas!$B$11</f>
        <v>99.371526492369398</v>
      </c>
      <c r="H91" s="2">
        <f>(SUP_mm!H91*Areas!$B$4+MIC_mm!H91*Areas!$B$5+HGB_mm!H91*(Areas!$B$6+Areas!$B$7)+STC_mm!H91*Areas!$B$8+ERI_mm!H91*Areas!$B$9+ONT_mm!H91*Areas!$B$10)/Areas!$B$11</f>
        <v>97.412521296182646</v>
      </c>
      <c r="I91" s="2">
        <f>(SUP_mm!I91*Areas!$B$4+MIC_mm!I91*Areas!$B$5+HGB_mm!I91*(Areas!$B$6+Areas!$B$7)+STC_mm!I91*Areas!$B$8+ERI_mm!I91*Areas!$B$9+ONT_mm!I91*Areas!$B$10)/Areas!$B$11</f>
        <v>80.306592160713564</v>
      </c>
      <c r="J91" s="2">
        <f>(SUP_mm!J91*Areas!$B$4+MIC_mm!J91*Areas!$B$5+HGB_mm!J91*(Areas!$B$6+Areas!$B$7)+STC_mm!J91*Areas!$B$8+ERI_mm!J91*Areas!$B$9+ONT_mm!J91*Areas!$B$10)/Areas!$B$11</f>
        <v>163.73092357104866</v>
      </c>
      <c r="K91" s="2">
        <f>(SUP_mm!K91*Areas!$B$4+MIC_mm!K91*Areas!$B$5+HGB_mm!K91*(Areas!$B$6+Areas!$B$7)+STC_mm!K91*Areas!$B$8+ERI_mm!K91*Areas!$B$9+ONT_mm!K91*Areas!$B$10)/Areas!$B$11</f>
        <v>78.036082525264916</v>
      </c>
      <c r="L91" s="2">
        <f>(SUP_mm!L91*Areas!$B$4+MIC_mm!L91*Areas!$B$5+HGB_mm!L91*(Areas!$B$6+Areas!$B$7)+STC_mm!L91*Areas!$B$8+ERI_mm!L91*Areas!$B$9+ONT_mm!L91*Areas!$B$10)/Areas!$B$11</f>
        <v>46.611678572889815</v>
      </c>
      <c r="M91" s="2">
        <f>(SUP_mm!M91*Areas!$B$4+MIC_mm!M91*Areas!$B$5+HGB_mm!M91*(Areas!$B$6+Areas!$B$7)+STC_mm!M91*Areas!$B$8+ERI_mm!M91*Areas!$B$9+ONT_mm!M91*Areas!$B$10)/Areas!$B$11</f>
        <v>48.427186162595639</v>
      </c>
      <c r="N91" s="2">
        <f t="shared" si="1"/>
        <v>879.91659199705407</v>
      </c>
    </row>
    <row r="92" spans="1:14">
      <c r="A92">
        <v>1987</v>
      </c>
      <c r="B92" s="2">
        <f>(SUP_mm!B92*Areas!$B$4+MIC_mm!B92*Areas!$B$5+HGB_mm!B92*(Areas!$B$6+Areas!$B$7)+STC_mm!B92*Areas!$B$8+ERI_mm!B92*Areas!$B$9+ONT_mm!B92*Areas!$B$10)/Areas!$B$11</f>
        <v>41.221166687124096</v>
      </c>
      <c r="C92" s="2">
        <f>(SUP_mm!C92*Areas!$B$4+MIC_mm!C92*Areas!$B$5+HGB_mm!C92*(Areas!$B$6+Areas!$B$7)+STC_mm!C92*Areas!$B$8+ERI_mm!C92*Areas!$B$9+ONT_mm!C92*Areas!$B$10)/Areas!$B$11</f>
        <v>16.018017757047584</v>
      </c>
      <c r="D92" s="2">
        <f>(SUP_mm!D92*Areas!$B$4+MIC_mm!D92*Areas!$B$5+HGB_mm!D92*(Areas!$B$6+Areas!$B$7)+STC_mm!D92*Areas!$B$8+ERI_mm!D92*Areas!$B$9+ONT_mm!D92*Areas!$B$10)/Areas!$B$11</f>
        <v>38.404096559060598</v>
      </c>
      <c r="E92" s="2">
        <f>(SUP_mm!E92*Areas!$B$4+MIC_mm!E92*Areas!$B$5+HGB_mm!E92*(Areas!$B$6+Areas!$B$7)+STC_mm!E92*Areas!$B$8+ERI_mm!E92*Areas!$B$9+ONT_mm!E92*Areas!$B$10)/Areas!$B$11</f>
        <v>44.12489791743382</v>
      </c>
      <c r="F92" s="2">
        <f>(SUP_mm!F92*Areas!$B$4+MIC_mm!F92*Areas!$B$5+HGB_mm!F92*(Areas!$B$6+Areas!$B$7)+STC_mm!F92*Areas!$B$8+ERI_mm!F92*Areas!$B$9+ONT_mm!F92*Areas!$B$10)/Areas!$B$11</f>
        <v>63.63451184485087</v>
      </c>
      <c r="G92" s="2">
        <f>(SUP_mm!G92*Areas!$B$4+MIC_mm!G92*Areas!$B$5+HGB_mm!G92*(Areas!$B$6+Areas!$B$7)+STC_mm!G92*Areas!$B$8+ERI_mm!G92*Areas!$B$9+ONT_mm!G92*Areas!$B$10)/Areas!$B$11</f>
        <v>67.259701157890433</v>
      </c>
      <c r="H92" s="2">
        <f>(SUP_mm!H92*Areas!$B$4+MIC_mm!H92*Areas!$B$5+HGB_mm!H92*(Areas!$B$6+Areas!$B$7)+STC_mm!H92*Areas!$B$8+ERI_mm!H92*Areas!$B$9+ONT_mm!H92*Areas!$B$10)/Areas!$B$11</f>
        <v>81.880315494456042</v>
      </c>
      <c r="I92" s="2">
        <f>(SUP_mm!I92*Areas!$B$4+MIC_mm!I92*Areas!$B$5+HGB_mm!I92*(Areas!$B$6+Areas!$B$7)+STC_mm!I92*Areas!$B$8+ERI_mm!I92*Areas!$B$9+ONT_mm!I92*Areas!$B$10)/Areas!$B$11</f>
        <v>125.88406223149623</v>
      </c>
      <c r="J92" s="2">
        <f>(SUP_mm!J92*Areas!$B$4+MIC_mm!J92*Areas!$B$5+HGB_mm!J92*(Areas!$B$6+Areas!$B$7)+STC_mm!J92*Areas!$B$8+ERI_mm!J92*Areas!$B$9+ONT_mm!J92*Areas!$B$10)/Areas!$B$11</f>
        <v>89.243422323145523</v>
      </c>
      <c r="K92" s="2">
        <f>(SUP_mm!K92*Areas!$B$4+MIC_mm!K92*Areas!$B$5+HGB_mm!K92*(Areas!$B$6+Areas!$B$7)+STC_mm!K92*Areas!$B$8+ERI_mm!K92*Areas!$B$9+ONT_mm!K92*Areas!$B$10)/Areas!$B$11</f>
        <v>81.865542612822708</v>
      </c>
      <c r="L92" s="2">
        <f>(SUP_mm!L92*Areas!$B$4+MIC_mm!L92*Areas!$B$5+HGB_mm!L92*(Areas!$B$6+Areas!$B$7)+STC_mm!L92*Areas!$B$8+ERI_mm!L92*Areas!$B$9+ONT_mm!L92*Areas!$B$10)/Areas!$B$11</f>
        <v>74.156406570925895</v>
      </c>
      <c r="M92" s="2">
        <f>(SUP_mm!M92*Areas!$B$4+MIC_mm!M92*Areas!$B$5+HGB_mm!M92*(Areas!$B$6+Areas!$B$7)+STC_mm!M92*Areas!$B$8+ERI_mm!M92*Areas!$B$9+ONT_mm!M92*Areas!$B$10)/Areas!$B$11</f>
        <v>70.260268851519982</v>
      </c>
      <c r="N92" s="2">
        <f t="shared" si="1"/>
        <v>793.95241000777378</v>
      </c>
    </row>
    <row r="93" spans="1:14">
      <c r="A93">
        <v>1988</v>
      </c>
      <c r="B93" s="2">
        <f>(SUP_mm!B93*Areas!$B$4+MIC_mm!B93*Areas!$B$5+HGB_mm!B93*(Areas!$B$6+Areas!$B$7)+STC_mm!B93*Areas!$B$8+ERI_mm!B93*Areas!$B$9+ONT_mm!B93*Areas!$B$10)/Areas!$B$11</f>
        <v>61.008337302074381</v>
      </c>
      <c r="C93" s="2">
        <f>(SUP_mm!C93*Areas!$B$4+MIC_mm!C93*Areas!$B$5+HGB_mm!C93*(Areas!$B$6+Areas!$B$7)+STC_mm!C93*Areas!$B$8+ERI_mm!C93*Areas!$B$9+ONT_mm!C93*Areas!$B$10)/Areas!$B$11</f>
        <v>51.743456896199007</v>
      </c>
      <c r="D93" s="2">
        <f>(SUP_mm!D93*Areas!$B$4+MIC_mm!D93*Areas!$B$5+HGB_mm!D93*(Areas!$B$6+Areas!$B$7)+STC_mm!D93*Areas!$B$8+ERI_mm!D93*Areas!$B$9+ONT_mm!D93*Areas!$B$10)/Areas!$B$11</f>
        <v>52.973457959985268</v>
      </c>
      <c r="E93" s="2">
        <f>(SUP_mm!E93*Areas!$B$4+MIC_mm!E93*Areas!$B$5+HGB_mm!E93*(Areas!$B$6+Areas!$B$7)+STC_mm!E93*Areas!$B$8+ERI_mm!E93*Areas!$B$9+ONT_mm!E93*Areas!$B$10)/Areas!$B$11</f>
        <v>55.611525264923685</v>
      </c>
      <c r="F93" s="2">
        <f>(SUP_mm!F93*Areas!$B$4+MIC_mm!F93*Areas!$B$5+HGB_mm!F93*(Areas!$B$6+Areas!$B$7)+STC_mm!F93*Areas!$B$8+ERI_mm!F93*Areas!$B$9+ONT_mm!F93*Areas!$B$10)/Areas!$B$11</f>
        <v>40.94880626815597</v>
      </c>
      <c r="G93" s="2">
        <f>(SUP_mm!G93*Areas!$B$4+MIC_mm!G93*Areas!$B$5+HGB_mm!G93*(Areas!$B$6+Areas!$B$7)+STC_mm!G93*Areas!$B$8+ERI_mm!G93*Areas!$B$9+ONT_mm!G93*Areas!$B$10)/Areas!$B$11</f>
        <v>33.688628574935557</v>
      </c>
      <c r="H93" s="2">
        <f>(SUP_mm!H93*Areas!$B$4+MIC_mm!H93*Areas!$B$5+HGB_mm!H93*(Areas!$B$6+Areas!$B$7)+STC_mm!H93*Areas!$B$8+ERI_mm!H93*Areas!$B$9+ONT_mm!H93*Areas!$B$10)/Areas!$B$11</f>
        <v>61.659367210834255</v>
      </c>
      <c r="I93" s="2">
        <f>(SUP_mm!I93*Areas!$B$4+MIC_mm!I93*Areas!$B$5+HGB_mm!I93*(Areas!$B$6+Areas!$B$7)+STC_mm!I93*Areas!$B$8+ERI_mm!I93*Areas!$B$9+ONT_mm!I93*Areas!$B$10)/Areas!$B$11</f>
        <v>121.38874718710365</v>
      </c>
      <c r="J93" s="2">
        <f>(SUP_mm!J93*Areas!$B$4+MIC_mm!J93*Areas!$B$5+HGB_mm!J93*(Areas!$B$6+Areas!$B$7)+STC_mm!J93*Areas!$B$8+ERI_mm!J93*Areas!$B$9+ONT_mm!J93*Areas!$B$10)/Areas!$B$11</f>
        <v>79.537282967145359</v>
      </c>
      <c r="K93" s="2">
        <f>(SUP_mm!K93*Areas!$B$4+MIC_mm!K93*Areas!$B$5+HGB_mm!K93*(Areas!$B$6+Areas!$B$7)+STC_mm!K93*Areas!$B$8+ERI_mm!K93*Areas!$B$9+ONT_mm!K93*Areas!$B$10)/Areas!$B$11</f>
        <v>111.26087729634628</v>
      </c>
      <c r="L93" s="2">
        <f>(SUP_mm!L93*Areas!$B$4+MIC_mm!L93*Areas!$B$5+HGB_mm!L93*(Areas!$B$6+Areas!$B$7)+STC_mm!L93*Areas!$B$8+ERI_mm!L93*Areas!$B$9+ONT_mm!L93*Areas!$B$10)/Areas!$B$11</f>
        <v>116.75335346344258</v>
      </c>
      <c r="M93" s="2">
        <f>(SUP_mm!M93*Areas!$B$4+MIC_mm!M93*Areas!$B$5+HGB_mm!M93*(Areas!$B$6+Areas!$B$7)+STC_mm!M93*Areas!$B$8+ERI_mm!M93*Areas!$B$9+ONT_mm!M93*Areas!$B$10)/Areas!$B$11</f>
        <v>65.211368888343344</v>
      </c>
      <c r="N93" s="2">
        <f t="shared" si="1"/>
        <v>851.78520927948932</v>
      </c>
    </row>
    <row r="94" spans="1:14">
      <c r="A94">
        <v>1989</v>
      </c>
      <c r="B94" s="2">
        <f>(SUP_mm!B94*Areas!$B$4+MIC_mm!B94*Areas!$B$5+HGB_mm!B94*(Areas!$B$6+Areas!$B$7)+STC_mm!B94*Areas!$B$8+ERI_mm!B94*Areas!$B$9+ONT_mm!B94*Areas!$B$10)/Areas!$B$11</f>
        <v>51.941275970704964</v>
      </c>
      <c r="C94" s="2">
        <f>(SUP_mm!C94*Areas!$B$4+MIC_mm!C94*Areas!$B$5+HGB_mm!C94*(Areas!$B$6+Areas!$B$7)+STC_mm!C94*Areas!$B$8+ERI_mm!C94*Areas!$B$9+ONT_mm!C94*Areas!$B$10)/Areas!$B$11</f>
        <v>41.767827011988054</v>
      </c>
      <c r="D94" s="2">
        <f>(SUP_mm!D94*Areas!$B$4+MIC_mm!D94*Areas!$B$5+HGB_mm!D94*(Areas!$B$6+Areas!$B$7)+STC_mm!D94*Areas!$B$8+ERI_mm!D94*Areas!$B$9+ONT_mm!D94*Areas!$B$10)/Areas!$B$11</f>
        <v>58.919568593756395</v>
      </c>
      <c r="E94" s="2">
        <f>(SUP_mm!E94*Areas!$B$4+MIC_mm!E94*Areas!$B$5+HGB_mm!E94*(Areas!$B$6+Areas!$B$7)+STC_mm!E94*Areas!$B$8+ERI_mm!E94*Areas!$B$9+ONT_mm!E94*Areas!$B$10)/Areas!$B$11</f>
        <v>40.954666052943821</v>
      </c>
      <c r="F94" s="2">
        <f>(SUP_mm!F94*Areas!$B$4+MIC_mm!F94*Areas!$B$5+HGB_mm!F94*(Areas!$B$6+Areas!$B$7)+STC_mm!F94*Areas!$B$8+ERI_mm!F94*Areas!$B$9+ONT_mm!F94*Areas!$B$10)/Areas!$B$11</f>
        <v>85.284970827707539</v>
      </c>
      <c r="G94" s="2">
        <f>(SUP_mm!G94*Areas!$B$4+MIC_mm!G94*Areas!$B$5+HGB_mm!G94*(Areas!$B$6+Areas!$B$7)+STC_mm!G94*Areas!$B$8+ERI_mm!G94*Areas!$B$9+ONT_mm!G94*Areas!$B$10)/Areas!$B$11</f>
        <v>94.835724438443577</v>
      </c>
      <c r="H94" s="2">
        <f>(SUP_mm!H94*Areas!$B$4+MIC_mm!H94*Areas!$B$5+HGB_mm!H94*(Areas!$B$6+Areas!$B$7)+STC_mm!H94*Areas!$B$8+ERI_mm!H94*Areas!$B$9+ONT_mm!H94*Areas!$B$10)/Areas!$B$11</f>
        <v>35.279776072992107</v>
      </c>
      <c r="I94" s="2">
        <f>(SUP_mm!I94*Areas!$B$4+MIC_mm!I94*Areas!$B$5+HGB_mm!I94*(Areas!$B$6+Areas!$B$7)+STC_mm!I94*Areas!$B$8+ERI_mm!I94*Areas!$B$9+ONT_mm!I94*Areas!$B$10)/Areas!$B$11</f>
        <v>68.355672844809959</v>
      </c>
      <c r="J94" s="2">
        <f>(SUP_mm!J94*Areas!$B$4+MIC_mm!J94*Areas!$B$5+HGB_mm!J94*(Areas!$B$6+Areas!$B$7)+STC_mm!J94*Areas!$B$8+ERI_mm!J94*Areas!$B$9+ONT_mm!J94*Areas!$B$10)/Areas!$B$11</f>
        <v>56.110100527801642</v>
      </c>
      <c r="K94" s="2">
        <f>(SUP_mm!K94*Areas!$B$4+MIC_mm!K94*Areas!$B$5+HGB_mm!K94*(Areas!$B$6+Areas!$B$7)+STC_mm!K94*Areas!$B$8+ERI_mm!K94*Areas!$B$9+ONT_mm!K94*Areas!$B$10)/Areas!$B$11</f>
        <v>65.242684055480552</v>
      </c>
      <c r="L94" s="2">
        <f>(SUP_mm!L94*Areas!$B$4+MIC_mm!L94*Areas!$B$5+HGB_mm!L94*(Areas!$B$6+Areas!$B$7)+STC_mm!L94*Areas!$B$8+ERI_mm!L94*Areas!$B$9+ONT_mm!L94*Areas!$B$10)/Areas!$B$11</f>
        <v>81.843639253713008</v>
      </c>
      <c r="M94" s="2">
        <f>(SUP_mm!M94*Areas!$B$4+MIC_mm!M94*Areas!$B$5+HGB_mm!M94*(Areas!$B$6+Areas!$B$7)+STC_mm!M94*Areas!$B$8+ERI_mm!M94*Areas!$B$9+ONT_mm!M94*Areas!$B$10)/Areas!$B$11</f>
        <v>63.963856184280516</v>
      </c>
      <c r="N94" s="2">
        <f t="shared" si="1"/>
        <v>744.49976183462218</v>
      </c>
    </row>
    <row r="95" spans="1:14">
      <c r="A95">
        <v>1990</v>
      </c>
      <c r="B95" s="2">
        <f>(SUP_mm!B95*Areas!$B$4+MIC_mm!B95*Areas!$B$5+HGB_mm!B95*(Areas!$B$6+Areas!$B$7)+STC_mm!B95*Areas!$B$8+ERI_mm!B95*Areas!$B$9+ONT_mm!B95*Areas!$B$10)/Areas!$B$11</f>
        <v>56.67597901067878</v>
      </c>
      <c r="C95" s="2">
        <f>(SUP_mm!C95*Areas!$B$4+MIC_mm!C95*Areas!$B$5+HGB_mm!C95*(Areas!$B$6+Areas!$B$7)+STC_mm!C95*Areas!$B$8+ERI_mm!C95*Areas!$B$9+ONT_mm!C95*Areas!$B$10)/Areas!$B$11</f>
        <v>51.347160549895676</v>
      </c>
      <c r="D95" s="2">
        <f>(SUP_mm!D95*Areas!$B$4+MIC_mm!D95*Areas!$B$5+HGB_mm!D95*(Areas!$B$6+Areas!$B$7)+STC_mm!D95*Areas!$B$8+ERI_mm!D95*Areas!$B$9+ONT_mm!D95*Areas!$B$10)/Areas!$B$11</f>
        <v>49.558759707049624</v>
      </c>
      <c r="E95" s="2">
        <f>(SUP_mm!E95*Areas!$B$4+MIC_mm!E95*Areas!$B$5+HGB_mm!E95*(Areas!$B$6+Areas!$B$7)+STC_mm!E95*Areas!$B$8+ERI_mm!E95*Areas!$B$9+ONT_mm!E95*Areas!$B$10)/Areas!$B$11</f>
        <v>59.377451168119144</v>
      </c>
      <c r="F95" s="2">
        <f>(SUP_mm!F95*Areas!$B$4+MIC_mm!F95*Areas!$B$5+HGB_mm!F95*(Areas!$B$6+Areas!$B$7)+STC_mm!F95*Areas!$B$8+ERI_mm!F95*Areas!$B$9+ONT_mm!F95*Areas!$B$10)/Areas!$B$11</f>
        <v>92.581531279407542</v>
      </c>
      <c r="G95" s="2">
        <f>(SUP_mm!G95*Areas!$B$4+MIC_mm!G95*Areas!$B$5+HGB_mm!G95*(Areas!$B$6+Areas!$B$7)+STC_mm!G95*Areas!$B$8+ERI_mm!G95*Areas!$B$9+ONT_mm!G95*Areas!$B$10)/Areas!$B$11</f>
        <v>110.82527417045128</v>
      </c>
      <c r="H95" s="2">
        <f>(SUP_mm!H95*Areas!$B$4+MIC_mm!H95*Areas!$B$5+HGB_mm!H95*(Areas!$B$6+Areas!$B$7)+STC_mm!H95*Areas!$B$8+ERI_mm!H95*Areas!$B$9+ONT_mm!H95*Areas!$B$10)/Areas!$B$11</f>
        <v>67.952497524651207</v>
      </c>
      <c r="I95" s="2">
        <f>(SUP_mm!I95*Areas!$B$4+MIC_mm!I95*Areas!$B$5+HGB_mm!I95*(Areas!$B$6+Areas!$B$7)+STC_mm!I95*Areas!$B$8+ERI_mm!I95*Areas!$B$9+ONT_mm!I95*Areas!$B$10)/Areas!$B$11</f>
        <v>70.152050938995941</v>
      </c>
      <c r="J95" s="2">
        <f>(SUP_mm!J95*Areas!$B$4+MIC_mm!J95*Areas!$B$5+HGB_mm!J95*(Areas!$B$6+Areas!$B$7)+STC_mm!J95*Areas!$B$8+ERI_mm!J95*Areas!$B$9+ONT_mm!J95*Areas!$B$10)/Areas!$B$11</f>
        <v>99.004209975041945</v>
      </c>
      <c r="K95" s="2">
        <f>(SUP_mm!K95*Areas!$B$4+MIC_mm!K95*Areas!$B$5+HGB_mm!K95*(Areas!$B$6+Areas!$B$7)+STC_mm!K95*Areas!$B$8+ERI_mm!K95*Areas!$B$9+ONT_mm!K95*Areas!$B$10)/Areas!$B$11</f>
        <v>110.43566253426621</v>
      </c>
      <c r="L95" s="2">
        <f>(SUP_mm!L95*Areas!$B$4+MIC_mm!L95*Areas!$B$5+HGB_mm!L95*(Areas!$B$6+Areas!$B$7)+STC_mm!L95*Areas!$B$8+ERI_mm!L95*Areas!$B$9+ONT_mm!L95*Areas!$B$10)/Areas!$B$11</f>
        <v>75.538159158790563</v>
      </c>
      <c r="M95" s="2">
        <f>(SUP_mm!M95*Areas!$B$4+MIC_mm!M95*Areas!$B$5+HGB_mm!M95*(Areas!$B$6+Areas!$B$7)+STC_mm!M95*Areas!$B$8+ERI_mm!M95*Areas!$B$9+ONT_mm!M95*Areas!$B$10)/Areas!$B$11</f>
        <v>76.907772758888754</v>
      </c>
      <c r="N95" s="2">
        <f t="shared" si="1"/>
        <v>920.35650877623664</v>
      </c>
    </row>
    <row r="96" spans="1:14">
      <c r="A96">
        <v>1991</v>
      </c>
      <c r="B96" s="2">
        <f>(SUP_mm!B96*Areas!$B$4+MIC_mm!B96*Areas!$B$5+HGB_mm!B96*(Areas!$B$6+Areas!$B$7)+STC_mm!B96*Areas!$B$8+ERI_mm!B96*Areas!$B$9+ONT_mm!B96*Areas!$B$10)/Areas!$B$11</f>
        <v>50.093130722965512</v>
      </c>
      <c r="C96" s="2">
        <f>(SUP_mm!C96*Areas!$B$4+MIC_mm!C96*Areas!$B$5+HGB_mm!C96*(Areas!$B$6+Areas!$B$7)+STC_mm!C96*Areas!$B$8+ERI_mm!C96*Areas!$B$9+ONT_mm!C96*Areas!$B$10)/Areas!$B$11</f>
        <v>28.104809214025611</v>
      </c>
      <c r="D96" s="2">
        <f>(SUP_mm!D96*Areas!$B$4+MIC_mm!D96*Areas!$B$5+HGB_mm!D96*(Areas!$B$6+Areas!$B$7)+STC_mm!D96*Areas!$B$8+ERI_mm!D96*Areas!$B$9+ONT_mm!D96*Areas!$B$10)/Areas!$B$11</f>
        <v>82.011930567489046</v>
      </c>
      <c r="E96" s="2">
        <f>(SUP_mm!E96*Areas!$B$4+MIC_mm!E96*Areas!$B$5+HGB_mm!E96*(Areas!$B$6+Areas!$B$7)+STC_mm!E96*Areas!$B$8+ERI_mm!E96*Areas!$B$9+ONT_mm!E96*Areas!$B$10)/Areas!$B$11</f>
        <v>88.731396464956418</v>
      </c>
      <c r="F96" s="2">
        <f>(SUP_mm!F96*Areas!$B$4+MIC_mm!F96*Areas!$B$5+HGB_mm!F96*(Areas!$B$6+Areas!$B$7)+STC_mm!F96*Areas!$B$8+ERI_mm!F96*Areas!$B$9+ONT_mm!F96*Areas!$B$10)/Areas!$B$11</f>
        <v>86.405883106255871</v>
      </c>
      <c r="G96" s="2">
        <f>(SUP_mm!G96*Areas!$B$4+MIC_mm!G96*Areas!$B$5+HGB_mm!G96*(Areas!$B$6+Areas!$B$7)+STC_mm!G96*Areas!$B$8+ERI_mm!G96*Areas!$B$9+ONT_mm!G96*Areas!$B$10)/Areas!$B$11</f>
        <v>49.070987152735164</v>
      </c>
      <c r="H96" s="2">
        <f>(SUP_mm!H96*Areas!$B$4+MIC_mm!H96*Areas!$B$5+HGB_mm!H96*(Areas!$B$6+Areas!$B$7)+STC_mm!H96*Areas!$B$8+ERI_mm!H96*Areas!$B$9+ONT_mm!H96*Areas!$B$10)/Areas!$B$11</f>
        <v>97.327671576449404</v>
      </c>
      <c r="I96" s="2">
        <f>(SUP_mm!I96*Areas!$B$4+MIC_mm!I96*Areas!$B$5+HGB_mm!I96*(Areas!$B$6+Areas!$B$7)+STC_mm!I96*Areas!$B$8+ERI_mm!I96*Areas!$B$9+ONT_mm!I96*Areas!$B$10)/Areas!$B$11</f>
        <v>50.29528243525224</v>
      </c>
      <c r="J96" s="2">
        <f>(SUP_mm!J96*Areas!$B$4+MIC_mm!J96*Areas!$B$5+HGB_mm!J96*(Areas!$B$6+Areas!$B$7)+STC_mm!J96*Areas!$B$8+ERI_mm!J96*Areas!$B$9+ONT_mm!J96*Areas!$B$10)/Areas!$B$11</f>
        <v>90.589294791538805</v>
      </c>
      <c r="K96" s="2">
        <f>(SUP_mm!K96*Areas!$B$4+MIC_mm!K96*Areas!$B$5+HGB_mm!K96*(Areas!$B$6+Areas!$B$7)+STC_mm!K96*Areas!$B$8+ERI_mm!K96*Areas!$B$9+ONT_mm!K96*Areas!$B$10)/Areas!$B$11</f>
        <v>118.38862771572357</v>
      </c>
      <c r="L96" s="2">
        <f>(SUP_mm!L96*Areas!$B$4+MIC_mm!L96*Areas!$B$5+HGB_mm!L96*(Areas!$B$6+Areas!$B$7)+STC_mm!L96*Areas!$B$8+ERI_mm!L96*Areas!$B$9+ONT_mm!L96*Areas!$B$10)/Areas!$B$11</f>
        <v>90.648747023444216</v>
      </c>
      <c r="M96" s="2">
        <f>(SUP_mm!M96*Areas!$B$4+MIC_mm!M96*Areas!$B$5+HGB_mm!M96*(Areas!$B$6+Areas!$B$7)+STC_mm!M96*Areas!$B$8+ERI_mm!M96*Areas!$B$9+ONT_mm!M96*Areas!$B$10)/Areas!$B$11</f>
        <v>57.687666707581528</v>
      </c>
      <c r="N96" s="2">
        <f t="shared" si="1"/>
        <v>889.35542747841748</v>
      </c>
    </row>
    <row r="97" spans="1:15">
      <c r="A97">
        <v>1992</v>
      </c>
      <c r="B97" s="2">
        <f>(SUP_mm!B97*Areas!$B$4+MIC_mm!B97*Areas!$B$5+HGB_mm!B97*(Areas!$B$6+Areas!$B$7)+STC_mm!B97*Areas!$B$8+ERI_mm!B97*Areas!$B$9+ONT_mm!B97*Areas!$B$10)/Areas!$B$11</f>
        <v>53.913442657829073</v>
      </c>
      <c r="C97" s="2">
        <f>(SUP_mm!C97*Areas!$B$4+MIC_mm!C97*Areas!$B$5+HGB_mm!C97*(Areas!$B$6+Areas!$B$7)+STC_mm!C97*Areas!$B$8+ERI_mm!C97*Areas!$B$9+ONT_mm!C97*Areas!$B$10)/Areas!$B$11</f>
        <v>43.16434237551654</v>
      </c>
      <c r="D97" s="2">
        <f>(SUP_mm!D97*Areas!$B$4+MIC_mm!D97*Areas!$B$5+HGB_mm!D97*(Areas!$B$6+Areas!$B$7)+STC_mm!D97*Areas!$B$8+ERI_mm!D97*Areas!$B$9+ONT_mm!D97*Areas!$B$10)/Areas!$B$11</f>
        <v>46.516248189517611</v>
      </c>
      <c r="E97" s="2">
        <f>(SUP_mm!E97*Areas!$B$4+MIC_mm!E97*Areas!$B$5+HGB_mm!E97*(Areas!$B$6+Areas!$B$7)+STC_mm!E97*Areas!$B$8+ERI_mm!E97*Areas!$B$9+ONT_mm!E97*Areas!$B$10)/Areas!$B$11</f>
        <v>73.981255554191733</v>
      </c>
      <c r="F97" s="2">
        <f>(SUP_mm!F97*Areas!$B$4+MIC_mm!F97*Areas!$B$5+HGB_mm!F97*(Areas!$B$6+Areas!$B$7)+STC_mm!F97*Areas!$B$8+ERI_mm!F97*Areas!$B$9+ONT_mm!F97*Areas!$B$10)/Areas!$B$11</f>
        <v>46.796296305388481</v>
      </c>
      <c r="G97" s="2">
        <f>(SUP_mm!G97*Areas!$B$4+MIC_mm!G97*Areas!$B$5+HGB_mm!G97*(Areas!$B$6+Areas!$B$7)+STC_mm!G97*Areas!$B$8+ERI_mm!G97*Areas!$B$9+ONT_mm!G97*Areas!$B$10)/Areas!$B$11</f>
        <v>52.712567366310708</v>
      </c>
      <c r="H97" s="2">
        <f>(SUP_mm!H97*Areas!$B$4+MIC_mm!H97*Areas!$B$5+HGB_mm!H97*(Areas!$B$6+Areas!$B$7)+STC_mm!H97*Areas!$B$8+ERI_mm!H97*Areas!$B$9+ONT_mm!H97*Areas!$B$10)/Areas!$B$11</f>
        <v>117.59952354649975</v>
      </c>
      <c r="I97" s="2">
        <f>(SUP_mm!I97*Areas!$B$4+MIC_mm!I97*Areas!$B$5+HGB_mm!I97*(Areas!$B$6+Areas!$B$7)+STC_mm!I97*Areas!$B$8+ERI_mm!I97*Areas!$B$9+ONT_mm!I97*Areas!$B$10)/Areas!$B$11</f>
        <v>91.411649973405332</v>
      </c>
      <c r="J97" s="2">
        <f>(SUP_mm!J97*Areas!$B$4+MIC_mm!J97*Areas!$B$5+HGB_mm!J97*(Areas!$B$6+Areas!$B$7)+STC_mm!J97*Areas!$B$8+ERI_mm!J97*Areas!$B$9+ONT_mm!J97*Areas!$B$10)/Areas!$B$11</f>
        <v>112.19121864899147</v>
      </c>
      <c r="K97" s="2">
        <f>(SUP_mm!K97*Areas!$B$4+MIC_mm!K97*Areas!$B$5+HGB_mm!K97*(Areas!$B$6+Areas!$B$7)+STC_mm!K97*Areas!$B$8+ERI_mm!K97*Areas!$B$9+ONT_mm!K97*Areas!$B$10)/Areas!$B$11</f>
        <v>60.869277239065511</v>
      </c>
      <c r="L97" s="2">
        <f>(SUP_mm!L97*Areas!$B$4+MIC_mm!L97*Areas!$B$5+HGB_mm!L97*(Areas!$B$6+Areas!$B$7)+STC_mm!L97*Areas!$B$8+ERI_mm!L97*Areas!$B$9+ONT_mm!L97*Areas!$B$10)/Areas!$B$11</f>
        <v>110.39121750337546</v>
      </c>
      <c r="M97" s="2">
        <f>(SUP_mm!M97*Areas!$B$4+MIC_mm!M97*Areas!$B$5+HGB_mm!M97*(Areas!$B$6+Areas!$B$7)+STC_mm!M97*Areas!$B$8+ERI_mm!M97*Areas!$B$9+ONT_mm!M97*Areas!$B$10)/Areas!$B$11</f>
        <v>69.522993985516138</v>
      </c>
      <c r="N97" s="2">
        <f t="shared" si="1"/>
        <v>879.07003334560784</v>
      </c>
    </row>
    <row r="98" spans="1:15">
      <c r="A98">
        <v>1993</v>
      </c>
      <c r="B98" s="2">
        <f>(SUP_mm!B98*Areas!$B$4+MIC_mm!B98*Areas!$B$5+HGB_mm!B98*(Areas!$B$6+Areas!$B$7)+STC_mm!B98*Areas!$B$8+ERI_mm!B98*Areas!$B$9+ONT_mm!B98*Areas!$B$10)/Areas!$B$11</f>
        <v>69.221128677222708</v>
      </c>
      <c r="C98" s="2">
        <f>(SUP_mm!C98*Areas!$B$4+MIC_mm!C98*Areas!$B$5+HGB_mm!C98*(Areas!$B$6+Areas!$B$7)+STC_mm!C98*Areas!$B$8+ERI_mm!C98*Areas!$B$9+ONT_mm!C98*Areas!$B$10)/Areas!$B$11</f>
        <v>27.655831308047954</v>
      </c>
      <c r="D98" s="2">
        <f>(SUP_mm!D98*Areas!$B$4+MIC_mm!D98*Areas!$B$5+HGB_mm!D98*(Areas!$B$6+Areas!$B$7)+STC_mm!D98*Areas!$B$8+ERI_mm!D98*Areas!$B$9+ONT_mm!D98*Areas!$B$10)/Areas!$B$11</f>
        <v>30.947240824843501</v>
      </c>
      <c r="E98" s="2">
        <f>(SUP_mm!E98*Areas!$B$4+MIC_mm!E98*Areas!$B$5+HGB_mm!E98*(Areas!$B$6+Areas!$B$7)+STC_mm!E98*Areas!$B$8+ERI_mm!E98*Areas!$B$9+ONT_mm!E98*Areas!$B$10)/Areas!$B$11</f>
        <v>92.380713023198737</v>
      </c>
      <c r="F98" s="2">
        <f>(SUP_mm!F98*Areas!$B$4+MIC_mm!F98*Areas!$B$5+HGB_mm!F98*(Areas!$B$6+Areas!$B$7)+STC_mm!F98*Areas!$B$8+ERI_mm!F98*Areas!$B$9+ONT_mm!F98*Areas!$B$10)/Areas!$B$11</f>
        <v>78.853678081911539</v>
      </c>
      <c r="G98" s="2">
        <f>(SUP_mm!G98*Areas!$B$4+MIC_mm!G98*Areas!$B$5+HGB_mm!G98*(Areas!$B$6+Areas!$B$7)+STC_mm!G98*Areas!$B$8+ERI_mm!G98*Areas!$B$9+ONT_mm!G98*Areas!$B$10)/Areas!$B$11</f>
        <v>103.77803637330715</v>
      </c>
      <c r="H98" s="2">
        <f>(SUP_mm!H98*Areas!$B$4+MIC_mm!H98*Areas!$B$5+HGB_mm!H98*(Areas!$B$6+Areas!$B$7)+STC_mm!H98*Areas!$B$8+ERI_mm!H98*Areas!$B$9+ONT_mm!H98*Areas!$B$10)/Areas!$B$11</f>
        <v>81.299059490200889</v>
      </c>
      <c r="I98" s="2">
        <f>(SUP_mm!I98*Areas!$B$4+MIC_mm!I98*Areas!$B$5+HGB_mm!I98*(Areas!$B$6+Areas!$B$7)+STC_mm!I98*Areas!$B$8+ERI_mm!I98*Areas!$B$9+ONT_mm!I98*Areas!$B$10)/Areas!$B$11</f>
        <v>76.606209074915114</v>
      </c>
      <c r="J98" s="2">
        <f>(SUP_mm!J98*Areas!$B$4+MIC_mm!J98*Areas!$B$5+HGB_mm!J98*(Areas!$B$6+Areas!$B$7)+STC_mm!J98*Areas!$B$8+ERI_mm!J98*Areas!$B$9+ONT_mm!J98*Areas!$B$10)/Areas!$B$11</f>
        <v>94.819701526124135</v>
      </c>
      <c r="K98" s="2">
        <f>(SUP_mm!K98*Areas!$B$4+MIC_mm!K98*Areas!$B$5+HGB_mm!K98*(Areas!$B$6+Areas!$B$7)+STC_mm!K98*Areas!$B$8+ERI_mm!K98*Areas!$B$9+ONT_mm!K98*Areas!$B$10)/Areas!$B$11</f>
        <v>76.178453909414515</v>
      </c>
      <c r="L98" s="2">
        <f>(SUP_mm!L98*Areas!$B$4+MIC_mm!L98*Areas!$B$5+HGB_mm!L98*(Areas!$B$6+Areas!$B$7)+STC_mm!L98*Areas!$B$8+ERI_mm!L98*Areas!$B$9+ONT_mm!L98*Areas!$B$10)/Areas!$B$11</f>
        <v>64.666132195900332</v>
      </c>
      <c r="M98" s="2">
        <f>(SUP_mm!M98*Areas!$B$4+MIC_mm!M98*Areas!$B$5+HGB_mm!M98*(Areas!$B$6+Areas!$B$7)+STC_mm!M98*Areas!$B$8+ERI_mm!M98*Areas!$B$9+ONT_mm!M98*Areas!$B$10)/Areas!$B$11</f>
        <v>46.258263164354965</v>
      </c>
      <c r="N98" s="2">
        <f t="shared" si="1"/>
        <v>842.66444764944163</v>
      </c>
    </row>
    <row r="99" spans="1:15">
      <c r="A99">
        <v>1994</v>
      </c>
      <c r="B99" s="2">
        <f>(SUP_mm!B99*Areas!$B$4+MIC_mm!B99*Areas!$B$5+HGB_mm!B99*(Areas!$B$6+Areas!$B$7)+STC_mm!B99*Areas!$B$8+ERI_mm!B99*Areas!$B$9+ONT_mm!B99*Areas!$B$10)/Areas!$B$11</f>
        <v>72.718560615359436</v>
      </c>
      <c r="C99" s="2">
        <f>(SUP_mm!C99*Areas!$B$4+MIC_mm!C99*Areas!$B$5+HGB_mm!C99*(Areas!$B$6+Areas!$B$7)+STC_mm!C99*Areas!$B$8+ERI_mm!C99*Areas!$B$9+ONT_mm!C99*Areas!$B$10)/Areas!$B$11</f>
        <v>37.566383658606441</v>
      </c>
      <c r="D99" s="2">
        <f>(SUP_mm!D99*Areas!$B$4+MIC_mm!D99*Areas!$B$5+HGB_mm!D99*(Areas!$B$6+Areas!$B$7)+STC_mm!D99*Areas!$B$8+ERI_mm!D99*Areas!$B$9+ONT_mm!D99*Areas!$B$10)/Areas!$B$11</f>
        <v>40.294759870709051</v>
      </c>
      <c r="E99" s="2">
        <f>(SUP_mm!E99*Areas!$B$4+MIC_mm!E99*Areas!$B$5+HGB_mm!E99*(Areas!$B$6+Areas!$B$7)+STC_mm!E99*Areas!$B$8+ERI_mm!E99*Areas!$B$9+ONT_mm!E99*Areas!$B$10)/Areas!$B$11</f>
        <v>75.857815023935188</v>
      </c>
      <c r="F99" s="2">
        <f>(SUP_mm!F99*Areas!$B$4+MIC_mm!F99*Areas!$B$5+HGB_mm!F99*(Areas!$B$6+Areas!$B$7)+STC_mm!F99*Areas!$B$8+ERI_mm!F99*Areas!$B$9+ONT_mm!F99*Areas!$B$10)/Areas!$B$11</f>
        <v>62.665419990998728</v>
      </c>
      <c r="G99" s="2">
        <f>(SUP_mm!G99*Areas!$B$4+MIC_mm!G99*Areas!$B$5+HGB_mm!G99*(Areas!$B$6+Areas!$B$7)+STC_mm!G99*Areas!$B$8+ERI_mm!G99*Areas!$B$9+ONT_mm!G99*Areas!$B$10)/Areas!$B$11</f>
        <v>86.784867926844242</v>
      </c>
      <c r="H99" s="2">
        <f>(SUP_mm!H99*Areas!$B$4+MIC_mm!H99*Areas!$B$5+HGB_mm!H99*(Areas!$B$6+Areas!$B$7)+STC_mm!H99*Areas!$B$8+ERI_mm!H99*Areas!$B$9+ONT_mm!H99*Areas!$B$10)/Areas!$B$11</f>
        <v>86.831870340820757</v>
      </c>
      <c r="I99" s="2">
        <f>(SUP_mm!I99*Areas!$B$4+MIC_mm!I99*Areas!$B$5+HGB_mm!I99*(Areas!$B$6+Areas!$B$7)+STC_mm!I99*Areas!$B$8+ERI_mm!I99*Areas!$B$9+ONT_mm!I99*Areas!$B$10)/Areas!$B$11</f>
        <v>107.68490965999754</v>
      </c>
      <c r="J99" s="2">
        <f>(SUP_mm!J99*Areas!$B$4+MIC_mm!J99*Areas!$B$5+HGB_mm!J99*(Areas!$B$6+Areas!$B$7)+STC_mm!J99*Areas!$B$8+ERI_mm!J99*Areas!$B$9+ONT_mm!J99*Areas!$B$10)/Areas!$B$11</f>
        <v>72.891659015588573</v>
      </c>
      <c r="K99" s="2">
        <f>(SUP_mm!K99*Areas!$B$4+MIC_mm!K99*Areas!$B$5+HGB_mm!K99*(Areas!$B$6+Areas!$B$7)+STC_mm!K99*Areas!$B$8+ERI_mm!K99*Areas!$B$9+ONT_mm!K99*Areas!$B$10)/Areas!$B$11</f>
        <v>51.578431447158465</v>
      </c>
      <c r="L99" s="2">
        <f>(SUP_mm!L99*Areas!$B$4+MIC_mm!L99*Areas!$B$5+HGB_mm!L99*(Areas!$B$6+Areas!$B$7)+STC_mm!L99*Areas!$B$8+ERI_mm!L99*Areas!$B$9+ONT_mm!L99*Areas!$B$10)/Areas!$B$11</f>
        <v>79.243319749601085</v>
      </c>
      <c r="M99" s="2">
        <f>(SUP_mm!M99*Areas!$B$4+MIC_mm!M99*Areas!$B$5+HGB_mm!M99*(Areas!$B$6+Areas!$B$7)+STC_mm!M99*Areas!$B$8+ERI_mm!M99*Areas!$B$9+ONT_mm!M99*Areas!$B$10)/Areas!$B$11</f>
        <v>27.923612863630787</v>
      </c>
      <c r="N99" s="2">
        <f t="shared" si="1"/>
        <v>802.0416101632502</v>
      </c>
    </row>
    <row r="100" spans="1:15">
      <c r="A100">
        <v>1995</v>
      </c>
      <c r="B100" s="2">
        <f>(SUP_mm!B100*Areas!$B$4+MIC_mm!B100*Areas!$B$5+HGB_mm!B100*(Areas!$B$6+Areas!$B$7)+STC_mm!B100*Areas!$B$8+ERI_mm!B100*Areas!$B$9+ONT_mm!B100*Areas!$B$10)/Areas!$B$11</f>
        <v>65.191303342743751</v>
      </c>
      <c r="C100" s="2">
        <f>(SUP_mm!C100*Areas!$B$4+MIC_mm!C100*Areas!$B$5+HGB_mm!C100*(Areas!$B$6+Areas!$B$7)+STC_mm!C100*Areas!$B$8+ERI_mm!C100*Areas!$B$9+ONT_mm!C100*Areas!$B$10)/Areas!$B$11</f>
        <v>38.863552555132763</v>
      </c>
      <c r="D100" s="2">
        <f>(SUP_mm!D100*Areas!$B$4+MIC_mm!D100*Areas!$B$5+HGB_mm!D100*(Areas!$B$6+Areas!$B$7)+STC_mm!D100*Areas!$B$8+ERI_mm!D100*Areas!$B$9+ONT_mm!D100*Areas!$B$10)/Areas!$B$11</f>
        <v>41.476546131500342</v>
      </c>
      <c r="E100" s="2">
        <f>(SUP_mm!E100*Areas!$B$4+MIC_mm!E100*Areas!$B$5+HGB_mm!E100*(Areas!$B$6+Areas!$B$7)+STC_mm!E100*Areas!$B$8+ERI_mm!E100*Areas!$B$9+ONT_mm!E100*Areas!$B$10)/Areas!$B$11</f>
        <v>72.725093899594938</v>
      </c>
      <c r="F100" s="2">
        <f>(SUP_mm!F100*Areas!$B$4+MIC_mm!F100*Areas!$B$5+HGB_mm!F100*(Areas!$B$6+Areas!$B$7)+STC_mm!F100*Areas!$B$8+ERI_mm!F100*Areas!$B$9+ONT_mm!F100*Areas!$B$10)/Areas!$B$11</f>
        <v>79.837381040055647</v>
      </c>
      <c r="G100" s="2">
        <f>(SUP_mm!G100*Areas!$B$4+MIC_mm!G100*Areas!$B$5+HGB_mm!G100*(Areas!$B$6+Areas!$B$7)+STC_mm!G100*Areas!$B$8+ERI_mm!G100*Areas!$B$9+ONT_mm!G100*Areas!$B$10)/Areas!$B$11</f>
        <v>37.161388977537747</v>
      </c>
      <c r="H100" s="2">
        <f>(SUP_mm!H100*Areas!$B$4+MIC_mm!H100*Areas!$B$5+HGB_mm!H100*(Areas!$B$6+Areas!$B$7)+STC_mm!H100*Areas!$B$8+ERI_mm!H100*Areas!$B$9+ONT_mm!H100*Areas!$B$10)/Areas!$B$11</f>
        <v>93.081677918252112</v>
      </c>
      <c r="I100" s="2">
        <f>(SUP_mm!I100*Areas!$B$4+MIC_mm!I100*Areas!$B$5+HGB_mm!I100*(Areas!$B$6+Areas!$B$7)+STC_mm!I100*Areas!$B$8+ERI_mm!I100*Areas!$B$9+ONT_mm!I100*Areas!$B$10)/Areas!$B$11</f>
        <v>93.355401947547151</v>
      </c>
      <c r="J100" s="2">
        <f>(SUP_mm!J100*Areas!$B$4+MIC_mm!J100*Areas!$B$5+HGB_mm!J100*(Areas!$B$6+Areas!$B$7)+STC_mm!J100*Areas!$B$8+ERI_mm!J100*Areas!$B$9+ONT_mm!J100*Areas!$B$10)/Areas!$B$11</f>
        <v>76.618039646495646</v>
      </c>
      <c r="K100" s="2">
        <f>(SUP_mm!K100*Areas!$B$4+MIC_mm!K100*Areas!$B$5+HGB_mm!K100*(Areas!$B$6+Areas!$B$7)+STC_mm!K100*Areas!$B$8+ERI_mm!K100*Areas!$B$9+ONT_mm!K100*Areas!$B$10)/Areas!$B$11</f>
        <v>122.89948516836462</v>
      </c>
      <c r="L100" s="2">
        <f>(SUP_mm!L100*Areas!$B$4+MIC_mm!L100*Areas!$B$5+HGB_mm!L100*(Areas!$B$6+Areas!$B$7)+STC_mm!L100*Areas!$B$8+ERI_mm!L100*Areas!$B$9+ONT_mm!L100*Areas!$B$10)/Areas!$B$11</f>
        <v>92.675712123071889</v>
      </c>
      <c r="M100" s="2">
        <f>(SUP_mm!M100*Areas!$B$4+MIC_mm!M100*Areas!$B$5+HGB_mm!M100*(Areas!$B$6+Areas!$B$7)+STC_mm!M100*Areas!$B$8+ERI_mm!M100*Areas!$B$9+ONT_mm!M100*Areas!$B$10)/Areas!$B$11</f>
        <v>61.859800499161246</v>
      </c>
      <c r="N100" s="2">
        <f t="shared" si="1"/>
        <v>875.74538324945786</v>
      </c>
    </row>
    <row r="101" spans="1:15">
      <c r="A101">
        <v>1996</v>
      </c>
      <c r="B101" s="2">
        <f>(SUP_mm!B101*Areas!$B$4+MIC_mm!B101*Areas!$B$5+HGB_mm!B101*(Areas!$B$6+Areas!$B$7)+STC_mm!B101*Areas!$B$8+ERI_mm!B101*Areas!$B$9+ONT_mm!B101*Areas!$B$10)/Areas!$B$11</f>
        <v>77.86505498956673</v>
      </c>
      <c r="C101" s="2">
        <f>(SUP_mm!C101*Areas!$B$4+MIC_mm!C101*Areas!$B$5+HGB_mm!C101*(Areas!$B$6+Areas!$B$7)+STC_mm!C101*Areas!$B$8+ERI_mm!C101*Areas!$B$9+ONT_mm!C101*Areas!$B$10)/Areas!$B$11</f>
        <v>48.156356491141935</v>
      </c>
      <c r="D101" s="2">
        <f>(SUP_mm!D101*Areas!$B$4+MIC_mm!D101*Areas!$B$5+HGB_mm!D101*(Areas!$B$6+Areas!$B$7)+STC_mm!D101*Areas!$B$8+ERI_mm!D101*Areas!$B$9+ONT_mm!D101*Areas!$B$10)/Areas!$B$11</f>
        <v>35.990201423836993</v>
      </c>
      <c r="E101" s="2">
        <f>(SUP_mm!E101*Areas!$B$4+MIC_mm!E101*Areas!$B$5+HGB_mm!E101*(Areas!$B$6+Areas!$B$7)+STC_mm!E101*Areas!$B$8+ERI_mm!E101*Areas!$B$9+ONT_mm!E101*Areas!$B$10)/Areas!$B$11</f>
        <v>89.054454236733363</v>
      </c>
      <c r="F101" s="2">
        <f>(SUP_mm!F101*Areas!$B$4+MIC_mm!F101*Areas!$B$5+HGB_mm!F101*(Areas!$B$6+Areas!$B$7)+STC_mm!F101*Areas!$B$8+ERI_mm!F101*Areas!$B$9+ONT_mm!F101*Areas!$B$10)/Areas!$B$11</f>
        <v>68.010932735976439</v>
      </c>
      <c r="G101" s="2">
        <f>(SUP_mm!G101*Areas!$B$4+MIC_mm!G101*Areas!$B$5+HGB_mm!G101*(Areas!$B$6+Areas!$B$7)+STC_mm!G101*Areas!$B$8+ERI_mm!G101*Areas!$B$9+ONT_mm!G101*Areas!$B$10)/Areas!$B$11</f>
        <v>116.69220915674481</v>
      </c>
      <c r="H101" s="2">
        <f>(SUP_mm!H101*Areas!$B$4+MIC_mm!H101*Areas!$B$5+HGB_mm!H101*(Areas!$B$6+Areas!$B$7)+STC_mm!H101*Areas!$B$8+ERI_mm!H101*Areas!$B$9+ONT_mm!H101*Areas!$B$10)/Areas!$B$11</f>
        <v>103.71439413280963</v>
      </c>
      <c r="I101" s="2">
        <f>(SUP_mm!I101*Areas!$B$4+MIC_mm!I101*Areas!$B$5+HGB_mm!I101*(Areas!$B$6+Areas!$B$7)+STC_mm!I101*Areas!$B$8+ERI_mm!I101*Areas!$B$9+ONT_mm!I101*Areas!$B$10)/Areas!$B$11</f>
        <v>59.801417208788514</v>
      </c>
      <c r="J101" s="2">
        <f>(SUP_mm!J101*Areas!$B$4+MIC_mm!J101*Areas!$B$5+HGB_mm!J101*(Areas!$B$6+Areas!$B$7)+STC_mm!J101*Areas!$B$8+ERI_mm!J101*Areas!$B$9+ONT_mm!J101*Areas!$B$10)/Areas!$B$11</f>
        <v>122.37966854875005</v>
      </c>
      <c r="K101" s="2">
        <f>(SUP_mm!K101*Areas!$B$4+MIC_mm!K101*Areas!$B$5+HGB_mm!K101*(Areas!$B$6+Areas!$B$7)+STC_mm!K101*Areas!$B$8+ERI_mm!K101*Areas!$B$9+ONT_mm!K101*Areas!$B$10)/Areas!$B$11</f>
        <v>90.508606521828071</v>
      </c>
      <c r="L101" s="2">
        <f>(SUP_mm!L101*Areas!$B$4+MIC_mm!L101*Areas!$B$5+HGB_mm!L101*(Areas!$B$6+Areas!$B$7)+STC_mm!L101*Areas!$B$8+ERI_mm!L101*Areas!$B$9+ONT_mm!L101*Areas!$B$10)/Areas!$B$11</f>
        <v>65.390901763430307</v>
      </c>
      <c r="M101" s="2">
        <f>(SUP_mm!M101*Areas!$B$4+MIC_mm!M101*Areas!$B$5+HGB_mm!M101*(Areas!$B$6+Areas!$B$7)+STC_mm!M101*Areas!$B$8+ERI_mm!M101*Areas!$B$9+ONT_mm!M101*Areas!$B$10)/Areas!$B$11</f>
        <v>84.184768544658567</v>
      </c>
      <c r="N101" s="2">
        <f t="shared" si="1"/>
        <v>961.74896575426533</v>
      </c>
    </row>
    <row r="102" spans="1:15">
      <c r="A102">
        <v>1997</v>
      </c>
      <c r="B102" s="2">
        <f>(SUP_mm!B102*Areas!$B$4+MIC_mm!B102*Areas!$B$5+HGB_mm!B102*(Areas!$B$6+Areas!$B$7)+STC_mm!B102*Areas!$B$8+ERI_mm!B102*Areas!$B$9+ONT_mm!B102*Areas!$B$10)/Areas!$B$11</f>
        <v>93.669882042469624</v>
      </c>
      <c r="C102" s="2">
        <f>(SUP_mm!C102*Areas!$B$4+MIC_mm!C102*Areas!$B$5+HGB_mm!C102*(Areas!$B$6+Areas!$B$7)+STC_mm!C102*Areas!$B$8+ERI_mm!C102*Areas!$B$9+ONT_mm!C102*Areas!$B$10)/Areas!$B$11</f>
        <v>59.895817233337425</v>
      </c>
      <c r="D102" s="2">
        <f>(SUP_mm!D102*Areas!$B$4+MIC_mm!D102*Areas!$B$5+HGB_mm!D102*(Areas!$B$6+Areas!$B$7)+STC_mm!D102*Areas!$B$8+ERI_mm!D102*Areas!$B$9+ONT_mm!D102*Areas!$B$10)/Areas!$B$11</f>
        <v>65.553320608813067</v>
      </c>
      <c r="E102" s="2">
        <f>(SUP_mm!E102*Areas!$B$4+MIC_mm!E102*Areas!$B$5+HGB_mm!E102*(Areas!$B$6+Areas!$B$7)+STC_mm!E102*Areas!$B$8+ERI_mm!E102*Areas!$B$9+ONT_mm!E102*Areas!$B$10)/Areas!$B$11</f>
        <v>33.776203510494668</v>
      </c>
      <c r="F102" s="2">
        <f>(SUP_mm!F102*Areas!$B$4+MIC_mm!F102*Areas!$B$5+HGB_mm!F102*(Areas!$B$6+Areas!$B$7)+STC_mm!F102*Areas!$B$8+ERI_mm!F102*Areas!$B$9+ONT_mm!F102*Areas!$B$10)/Areas!$B$11</f>
        <v>84.196576203919633</v>
      </c>
      <c r="G102" s="2">
        <f>(SUP_mm!G102*Areas!$B$4+MIC_mm!G102*Areas!$B$5+HGB_mm!G102*(Areas!$B$6+Areas!$B$7)+STC_mm!G102*Areas!$B$8+ERI_mm!G102*Areas!$B$9+ONT_mm!G102*Areas!$B$10)/Areas!$B$11</f>
        <v>76.090139069596177</v>
      </c>
      <c r="H102" s="2">
        <f>(SUP_mm!H102*Areas!$B$4+MIC_mm!H102*Areas!$B$5+HGB_mm!H102*(Areas!$B$6+Areas!$B$7)+STC_mm!H102*Areas!$B$8+ERI_mm!H102*Areas!$B$9+ONT_mm!H102*Areas!$B$10)/Areas!$B$11</f>
        <v>68.782337670308081</v>
      </c>
      <c r="I102" s="2">
        <f>(SUP_mm!I102*Areas!$B$4+MIC_mm!I102*Areas!$B$5+HGB_mm!I102*(Areas!$B$6+Areas!$B$7)+STC_mm!I102*Areas!$B$8+ERI_mm!I102*Areas!$B$9+ONT_mm!I102*Areas!$B$10)/Areas!$B$11</f>
        <v>86.318784010474204</v>
      </c>
      <c r="J102" s="2">
        <f>(SUP_mm!J102*Areas!$B$4+MIC_mm!J102*Areas!$B$5+HGB_mm!J102*(Areas!$B$6+Areas!$B$7)+STC_mm!J102*Areas!$B$8+ERI_mm!J102*Areas!$B$9+ONT_mm!J102*Areas!$B$10)/Areas!$B$11</f>
        <v>74.106005114357032</v>
      </c>
      <c r="K102" s="2">
        <f>(SUP_mm!K102*Areas!$B$4+MIC_mm!K102*Areas!$B$5+HGB_mm!K102*(Areas!$B$6+Areas!$B$7)+STC_mm!K102*Areas!$B$8+ERI_mm!K102*Areas!$B$9+ONT_mm!K102*Areas!$B$10)/Areas!$B$11</f>
        <v>63.777321959003316</v>
      </c>
      <c r="L102" s="2">
        <f>(SUP_mm!L102*Areas!$B$4+MIC_mm!L102*Areas!$B$5+HGB_mm!L102*(Areas!$B$6+Areas!$B$7)+STC_mm!L102*Areas!$B$8+ERI_mm!L102*Areas!$B$9+ONT_mm!L102*Areas!$B$10)/Areas!$B$11</f>
        <v>57.3197267705904</v>
      </c>
      <c r="M102" s="2">
        <f>(SUP_mm!M102*Areas!$B$4+MIC_mm!M102*Areas!$B$5+HGB_mm!M102*(Areas!$B$6+Areas!$B$7)+STC_mm!M102*Areas!$B$8+ERI_mm!M102*Areas!$B$9+ONT_mm!M102*Areas!$B$10)/Areas!$B$11</f>
        <v>36.114605949020088</v>
      </c>
      <c r="N102" s="2">
        <f t="shared" si="1"/>
        <v>799.60072014238358</v>
      </c>
    </row>
    <row r="103" spans="1:15">
      <c r="A103">
        <v>1998</v>
      </c>
      <c r="B103" s="2">
        <f>(SUP_mm!B103*Areas!$B$4+MIC_mm!B103*Areas!$B$5+HGB_mm!B103*(Areas!$B$6+Areas!$B$7)+STC_mm!B103*Areas!$B$8+ERI_mm!B103*Areas!$B$9+ONT_mm!B103*Areas!$B$10)/Areas!$B$11</f>
        <v>78.543756883924544</v>
      </c>
      <c r="C103" s="2">
        <f>(SUP_mm!C103*Areas!$B$4+MIC_mm!C103*Areas!$B$5+HGB_mm!C103*(Areas!$B$6+Areas!$B$7)+STC_mm!C103*Areas!$B$8+ERI_mm!C103*Areas!$B$9+ONT_mm!C103*Areas!$B$10)/Areas!$B$11</f>
        <v>29.053770549486519</v>
      </c>
      <c r="D103" s="2">
        <f>(SUP_mm!D103*Areas!$B$4+MIC_mm!D103*Areas!$B$5+HGB_mm!D103*(Areas!$B$6+Areas!$B$7)+STC_mm!D103*Areas!$B$8+ERI_mm!D103*Areas!$B$9+ONT_mm!D103*Areas!$B$10)/Areas!$B$11</f>
        <v>100.50487287754184</v>
      </c>
      <c r="E103" s="2">
        <f>(SUP_mm!E103*Areas!$B$4+MIC_mm!E103*Areas!$B$5+HGB_mm!E103*(Areas!$B$6+Areas!$B$7)+STC_mm!E103*Areas!$B$8+ERI_mm!E103*Areas!$B$9+ONT_mm!E103*Areas!$B$10)/Areas!$B$11</f>
        <v>52.190527187921937</v>
      </c>
      <c r="F103" s="2">
        <f>(SUP_mm!F103*Areas!$B$4+MIC_mm!F103*Areas!$B$5+HGB_mm!F103*(Areas!$B$6+Areas!$B$7)+STC_mm!F103*Areas!$B$8+ERI_mm!F103*Areas!$B$9+ONT_mm!F103*Areas!$B$10)/Areas!$B$11</f>
        <v>55.415051675463367</v>
      </c>
      <c r="G103" s="2">
        <f>(SUP_mm!G103*Areas!$B$4+MIC_mm!G103*Areas!$B$5+HGB_mm!G103*(Areas!$B$6+Areas!$B$7)+STC_mm!G103*Areas!$B$8+ERI_mm!G103*Areas!$B$9+ONT_mm!G103*Areas!$B$10)/Areas!$B$11</f>
        <v>83.983651691829309</v>
      </c>
      <c r="H103" s="2">
        <f>(SUP_mm!H103*Areas!$B$4+MIC_mm!H103*Areas!$B$5+HGB_mm!H103*(Areas!$B$6+Areas!$B$7)+STC_mm!H103*Areas!$B$8+ERI_mm!H103*Areas!$B$9+ONT_mm!H103*Areas!$B$10)/Areas!$B$11</f>
        <v>52.500198232478219</v>
      </c>
      <c r="I103" s="2">
        <f>(SUP_mm!I103*Areas!$B$4+MIC_mm!I103*Areas!$B$5+HGB_mm!I103*(Areas!$B$6+Areas!$B$7)+STC_mm!I103*Areas!$B$8+ERI_mm!I103*Areas!$B$9+ONT_mm!I103*Areas!$B$10)/Areas!$B$11</f>
        <v>78.892287058630984</v>
      </c>
      <c r="J103" s="2">
        <f>(SUP_mm!J103*Areas!$B$4+MIC_mm!J103*Areas!$B$5+HGB_mm!J103*(Areas!$B$6+Areas!$B$7)+STC_mm!J103*Areas!$B$8+ERI_mm!J103*Areas!$B$9+ONT_mm!J103*Areas!$B$10)/Areas!$B$11</f>
        <v>69.093494046888424</v>
      </c>
      <c r="K103" s="2">
        <f>(SUP_mm!K103*Areas!$B$4+MIC_mm!K103*Areas!$B$5+HGB_mm!K103*(Areas!$B$6+Areas!$B$7)+STC_mm!K103*Areas!$B$8+ERI_mm!K103*Areas!$B$9+ONT_mm!K103*Areas!$B$10)/Areas!$B$11</f>
        <v>69.784318522155388</v>
      </c>
      <c r="L103" s="2">
        <f>(SUP_mm!L103*Areas!$B$4+MIC_mm!L103*Areas!$B$5+HGB_mm!L103*(Areas!$B$6+Areas!$B$7)+STC_mm!L103*Areas!$B$8+ERI_mm!L103*Areas!$B$9+ONT_mm!L103*Areas!$B$10)/Areas!$B$11</f>
        <v>70.980298883024432</v>
      </c>
      <c r="M103" s="2">
        <f>(SUP_mm!M103*Areas!$B$4+MIC_mm!M103*Areas!$B$5+HGB_mm!M103*(Areas!$B$6+Areas!$B$7)+STC_mm!M103*Areas!$B$8+ERI_mm!M103*Areas!$B$9+ONT_mm!M103*Areas!$B$10)/Areas!$B$11</f>
        <v>57.644052780164486</v>
      </c>
      <c r="N103" s="2">
        <f t="shared" ref="N103:N108" si="2">SUM(B103:M103)</f>
        <v>798.58628038950951</v>
      </c>
    </row>
    <row r="104" spans="1:15">
      <c r="A104">
        <v>1999</v>
      </c>
      <c r="B104" s="2">
        <f>(SUP_mm!B104*Areas!$B$4+MIC_mm!B104*Areas!$B$5+HGB_mm!B104*(Areas!$B$6+Areas!$B$7)+STC_mm!B104*Areas!$B$8+ERI_mm!B104*Areas!$B$9+ONT_mm!B104*Areas!$B$10)/Areas!$B$11</f>
        <v>97.880624647109357</v>
      </c>
      <c r="C104" s="2">
        <f>(SUP_mm!C104*Areas!$B$4+MIC_mm!C104*Areas!$B$5+HGB_mm!C104*(Areas!$B$6+Areas!$B$7)+STC_mm!C104*Areas!$B$8+ERI_mm!C104*Areas!$B$9+ONT_mm!C104*Areas!$B$10)/Areas!$B$11</f>
        <v>43.67998903481854</v>
      </c>
      <c r="D104" s="2">
        <f>(SUP_mm!D104*Areas!$B$4+MIC_mm!D104*Areas!$B$5+HGB_mm!D104*(Areas!$B$6+Areas!$B$7)+STC_mm!D104*Areas!$B$8+ERI_mm!D104*Areas!$B$9+ONT_mm!D104*Areas!$B$10)/Areas!$B$11</f>
        <v>26.98409737735772</v>
      </c>
      <c r="E104" s="2">
        <f>(SUP_mm!E104*Areas!$B$4+MIC_mm!E104*Areas!$B$5+HGB_mm!E104*(Areas!$B$6+Areas!$B$7)+STC_mm!E104*Areas!$B$8+ERI_mm!E104*Areas!$B$9+ONT_mm!E104*Areas!$B$10)/Areas!$B$11</f>
        <v>57.264138414958474</v>
      </c>
      <c r="F104" s="2">
        <f>(SUP_mm!F104*Areas!$B$4+MIC_mm!F104*Areas!$B$5+HGB_mm!F104*(Areas!$B$6+Areas!$B$7)+STC_mm!F104*Areas!$B$8+ERI_mm!F104*Areas!$B$9+ONT_mm!F104*Areas!$B$10)/Areas!$B$11</f>
        <v>93.253472198355226</v>
      </c>
      <c r="G104" s="2">
        <f>(SUP_mm!G104*Areas!$B$4+MIC_mm!G104*Areas!$B$5+HGB_mm!G104*(Areas!$B$6+Areas!$B$7)+STC_mm!G104*Areas!$B$8+ERI_mm!G104*Areas!$B$9+ONT_mm!G104*Areas!$B$10)/Areas!$B$11</f>
        <v>84.145039196432208</v>
      </c>
      <c r="H104" s="2">
        <f>(SUP_mm!H104*Areas!$B$4+MIC_mm!H104*Areas!$B$5+HGB_mm!H104*(Areas!$B$6+Areas!$B$7)+STC_mm!H104*Areas!$B$8+ERI_mm!H104*Areas!$B$9+ONT_mm!H104*Areas!$B$10)/Areas!$B$11</f>
        <v>106.62236733357881</v>
      </c>
      <c r="I104" s="2">
        <f>(SUP_mm!I104*Areas!$B$4+MIC_mm!I104*Areas!$B$5+HGB_mm!I104*(Areas!$B$6+Areas!$B$7)+STC_mm!I104*Areas!$B$8+ERI_mm!I104*Areas!$B$9+ONT_mm!I104*Areas!$B$10)/Areas!$B$11</f>
        <v>68.922788265619246</v>
      </c>
      <c r="J104" s="2">
        <f>(SUP_mm!J104*Areas!$B$4+MIC_mm!J104*Areas!$B$5+HGB_mm!J104*(Areas!$B$6+Areas!$B$7)+STC_mm!J104*Areas!$B$8+ERI_mm!J104*Areas!$B$9+ONT_mm!J104*Areas!$B$10)/Areas!$B$11</f>
        <v>87.907195982161127</v>
      </c>
      <c r="K104" s="2">
        <f>(SUP_mm!K104*Areas!$B$4+MIC_mm!K104*Areas!$B$5+HGB_mm!K104*(Areas!$B$6+Areas!$B$7)+STC_mm!K104*Areas!$B$8+ERI_mm!K104*Areas!$B$9+ONT_mm!K104*Areas!$B$10)/Areas!$B$11</f>
        <v>73.052335010842427</v>
      </c>
      <c r="L104" s="2">
        <f>(SUP_mm!L104*Areas!$B$4+MIC_mm!L104*Areas!$B$5+HGB_mm!L104*(Areas!$B$6+Areas!$B$7)+STC_mm!L104*Areas!$B$8+ERI_mm!L104*Areas!$B$9+ONT_mm!L104*Areas!$B$10)/Areas!$B$11</f>
        <v>49.613634098441139</v>
      </c>
      <c r="M104" s="2">
        <f>(SUP_mm!M104*Areas!$B$4+MIC_mm!M104*Areas!$B$5+HGB_mm!M104*(Areas!$B$6+Areas!$B$7)+STC_mm!M104*Areas!$B$8+ERI_mm!M104*Areas!$B$9+ONT_mm!M104*Areas!$B$10)/Areas!$B$11</f>
        <v>63.701243525224008</v>
      </c>
      <c r="N104" s="2">
        <f t="shared" si="2"/>
        <v>853.02692508489827</v>
      </c>
    </row>
    <row r="105" spans="1:15">
      <c r="A105">
        <v>2000</v>
      </c>
      <c r="B105" s="2">
        <f>(SUP_mm!B105*Areas!$B$4+MIC_mm!B105*Areas!$B$5+HGB_mm!B105*(Areas!$B$6+Areas!$B$7)+STC_mm!B105*Areas!$B$8+ERI_mm!B105*Areas!$B$9+ONT_mm!B105*Areas!$B$10)/Areas!$B$11</f>
        <v>52.938230105151185</v>
      </c>
      <c r="C105" s="2">
        <f>(SUP_mm!C105*Areas!$B$4+MIC_mm!C105*Areas!$B$5+HGB_mm!C105*(Areas!$B$6+Areas!$B$7)+STC_mm!C105*Areas!$B$8+ERI_mm!C105*Areas!$B$9+ONT_mm!C105*Areas!$B$10)/Areas!$B$11</f>
        <v>38.27591956139274</v>
      </c>
      <c r="D105" s="2">
        <f>(SUP_mm!D105*Areas!$B$4+MIC_mm!D105*Areas!$B$5+HGB_mm!D105*(Areas!$B$6+Areas!$B$7)+STC_mm!D105*Areas!$B$8+ERI_mm!D105*Areas!$B$9+ONT_mm!D105*Areas!$B$10)/Areas!$B$11</f>
        <v>46.936803731434878</v>
      </c>
      <c r="E105" s="2">
        <f>(SUP_mm!E105*Areas!$B$4+MIC_mm!E105*Areas!$B$5+HGB_mm!E105*(Areas!$B$6+Areas!$B$7)+STC_mm!E105*Areas!$B$8+ERI_mm!E105*Areas!$B$9+ONT_mm!E105*Areas!$B$10)/Areas!$B$11</f>
        <v>64.770367824557098</v>
      </c>
      <c r="F105" s="2">
        <f>(SUP_mm!F105*Areas!$B$4+MIC_mm!F105*Areas!$B$5+HGB_mm!F105*(Areas!$B$6+Areas!$B$7)+STC_mm!F105*Areas!$B$8+ERI_mm!F105*Areas!$B$9+ONT_mm!F105*Areas!$B$10)/Areas!$B$11</f>
        <v>99.080419336361032</v>
      </c>
      <c r="G105" s="2">
        <f>(SUP_mm!G105*Areas!$B$4+MIC_mm!G105*Areas!$B$5+HGB_mm!G105*(Areas!$B$6+Areas!$B$7)+STC_mm!G105*Areas!$B$8+ERI_mm!G105*Areas!$B$9+ONT_mm!G105*Areas!$B$10)/Areas!$B$11</f>
        <v>112.1750625588151</v>
      </c>
      <c r="H105" s="2">
        <f>(SUP_mm!H105*Areas!$B$4+MIC_mm!H105*Areas!$B$5+HGB_mm!H105*(Areas!$B$6+Areas!$B$7)+STC_mm!H105*Areas!$B$8+ERI_mm!H105*Areas!$B$9+ONT_mm!H105*Areas!$B$10)/Areas!$B$11</f>
        <v>74.395895339797889</v>
      </c>
      <c r="I105" s="2">
        <f>(SUP_mm!I105*Areas!$B$4+MIC_mm!I105*Areas!$B$5+HGB_mm!I105*(Areas!$B$6+Areas!$B$7)+STC_mm!I105*Areas!$B$8+ERI_mm!I105*Areas!$B$9+ONT_mm!I105*Areas!$B$10)/Areas!$B$11</f>
        <v>78.154091444703582</v>
      </c>
      <c r="J105" s="2">
        <f>(SUP_mm!J105*Areas!$B$4+MIC_mm!J105*Areas!$B$5+HGB_mm!J105*(Areas!$B$6+Areas!$B$7)+STC_mm!J105*Areas!$B$8+ERI_mm!J105*Areas!$B$9+ONT_mm!J105*Areas!$B$10)/Areas!$B$11</f>
        <v>86.984556728448112</v>
      </c>
      <c r="K105" s="2">
        <f>(SUP_mm!K105*Areas!$B$4+MIC_mm!K105*Areas!$B$5+HGB_mm!K105*(Areas!$B$6+Areas!$B$7)+STC_mm!K105*Areas!$B$8+ERI_mm!K105*Areas!$B$9+ONT_mm!K105*Areas!$B$10)/Areas!$B$11</f>
        <v>44.929826725584057</v>
      </c>
      <c r="L105" s="2">
        <f>(SUP_mm!L105*Areas!$B$4+MIC_mm!L105*Areas!$B$5+HGB_mm!L105*(Areas!$B$6+Areas!$B$7)+STC_mm!L105*Areas!$B$8+ERI_mm!L105*Areas!$B$9+ONT_mm!L105*Areas!$B$10)/Areas!$B$11</f>
        <v>77.093409721369824</v>
      </c>
      <c r="M105" s="2">
        <f>(SUP_mm!M105*Areas!$B$4+MIC_mm!M105*Areas!$B$5+HGB_mm!M105*(Areas!$B$6+Areas!$B$7)+STC_mm!M105*Areas!$B$8+ERI_mm!M105*Areas!$B$9+ONT_mm!M105*Areas!$B$10)/Areas!$B$11</f>
        <v>73.929450677140863</v>
      </c>
      <c r="N105" s="2">
        <f t="shared" si="2"/>
        <v>849.66403375475636</v>
      </c>
    </row>
    <row r="106" spans="1:15">
      <c r="A106">
        <v>2001</v>
      </c>
      <c r="B106" s="2">
        <f>(SUP_mm!B106*Areas!$B$4+MIC_mm!B106*Areas!$B$5+HGB_mm!B106*(Areas!$B$6+Areas!$B$7)+STC_mm!B106*Areas!$B$8+ERI_mm!B106*Areas!$B$9+ONT_mm!B106*Areas!$B$10)/Areas!$B$11</f>
        <v>44.113892966736223</v>
      </c>
      <c r="C106" s="2">
        <f>(SUP_mm!C106*Areas!$B$4+MIC_mm!C106*Areas!$B$5+HGB_mm!C106*(Areas!$B$6+Areas!$B$7)+STC_mm!C106*Areas!$B$8+ERI_mm!C106*Areas!$B$9+ONT_mm!C106*Areas!$B$10)/Areas!$B$11</f>
        <v>65.348057117139234</v>
      </c>
      <c r="D106" s="2">
        <f>(SUP_mm!D106*Areas!$B$4+MIC_mm!D106*Areas!$B$5+HGB_mm!D106*(Areas!$B$6+Areas!$B$7)+STC_mm!D106*Areas!$B$8+ERI_mm!D106*Areas!$B$9+ONT_mm!D106*Areas!$B$10)/Areas!$B$11</f>
        <v>30.46657996808641</v>
      </c>
      <c r="E106" s="2">
        <f>(SUP_mm!E106*Areas!$B$4+MIC_mm!E106*Areas!$B$5+HGB_mm!E106*(Areas!$B$6+Areas!$B$7)+STC_mm!E106*Areas!$B$8+ERI_mm!E106*Areas!$B$9+ONT_mm!E106*Areas!$B$10)/Areas!$B$11</f>
        <v>89.786047665807445</v>
      </c>
      <c r="F106" s="2">
        <f>(SUP_mm!F106*Areas!$B$4+MIC_mm!F106*Areas!$B$5+HGB_mm!F106*(Areas!$B$6+Areas!$B$7)+STC_mm!F106*Areas!$B$8+ERI_mm!F106*Areas!$B$9+ONT_mm!F106*Areas!$B$10)/Areas!$B$11</f>
        <v>102.96373536271021</v>
      </c>
      <c r="G106" s="2">
        <f>(SUP_mm!G106*Areas!$B$4+MIC_mm!G106*Areas!$B$5+HGB_mm!G106*(Areas!$B$6+Areas!$B$7)+STC_mm!G106*Areas!$B$8+ERI_mm!G106*Areas!$B$9+ONT_mm!G106*Areas!$B$10)/Areas!$B$11</f>
        <v>73.039747514422473</v>
      </c>
      <c r="H106" s="2">
        <f>(SUP_mm!H106*Areas!$B$4+MIC_mm!H106*Areas!$B$5+HGB_mm!H106*(Areas!$B$6+Areas!$B$7)+STC_mm!H106*Areas!$B$8+ERI_mm!H106*Areas!$B$9+ONT_mm!H106*Areas!$B$10)/Areas!$B$11</f>
        <v>43.636449777014036</v>
      </c>
      <c r="I106" s="2">
        <f>(SUP_mm!I106*Areas!$B$4+MIC_mm!I106*Areas!$B$5+HGB_mm!I106*(Areas!$B$6+Areas!$B$7)+STC_mm!I106*Areas!$B$8+ERI_mm!I106*Areas!$B$9+ONT_mm!I106*Areas!$B$10)/Areas!$B$11</f>
        <v>85.670134978110539</v>
      </c>
      <c r="J106" s="2">
        <f>(SUP_mm!J106*Areas!$B$4+MIC_mm!J106*Areas!$B$5+HGB_mm!J106*(Areas!$B$6+Areas!$B$7)+STC_mm!J106*Areas!$B$8+ERI_mm!J106*Areas!$B$9+ONT_mm!J106*Areas!$B$10)/Areas!$B$11</f>
        <v>106.21202864039931</v>
      </c>
      <c r="K106" s="2">
        <f>(SUP_mm!K106*Areas!$B$4+MIC_mm!K106*Areas!$B$5+HGB_mm!K106*(Areas!$B$6+Areas!$B$7)+STC_mm!K106*Areas!$B$8+ERI_mm!K106*Areas!$B$9+ONT_mm!K106*Areas!$B$10)/Areas!$B$11</f>
        <v>124.21087610981547</v>
      </c>
      <c r="L106" s="2">
        <f>(SUP_mm!L106*Areas!$B$4+MIC_mm!L106*Areas!$B$5+HGB_mm!L106*(Areas!$B$6+Areas!$B$7)+STC_mm!L106*Areas!$B$8+ERI_mm!L106*Areas!$B$9+ONT_mm!L106*Areas!$B$10)/Areas!$B$11</f>
        <v>71.284163986743579</v>
      </c>
      <c r="M106" s="2">
        <f>(SUP_mm!M106*Areas!$B$4+MIC_mm!M106*Areas!$B$5+HGB_mm!M106*(Areas!$B$6+Areas!$B$7)+STC_mm!M106*Areas!$B$8+ERI_mm!M106*Areas!$B$9+ONT_mm!M106*Areas!$B$10)/Areas!$B$11</f>
        <v>62.110237183421305</v>
      </c>
      <c r="N106" s="2">
        <f t="shared" si="2"/>
        <v>898.8419512704063</v>
      </c>
    </row>
    <row r="107" spans="1:15">
      <c r="A107">
        <v>2002</v>
      </c>
      <c r="B107" s="2">
        <f>(SUP_mm!B107*Areas!$B$4+MIC_mm!B107*Areas!$B$5+HGB_mm!B107*(Areas!$B$6+Areas!$B$7)+STC_mm!B107*Areas!$B$8+ERI_mm!B107*Areas!$B$9+ONT_mm!B107*Areas!$B$10)/Areas!$B$11</f>
        <v>30.488831348962812</v>
      </c>
      <c r="C107" s="2">
        <f>(SUP_mm!C107*Areas!$B$4+MIC_mm!C107*Areas!$B$5+HGB_mm!C107*(Areas!$B$6+Areas!$B$7)+STC_mm!C107*Areas!$B$8+ERI_mm!C107*Areas!$B$9+ONT_mm!C107*Areas!$B$10)/Areas!$B$11</f>
        <v>48.535916738267659</v>
      </c>
      <c r="D107" s="2">
        <f>(SUP_mm!D107*Areas!$B$4+MIC_mm!D107*Areas!$B$5+HGB_mm!D107*(Areas!$B$6+Areas!$B$7)+STC_mm!D107*Areas!$B$8+ERI_mm!D107*Areas!$B$9+ONT_mm!D107*Areas!$B$10)/Areas!$B$11</f>
        <v>65.140047665807472</v>
      </c>
      <c r="E107" s="2">
        <f>(SUP_mm!E107*Areas!$B$4+MIC_mm!E107*Areas!$B$5+HGB_mm!E107*(Areas!$B$6+Areas!$B$7)+STC_mm!E107*Areas!$B$8+ERI_mm!E107*Areas!$B$9+ONT_mm!E107*Areas!$B$10)/Areas!$B$11</f>
        <v>83.818037273433973</v>
      </c>
      <c r="F107" s="2">
        <f>(SUP_mm!F107*Areas!$B$4+MIC_mm!F107*Areas!$B$5+HGB_mm!F107*(Areas!$B$6+Areas!$B$7)+STC_mm!F107*Areas!$B$8+ERI_mm!F107*Areas!$B$9+ONT_mm!F107*Areas!$B$10)/Areas!$B$11</f>
        <v>86.533135346344253</v>
      </c>
      <c r="G107" s="2">
        <f>(SUP_mm!G107*Areas!$B$4+MIC_mm!G107*Areas!$B$5+HGB_mm!G107*(Areas!$B$6+Areas!$B$7)+STC_mm!G107*Areas!$B$8+ERI_mm!G107*Areas!$B$9+ONT_mm!G107*Areas!$B$10)/Areas!$B$11</f>
        <v>76.403939936991122</v>
      </c>
      <c r="H107" s="2">
        <f>(SUP_mm!H107*Areas!$B$4+MIC_mm!H107*Areas!$B$5+HGB_mm!H107*(Areas!$B$6+Areas!$B$7)+STC_mm!H107*Areas!$B$8+ERI_mm!H107*Areas!$B$9+ONT_mm!H107*Areas!$B$10)/Areas!$B$11</f>
        <v>63.966949020089196</v>
      </c>
      <c r="I107" s="2">
        <f>(SUP_mm!I107*Areas!$B$4+MIC_mm!I107*Areas!$B$5+HGB_mm!I107*(Areas!$B$6+Areas!$B$7)+STC_mm!I107*Areas!$B$8+ERI_mm!I107*Areas!$B$9+ONT_mm!I107*Areas!$B$10)/Areas!$B$11</f>
        <v>73.443747718996775</v>
      </c>
      <c r="J107" s="2">
        <f>(SUP_mm!J107*Areas!$B$4+MIC_mm!J107*Areas!$B$5+HGB_mm!J107*(Areas!$B$6+Areas!$B$7)+STC_mm!J107*Areas!$B$8+ERI_mm!J107*Areas!$B$9+ONT_mm!J107*Areas!$B$10)/Areas!$B$11</f>
        <v>77.948802708563463</v>
      </c>
      <c r="K107" s="2">
        <f>(SUP_mm!K107*Areas!$B$4+MIC_mm!K107*Areas!$B$5+HGB_mm!K107*(Areas!$B$6+Areas!$B$7)+STC_mm!K107*Areas!$B$8+ERI_mm!K107*Areas!$B$9+ONT_mm!K107*Areas!$B$10)/Areas!$B$11</f>
        <v>87.26704341066241</v>
      </c>
      <c r="L107" s="2">
        <f>(SUP_mm!L107*Areas!$B$4+MIC_mm!L107*Areas!$B$5+HGB_mm!L107*(Areas!$B$6+Areas!$B$7)+STC_mm!L107*Areas!$B$8+ERI_mm!L107*Areas!$B$9+ONT_mm!L107*Areas!$B$10)/Areas!$B$11</f>
        <v>48.012562702017107</v>
      </c>
      <c r="M107" s="2">
        <f>(SUP_mm!M107*Areas!$B$4+MIC_mm!M107*Areas!$B$5+HGB_mm!M107*(Areas!$B$6+Areas!$B$7)+STC_mm!M107*Areas!$B$8+ERI_mm!M107*Areas!$B$9+ONT_mm!M107*Areas!$B$10)/Areas!$B$11</f>
        <v>37.499938995949428</v>
      </c>
      <c r="N107" s="2">
        <f t="shared" si="2"/>
        <v>779.05895286608563</v>
      </c>
    </row>
    <row r="108" spans="1:15">
      <c r="A108">
        <v>2003</v>
      </c>
      <c r="B108" s="2">
        <f>(SUP_mm!B108*Areas!$B$4+MIC_mm!B108*Areas!$B$5+HGB_mm!B108*(Areas!$B$6+Areas!$B$7)+STC_mm!B108*Areas!$B$8+ERI_mm!B108*Areas!$B$9+ONT_mm!B108*Areas!$B$10)/Areas!$B$11</f>
        <v>37.588647150280266</v>
      </c>
      <c r="C108" s="2">
        <f>(SUP_mm!C108*Areas!$B$4+MIC_mm!C108*Areas!$B$5+HGB_mm!C108*(Areas!$B$6+Areas!$B$7)+STC_mm!C108*Areas!$B$8+ERI_mm!C108*Areas!$B$9+ONT_mm!C108*Areas!$B$10)/Areas!$B$11</f>
        <v>35.649314226095498</v>
      </c>
      <c r="D108" s="2">
        <f>(SUP_mm!D108*Areas!$B$4+MIC_mm!D108*Areas!$B$5+HGB_mm!D108*(Areas!$B$6+Areas!$B$7)+STC_mm!D108*Areas!$B$8+ERI_mm!D108*Areas!$B$9+ONT_mm!D108*Areas!$B$10)/Areas!$B$11</f>
        <v>50.358732744159411</v>
      </c>
      <c r="E108" s="2">
        <f>(SUP_mm!E108*Areas!$B$4+MIC_mm!E108*Areas!$B$5+HGB_mm!E108*(Areas!$B$6+Areas!$B$7)+STC_mm!E108*Areas!$B$8+ERI_mm!E108*Areas!$B$9+ONT_mm!E108*Areas!$B$10)/Areas!$B$11</f>
        <v>64.613689456241559</v>
      </c>
      <c r="F108" s="2">
        <f>(SUP_mm!F108*Areas!$B$4+MIC_mm!F108*Areas!$B$5+HGB_mm!F108*(Areas!$B$6+Areas!$B$7)+STC_mm!F108*Areas!$B$8+ERI_mm!F108*Areas!$B$9+ONT_mm!F108*Areas!$B$10)/Areas!$B$11</f>
        <v>96.040150730330197</v>
      </c>
      <c r="G108" s="2">
        <f>(SUP_mm!G108*Areas!$B$4+MIC_mm!G108*Areas!$B$5+HGB_mm!G108*(Areas!$B$6+Areas!$B$7)+STC_mm!G108*Areas!$B$8+ERI_mm!G108*Areas!$B$9+ONT_mm!G108*Areas!$B$10)/Areas!$B$11</f>
        <v>53.923952211447983</v>
      </c>
      <c r="H108" s="2">
        <f>(SUP_mm!H108*Areas!$B$4+MIC_mm!H108*Areas!$B$5+HGB_mm!H108*(Areas!$B$6+Areas!$B$7)+STC_mm!H108*Areas!$B$8+ERI_mm!H108*Areas!$B$9+ONT_mm!H108*Areas!$B$10)/Areas!$B$11</f>
        <v>88.613818501697963</v>
      </c>
      <c r="I108" s="2">
        <f>(SUP_mm!I108*Areas!$B$4+MIC_mm!I108*Areas!$B$5+HGB_mm!I108*(Areas!$B$6+Areas!$B$7)+STC_mm!I108*Areas!$B$8+ERI_mm!I108*Areas!$B$9+ONT_mm!I108*Areas!$B$10)/Areas!$B$11</f>
        <v>57.422504521091611</v>
      </c>
      <c r="J108" s="2">
        <f>(SUP_mm!J108*Areas!$B$4+MIC_mm!J108*Areas!$B$5+HGB_mm!J108*(Areas!$B$6+Areas!$B$7)+STC_mm!J108*Areas!$B$8+ERI_mm!J108*Areas!$B$9+ONT_mm!J108*Areas!$B$10)/Areas!$B$11</f>
        <v>92.118041201260155</v>
      </c>
      <c r="K108" s="2">
        <f>(SUP_mm!K108*Areas!$B$4+MIC_mm!K108*Areas!$B$5+HGB_mm!K108*(Areas!$B$6+Areas!$B$7)+STC_mm!K108*Areas!$B$8+ERI_mm!K108*Areas!$B$9+ONT_mm!K108*Areas!$B$10)/Areas!$B$11</f>
        <v>62.537148070864525</v>
      </c>
      <c r="L108" s="2">
        <f>(SUP_mm!L108*Areas!$B$4+MIC_mm!L108*Areas!$B$5+HGB_mm!L108*(Areas!$B$6+Areas!$B$7)+STC_mm!L108*Areas!$B$8+ERI_mm!L108*Areas!$B$9+ONT_mm!L108*Areas!$B$10)/Areas!$B$11</f>
        <v>99.675777750501226</v>
      </c>
      <c r="M108" s="2">
        <f>(SUP_mm!M108*Areas!$B$4+MIC_mm!M108*Areas!$B$5+HGB_mm!M108*(Areas!$B$6+Areas!$B$7)+STC_mm!M108*Areas!$B$8+ERI_mm!M108*Areas!$B$9+ONT_mm!M108*Areas!$B$10)/Areas!$B$11</f>
        <v>53.950199909987312</v>
      </c>
      <c r="N108" s="2">
        <f t="shared" si="2"/>
        <v>792.49197647395761</v>
      </c>
    </row>
    <row r="109" spans="1:15">
      <c r="A109">
        <v>2004</v>
      </c>
      <c r="B109" s="2">
        <f>(SUP_mm!B109*Areas!$B$4+MIC_mm!B109*Areas!$B$5+HGB_mm!B109*(Areas!$B$6+Areas!$B$7)+STC_mm!B109*Areas!$B$8+ERI_mm!B109*Areas!$B$9+ONT_mm!B109*Areas!$B$10)/Areas!$B$11</f>
        <v>59.780358495969878</v>
      </c>
      <c r="C109" s="2">
        <f>(SUP_mm!C109*Areas!$B$4+MIC_mm!C109*Areas!$B$5+HGB_mm!C109*(Areas!$B$6+Areas!$B$7)+STC_mm!C109*Areas!$B$8+ERI_mm!C109*Areas!$B$9+ONT_mm!C109*Areas!$B$10)/Areas!$B$11</f>
        <v>32.437072010146885</v>
      </c>
      <c r="D109" s="2">
        <f>(SUP_mm!D109*Areas!$B$4+MIC_mm!D109*Areas!$B$5+HGB_mm!D109*(Areas!$B$6+Areas!$B$7)+STC_mm!D109*Areas!$B$8+ERI_mm!D109*Areas!$B$9+ONT_mm!D109*Areas!$B$10)/Areas!$B$11</f>
        <v>73.117163741254458</v>
      </c>
      <c r="E109" s="2">
        <f>(SUP_mm!E109*Areas!$B$4+MIC_mm!E109*Areas!$B$5+HGB_mm!E109*(Areas!$B$6+Areas!$B$7)+STC_mm!E109*Areas!$B$8+ERI_mm!E109*Areas!$B$9+ONT_mm!E109*Areas!$B$10)/Areas!$B$11</f>
        <v>56.152284194591061</v>
      </c>
      <c r="F109" s="2">
        <f>(SUP_mm!F109*Areas!$B$4+MIC_mm!F109*Areas!$B$5+HGB_mm!F109*(Areas!$B$6+Areas!$B$7)+STC_mm!F109*Areas!$B$8+ERI_mm!F109*Areas!$B$9+ONT_mm!F109*Areas!$B$10)/Areas!$B$11</f>
        <v>135.24534523955649</v>
      </c>
      <c r="G109" s="2">
        <f>(SUP_mm!G109*Areas!$B$4+MIC_mm!G109*Areas!$B$5+HGB_mm!G109*(Areas!$B$6+Areas!$B$7)+STC_mm!G109*Areas!$B$8+ERI_mm!G109*Areas!$B$9+ONT_mm!G109*Areas!$B$10)/Areas!$B$11</f>
        <v>67.955547318031165</v>
      </c>
      <c r="H109" s="2">
        <f>(SUP_mm!H109*Areas!$B$4+MIC_mm!H109*Areas!$B$5+HGB_mm!H109*(Areas!$B$6+Areas!$B$7)+STC_mm!H109*Areas!$B$8+ERI_mm!H109*Areas!$B$9+ONT_mm!H109*Areas!$B$10)/Areas!$B$11</f>
        <v>77.965585164273151</v>
      </c>
      <c r="I109" s="2">
        <f>(SUP_mm!I109*Areas!$B$4+MIC_mm!I109*Areas!$B$5+HGB_mm!I109*(Areas!$B$6+Areas!$B$7)+STC_mm!I109*Areas!$B$8+ERI_mm!I109*Areas!$B$9+ONT_mm!I109*Areas!$B$10)/Areas!$B$11</f>
        <v>81.157244916329105</v>
      </c>
      <c r="J109" s="2">
        <f>(SUP_mm!J109*Areas!$B$4+MIC_mm!J109*Areas!$B$5+HGB_mm!J109*(Areas!$B$6+Areas!$B$7)+STC_mm!J109*Areas!$B$8+ERI_mm!J109*Areas!$B$9+ONT_mm!J109*Areas!$B$10)/Areas!$B$11</f>
        <v>42.405131336688356</v>
      </c>
      <c r="K109" s="2">
        <f>(SUP_mm!K109*Areas!$B$4+MIC_mm!K109*Areas!$B$5+HGB_mm!K109*(Areas!$B$6+Areas!$B$7)+STC_mm!K109*Areas!$B$8+ERI_mm!K109*Areas!$B$9+ONT_mm!K109*Areas!$B$10)/Areas!$B$11</f>
        <v>96.136287836013253</v>
      </c>
      <c r="L109" s="2">
        <f>(SUP_mm!L109*Areas!$B$4+MIC_mm!L109*Areas!$B$5+HGB_mm!L109*(Areas!$B$6+Areas!$B$7)+STC_mm!L109*Areas!$B$8+ERI_mm!L109*Areas!$B$9+ONT_mm!L109*Areas!$B$10)/Areas!$B$11</f>
        <v>59.957456732539583</v>
      </c>
      <c r="M109" s="2">
        <f>(SUP_mm!M109*Areas!$B$4+MIC_mm!M109*Areas!$B$5+HGB_mm!M109*(Areas!$B$6+Areas!$B$7)+STC_mm!M109*Areas!$B$8+ERI_mm!M109*Areas!$B$9+ONT_mm!M109*Areas!$B$10)/Areas!$B$11</f>
        <v>88.920501779796254</v>
      </c>
      <c r="N109" s="2">
        <f t="shared" ref="N109:N116" si="3">SUM(B109:M109)</f>
        <v>871.22997876518957</v>
      </c>
    </row>
    <row r="110" spans="1:15">
      <c r="A110">
        <v>2005</v>
      </c>
      <c r="B110" s="2">
        <f>(SUP_mm!B110*Areas!$B$4+MIC_mm!B110*Areas!$B$5+HGB_mm!B110*(Areas!$B$6+Areas!$B$7)+STC_mm!B110*Areas!$B$8+ERI_mm!B110*Areas!$B$9+ONT_mm!B110*Areas!$B$10)/Areas!$B$11</f>
        <v>70.377782251135372</v>
      </c>
      <c r="C110" s="2">
        <f>(SUP_mm!C110*Areas!$B$4+MIC_mm!C110*Areas!$B$5+HGB_mm!C110*(Areas!$B$6+Areas!$B$7)+STC_mm!C110*Areas!$B$8+ERI_mm!C110*Areas!$B$9+ONT_mm!C110*Areas!$B$10)/Areas!$B$11</f>
        <v>45.017331164845956</v>
      </c>
      <c r="D110" s="2">
        <f>(SUP_mm!D110*Areas!$B$4+MIC_mm!D110*Areas!$B$5+HGB_mm!D110*(Areas!$B$6+Areas!$B$7)+STC_mm!D110*Areas!$B$8+ERI_mm!D110*Areas!$B$9+ONT_mm!D110*Areas!$B$10)/Areas!$B$11</f>
        <v>32.108141933636105</v>
      </c>
      <c r="E110" s="2">
        <f>(SUP_mm!E110*Areas!$B$4+MIC_mm!E110*Areas!$B$5+HGB_mm!E110*(Areas!$B$6+Areas!$B$7)+STC_mm!E110*Areas!$B$8+ERI_mm!E110*Areas!$B$9+ONT_mm!E110*Areas!$B$10)/Areas!$B$11</f>
        <v>47.873259850251621</v>
      </c>
      <c r="F110" s="2">
        <f>(SUP_mm!F110*Areas!$B$4+MIC_mm!F110*Areas!$B$5+HGB_mm!F110*(Areas!$B$6+Areas!$B$7)+STC_mm!F110*Areas!$B$8+ERI_mm!F110*Areas!$B$9+ONT_mm!F110*Areas!$B$10)/Areas!$B$11</f>
        <v>49.197892271183669</v>
      </c>
      <c r="G110" s="2">
        <f>(SUP_mm!G110*Areas!$B$4+MIC_mm!G110*Areas!$B$5+HGB_mm!G110*(Areas!$B$6+Areas!$B$7)+STC_mm!G110*Areas!$B$8+ERI_mm!G110*Areas!$B$9+ONT_mm!G110*Areas!$B$10)/Areas!$B$11</f>
        <v>68.503645227282021</v>
      </c>
      <c r="H110" s="2">
        <f>(SUP_mm!H110*Areas!$B$4+MIC_mm!H110*Areas!$B$5+HGB_mm!H110*(Areas!$B$6+Areas!$B$7)+STC_mm!H110*Areas!$B$8+ERI_mm!H110*Areas!$B$9+ONT_mm!H110*Areas!$B$10)/Areas!$B$11</f>
        <v>60.769738922302686</v>
      </c>
      <c r="I110" s="2">
        <f>(SUP_mm!I110*Areas!$B$4+MIC_mm!I110*Areas!$B$5+HGB_mm!I110*(Areas!$B$6+Areas!$B$7)+STC_mm!I110*Areas!$B$8+ERI_mm!I110*Areas!$B$9+ONT_mm!I110*Areas!$B$10)/Areas!$B$11</f>
        <v>69.62922302688105</v>
      </c>
      <c r="J110" s="2">
        <f>(SUP_mm!J110*Areas!$B$4+MIC_mm!J110*Areas!$B$5+HGB_mm!J110*(Areas!$B$6+Areas!$B$7)+STC_mm!J110*Areas!$B$8+ERI_mm!J110*Areas!$B$9+ONT_mm!J110*Areas!$B$10)/Areas!$B$11</f>
        <v>92.648888384272325</v>
      </c>
      <c r="K110" s="2">
        <f>(SUP_mm!K110*Areas!$B$4+MIC_mm!K110*Areas!$B$5+HGB_mm!K110*(Areas!$B$6+Areas!$B$7)+STC_mm!K110*Areas!$B$8+ERI_mm!K110*Areas!$B$9+ONT_mm!K110*Areas!$B$10)/Areas!$B$11</f>
        <v>73.425794771081385</v>
      </c>
      <c r="L110" s="2">
        <f>(SUP_mm!L110*Areas!$B$4+MIC_mm!L110*Areas!$B$5+HGB_mm!L110*(Areas!$B$6+Areas!$B$7)+STC_mm!L110*Areas!$B$8+ERI_mm!L110*Areas!$B$9+ONT_mm!L110*Areas!$B$10)/Areas!$B$11</f>
        <v>109.94648901436112</v>
      </c>
      <c r="M110" s="2">
        <f>(SUP_mm!M110*Areas!$B$4+MIC_mm!M110*Areas!$B$5+HGB_mm!M110*(Areas!$B$6+Areas!$B$7)+STC_mm!M110*Areas!$B$8+ERI_mm!M110*Areas!$B$9+ONT_mm!M110*Areas!$B$10)/Areas!$B$11</f>
        <v>62.640723415572197</v>
      </c>
      <c r="N110" s="2">
        <f t="shared" si="3"/>
        <v>782.13891023280553</v>
      </c>
    </row>
    <row r="111" spans="1:15">
      <c r="A111">
        <v>2006</v>
      </c>
      <c r="B111" s="2">
        <f>(SUP_mm!B111*Areas!$B$4+MIC_mm!B111*Areas!$B$5+HGB_mm!B111*(Areas!$B$6+Areas!$B$7)+STC_mm!B111*Areas!$B$8+ERI_mm!B111*Areas!$B$9+ONT_mm!B111*Areas!$B$10)/Areas!$B$11</f>
        <v>69.977727547972677</v>
      </c>
      <c r="C111" s="2">
        <f>(SUP_mm!C111*Areas!$B$4+MIC_mm!C111*Areas!$B$5+HGB_mm!C111*(Areas!$B$6+Areas!$B$7)+STC_mm!C111*Areas!$B$8+ERI_mm!C111*Areas!$B$9+ONT_mm!C111*Areas!$B$10)/Areas!$B$11</f>
        <v>51.994850128881808</v>
      </c>
      <c r="D111" s="2">
        <f>(SUP_mm!D111*Areas!$B$4+MIC_mm!D111*Areas!$B$5+HGB_mm!D111*(Areas!$B$6+Areas!$B$7)+STC_mm!D111*Areas!$B$8+ERI_mm!D111*Areas!$B$9+ONT_mm!D111*Areas!$B$10)/Areas!$B$11</f>
        <v>47.609187471871053</v>
      </c>
      <c r="E111" s="2">
        <f>(SUP_mm!E111*Areas!$B$4+MIC_mm!E111*Areas!$B$5+HGB_mm!E111*(Areas!$B$6+Areas!$B$7)+STC_mm!E111*Areas!$B$8+ERI_mm!E111*Areas!$B$9+ONT_mm!E111*Areas!$B$10)/Areas!$B$11</f>
        <v>54.005233296509964</v>
      </c>
      <c r="F111" s="2">
        <f>(SUP_mm!F111*Areas!$B$4+MIC_mm!F111*Areas!$B$5+HGB_mm!F111*(Areas!$B$6+Areas!$B$7)+STC_mm!F111*Areas!$B$8+ERI_mm!F111*Areas!$B$9+ONT_mm!F111*Areas!$B$10)/Areas!$B$11</f>
        <v>93.281059285626611</v>
      </c>
      <c r="G111" s="2">
        <f>(SUP_mm!G111*Areas!$B$4+MIC_mm!G111*Areas!$B$5+HGB_mm!G111*(Areas!$B$6+Areas!$B$7)+STC_mm!G111*Areas!$B$8+ERI_mm!G111*Areas!$B$9+ONT_mm!G111*Areas!$B$10)/Areas!$B$11</f>
        <v>48.928729307311478</v>
      </c>
      <c r="H111" s="2">
        <f>(SUP_mm!H111*Areas!$B$4+MIC_mm!H111*Areas!$B$5+HGB_mm!H111*(Areas!$B$6+Areas!$B$7)+STC_mm!H111*Areas!$B$8+ERI_mm!H111*Areas!$B$9+ONT_mm!H111*Areas!$B$10)/Areas!$B$11</f>
        <v>90.542103269096998</v>
      </c>
      <c r="I111" s="2">
        <f>(SUP_mm!I111*Areas!$B$4+MIC_mm!I111*Areas!$B$5+HGB_mm!I111*(Areas!$B$6+Areas!$B$7)+STC_mm!I111*Areas!$B$8+ERI_mm!I111*Areas!$B$9+ONT_mm!I111*Areas!$B$10)/Areas!$B$11</f>
        <v>59.948150812159902</v>
      </c>
      <c r="J111" s="2">
        <f>(SUP_mm!J111*Areas!$B$4+MIC_mm!J111*Areas!$B$5+HGB_mm!J111*(Areas!$B$6+Areas!$B$7)+STC_mm!J111*Areas!$B$8+ERI_mm!J111*Areas!$B$9+ONT_mm!J111*Areas!$B$10)/Areas!$B$11</f>
        <v>95.231889775377454</v>
      </c>
      <c r="K111" s="2">
        <f>(SUP_mm!K111*Areas!$B$4+MIC_mm!K111*Areas!$B$5+HGB_mm!K111*(Areas!$B$6+Areas!$B$7)+STC_mm!K111*Areas!$B$8+ERI_mm!K111*Areas!$B$9+ONT_mm!K111*Areas!$B$10)/Areas!$B$11</f>
        <v>103.83226672394746</v>
      </c>
      <c r="L111" s="2">
        <f>(SUP_mm!L111*Areas!$B$4+MIC_mm!L111*Areas!$B$5+HGB_mm!L111*(Areas!$B$6+Areas!$B$7)+STC_mm!L111*Areas!$B$8+ERI_mm!L111*Areas!$B$9+ONT_mm!L111*Areas!$B$10)/Areas!$B$11</f>
        <v>59.580858066363895</v>
      </c>
      <c r="M111" s="2">
        <f>(SUP_mm!M111*Areas!$B$4+MIC_mm!M111*Areas!$B$5+HGB_mm!M111*(Areas!$B$6+Areas!$B$7)+STC_mm!M111*Areas!$B$8+ERI_mm!M111*Areas!$B$9+ONT_mm!M111*Areas!$B$10)/Areas!$B$11</f>
        <v>82.528428501288815</v>
      </c>
      <c r="N111" s="2">
        <f t="shared" si="3"/>
        <v>857.46048418640817</v>
      </c>
      <c r="O111" s="10"/>
    </row>
    <row r="112" spans="1:15">
      <c r="A112" s="15">
        <v>2007</v>
      </c>
      <c r="B112" s="2">
        <f>(SUP_mm!B112*Areas!$B$4+MIC_mm!B112*Areas!$B$5+HGB_mm!B112*(Areas!$B$6+Areas!$B$7)+STC_mm!B112*Areas!$B$8+ERI_mm!B112*Areas!$B$9+ONT_mm!B112*Areas!$B$10)/Areas!$B$11</f>
        <v>55.991646004664283</v>
      </c>
      <c r="C112" s="2">
        <f>(SUP_mm!C112*Areas!$B$4+MIC_mm!C112*Areas!$B$5+HGB_mm!C112*(Areas!$B$6+Areas!$B$7)+STC_mm!C112*Areas!$B$8+ERI_mm!C112*Areas!$B$9+ONT_mm!C112*Areas!$B$10)/Areas!$B$11</f>
        <v>32.625544331246672</v>
      </c>
      <c r="D112" s="2">
        <f>(SUP_mm!D112*Areas!$B$4+MIC_mm!D112*Areas!$B$5+HGB_mm!D112*(Areas!$B$6+Areas!$B$7)+STC_mm!D112*Areas!$B$8+ERI_mm!D112*Areas!$B$9+ONT_mm!D112*Areas!$B$10)/Areas!$B$11</f>
        <v>68.575751155844699</v>
      </c>
      <c r="E112" s="2">
        <f>(SUP_mm!E112*Areas!$B$4+MIC_mm!E112*Areas!$B$5+HGB_mm!E112*(Areas!$B$6+Areas!$B$7)+STC_mm!E112*Areas!$B$8+ERI_mm!E112*Areas!$B$9+ONT_mm!E112*Areas!$B$10)/Areas!$B$11</f>
        <v>69.327086371261387</v>
      </c>
      <c r="F112" s="2">
        <f>(SUP_mm!F112*Areas!$B$4+MIC_mm!F112*Areas!$B$5+HGB_mm!F112*(Areas!$B$6+Areas!$B$7)+STC_mm!F112*Areas!$B$8+ERI_mm!F112*Areas!$B$9+ONT_mm!F112*Areas!$B$10)/Areas!$B$11</f>
        <v>45.488530624769851</v>
      </c>
      <c r="G112" s="2">
        <f>(SUP_mm!G112*Areas!$B$4+MIC_mm!G112*Areas!$B$5+HGB_mm!G112*(Areas!$B$6+Areas!$B$7)+STC_mm!G112*Areas!$B$8+ERI_mm!G112*Areas!$B$9+ONT_mm!G112*Areas!$B$10)/Areas!$B$11</f>
        <v>59.701091199214432</v>
      </c>
      <c r="H112" s="2">
        <f>(SUP_mm!H112*Areas!$B$4+MIC_mm!H112*Areas!$B$5+HGB_mm!H112*(Areas!$B$6+Areas!$B$7)+STC_mm!H112*Areas!$B$8+ERI_mm!H112*Areas!$B$9+ONT_mm!H112*Areas!$B$10)/Areas!$B$11</f>
        <v>59.676219549118294</v>
      </c>
      <c r="I112" s="2">
        <f>(SUP_mm!I112*Areas!$B$4+MIC_mm!I112*Areas!$B$5+HGB_mm!I112*(Areas!$B$6+Areas!$B$7)+STC_mm!I112*Areas!$B$8+ERI_mm!I112*Areas!$B$9+ONT_mm!I112*Areas!$B$10)/Areas!$B$11</f>
        <v>73.308294055071386</v>
      </c>
      <c r="J112" s="2">
        <f>(SUP_mm!J112*Areas!$B$4+MIC_mm!J112*Areas!$B$5+HGB_mm!J112*(Areas!$B$6+Areas!$B$7)+STC_mm!J112*Areas!$B$8+ERI_mm!J112*Areas!$B$9+ONT_mm!J112*Areas!$B$10)/Areas!$B$11</f>
        <v>89.239876355304617</v>
      </c>
      <c r="K112" s="2">
        <f>(SUP_mm!K112*Areas!$B$4+MIC_mm!K112*Areas!$B$5+HGB_mm!K112*(Areas!$B$6+Areas!$B$7)+STC_mm!K112*Areas!$B$8+ERI_mm!K112*Areas!$B$9+ONT_mm!K112*Areas!$B$10)/Areas!$B$11</f>
        <v>110.84429495519822</v>
      </c>
      <c r="L112" s="2">
        <f>(SUP_mm!L112*Areas!$B$4+MIC_mm!L112*Areas!$B$5+HGB_mm!L112*(Areas!$B$6+Areas!$B$7)+STC_mm!L112*Areas!$B$8+ERI_mm!L112*Areas!$B$9+ONT_mm!L112*Areas!$B$10)/Areas!$B$11</f>
        <v>56.515336442862406</v>
      </c>
      <c r="M112" s="2">
        <f>(SUP_mm!M112*Areas!$B$4+MIC_mm!M112*Areas!$B$5+HGB_mm!M112*(Areas!$B$6+Areas!$B$7)+STC_mm!M112*Areas!$B$8+ERI_mm!M112*Areas!$B$9+ONT_mm!M112*Areas!$B$10)/Areas!$B$11</f>
        <v>77.751206006300876</v>
      </c>
      <c r="N112" s="2">
        <f t="shared" si="3"/>
        <v>799.04487705085717</v>
      </c>
      <c r="O112" s="15"/>
    </row>
    <row r="113" spans="1:15">
      <c r="A113" s="3">
        <v>2008</v>
      </c>
      <c r="B113" s="2">
        <f>(SUP_mm!B113*Areas!$B$4+MIC_mm!B113*Areas!$B$5+HGB_mm!B113*(Areas!$B$6+Areas!$B$7)+STC_mm!B113*Areas!$B$8+ERI_mm!B113*Areas!$B$9+ONT_mm!B113*Areas!$B$10)/Areas!$B$11</f>
        <v>76.310767439957445</v>
      </c>
      <c r="C113" s="2">
        <f>(SUP_mm!C113*Areas!$B$4+MIC_mm!C113*Areas!$B$5+HGB_mm!C113*(Areas!$B$6+Areas!$B$7)+STC_mm!C113*Areas!$B$8+ERI_mm!C113*Areas!$B$9+ONT_mm!C113*Areas!$B$10)/Areas!$B$11</f>
        <v>67.205401988462015</v>
      </c>
      <c r="D113" s="2">
        <f>(SUP_mm!D113*Areas!$B$4+MIC_mm!D113*Areas!$B$5+HGB_mm!D113*(Areas!$B$6+Areas!$B$7)+STC_mm!D113*Areas!$B$8+ERI_mm!D113*Areas!$B$9+ONT_mm!D113*Areas!$B$10)/Areas!$B$11</f>
        <v>49.117995253876686</v>
      </c>
      <c r="E113" s="2">
        <f>(SUP_mm!E113*Areas!$B$4+MIC_mm!E113*Areas!$B$5+HGB_mm!E113*(Areas!$B$6+Areas!$B$7)+STC_mm!E113*Areas!$B$8+ERI_mm!E113*Areas!$B$9+ONT_mm!E113*Areas!$B$10)/Areas!$B$11</f>
        <v>79.653458819197255</v>
      </c>
      <c r="F113" s="2">
        <f>(SUP_mm!F113*Areas!$B$4+MIC_mm!F113*Areas!$B$5+HGB_mm!F113*(Areas!$B$6+Areas!$B$7)+STC_mm!F113*Areas!$B$8+ERI_mm!F113*Areas!$B$9+ONT_mm!F113*Areas!$B$10)/Areas!$B$11</f>
        <v>72.299198600711918</v>
      </c>
      <c r="G113" s="2">
        <f>(SUP_mm!G113*Areas!$B$4+MIC_mm!G113*Areas!$B$5+HGB_mm!G113*(Areas!$B$6+Areas!$B$7)+STC_mm!G113*Areas!$B$8+ERI_mm!G113*Areas!$B$9+ONT_mm!G113*Areas!$B$10)/Areas!$B$11</f>
        <v>114.51014447035719</v>
      </c>
      <c r="H113" s="2">
        <f>(SUP_mm!H113*Areas!$B$4+MIC_mm!H113*Areas!$B$5+HGB_mm!H113*(Areas!$B$6+Areas!$B$7)+STC_mm!H113*Areas!$B$8+ERI_mm!H113*Areas!$B$9+ONT_mm!H113*Areas!$B$10)/Areas!$B$11</f>
        <v>85.911696002618555</v>
      </c>
      <c r="I113" s="2">
        <f>(SUP_mm!I113*Areas!$B$4+MIC_mm!I113*Areas!$B$5+HGB_mm!I113*(Areas!$B$6+Areas!$B$7)+STC_mm!I113*Areas!$B$8+ERI_mm!I113*Areas!$B$9+ONT_mm!I113*Areas!$B$10)/Areas!$B$11</f>
        <v>49.598808395728497</v>
      </c>
      <c r="J113" s="2">
        <f>(SUP_mm!J113*Areas!$B$4+MIC_mm!J113*Areas!$B$5+HGB_mm!J113*(Areas!$B$6+Areas!$B$7)+STC_mm!J113*Areas!$B$8+ERI_mm!J113*Areas!$B$9+ONT_mm!J113*Areas!$B$10)/Areas!$B$11</f>
        <v>92.673518513972439</v>
      </c>
      <c r="K113" s="2">
        <f>(SUP_mm!K113*Areas!$B$4+MIC_mm!K113*Areas!$B$5+HGB_mm!K113*(Areas!$B$6+Areas!$B$7)+STC_mm!K113*Areas!$B$8+ERI_mm!K113*Areas!$B$9+ONT_mm!K113*Areas!$B$10)/Areas!$B$11</f>
        <v>59.700532629597802</v>
      </c>
      <c r="L113" s="2">
        <f>(SUP_mm!L113*Areas!$B$4+MIC_mm!L113*Areas!$B$5+HGB_mm!L113*(Areas!$B$6+Areas!$B$7)+STC_mm!L113*Areas!$B$8+ERI_mm!L113*Areas!$B$9+ONT_mm!L113*Areas!$B$10)/Areas!$B$11</f>
        <v>77.382306452272829</v>
      </c>
      <c r="M113" s="2">
        <f>(SUP_mm!M113*Areas!$B$4+MIC_mm!M113*Areas!$B$5+HGB_mm!M113*(Areas!$B$6+Areas!$B$7)+STC_mm!M113*Areas!$B$8+ERI_mm!M113*Areas!$B$9+ONT_mm!M113*Areas!$B$10)/Areas!$B$11</f>
        <v>114.33086363078432</v>
      </c>
      <c r="N113" s="2">
        <f t="shared" si="3"/>
        <v>938.69469219753682</v>
      </c>
      <c r="O113" s="15"/>
    </row>
    <row r="114" spans="1:15">
      <c r="A114" s="20">
        <v>2009</v>
      </c>
      <c r="B114" s="2">
        <f>(SUP_mm!B114*Areas!$B$4+MIC_mm!B114*Areas!$B$5+HGB_mm!B114*(Areas!$B$6+Areas!$B$7)+STC_mm!B114*Areas!$B$8+ERI_mm!B114*Areas!$B$9+ONT_mm!B114*Areas!$B$10)/Areas!$B$11</f>
        <v>45.952574853729381</v>
      </c>
      <c r="C114" s="2">
        <f>(SUP_mm!C114*Areas!$B$4+MIC_mm!C114*Areas!$B$5+HGB_mm!C114*(Areas!$B$6+Areas!$B$7)+STC_mm!C114*Areas!$B$8+ERI_mm!C114*Areas!$B$9+ONT_mm!C114*Areas!$B$10)/Areas!$B$11</f>
        <v>57.877725993208124</v>
      </c>
      <c r="D114" s="2">
        <f>(SUP_mm!D114*Areas!$B$4+MIC_mm!D114*Areas!$B$5+HGB_mm!D114*(Areas!$B$6+Areas!$B$7)+STC_mm!D114*Areas!$B$8+ERI_mm!D114*Areas!$B$9+ONT_mm!D114*Areas!$B$10)/Areas!$B$11</f>
        <v>58.774595188412917</v>
      </c>
      <c r="E114" s="2">
        <f>(SUP_mm!E114*Areas!$B$4+MIC_mm!E114*Areas!$B$5+HGB_mm!E114*(Areas!$B$6+Areas!$B$7)+STC_mm!E114*Areas!$B$8+ERI_mm!E114*Areas!$B$9+ONT_mm!E114*Areas!$B$10)/Areas!$B$11</f>
        <v>89.119056789820377</v>
      </c>
      <c r="F114" s="2">
        <f>(SUP_mm!F114*Areas!$B$4+MIC_mm!F114*Areas!$B$5+HGB_mm!F114*(Areas!$B$6+Areas!$B$7)+STC_mm!F114*Areas!$B$8+ERI_mm!F114*Areas!$B$9+ONT_mm!F114*Areas!$B$10)/Areas!$B$11</f>
        <v>66.151206824598006</v>
      </c>
      <c r="G114" s="2">
        <f>(SUP_mm!G114*Areas!$B$4+MIC_mm!G114*Areas!$B$5+HGB_mm!G114*(Areas!$B$6+Areas!$B$7)+STC_mm!G114*Areas!$B$8+ERI_mm!G114*Areas!$B$9+ONT_mm!G114*Areas!$B$10)/Areas!$B$11</f>
        <v>81.762305633975686</v>
      </c>
      <c r="H114" s="2">
        <f>(SUP_mm!H114*Areas!$B$4+MIC_mm!H114*Areas!$B$5+HGB_mm!H114*(Areas!$B$6+Areas!$B$7)+STC_mm!H114*Areas!$B$8+ERI_mm!H114*Areas!$B$9+ONT_mm!H114*Areas!$B$10)/Areas!$B$11</f>
        <v>69.634561269997121</v>
      </c>
      <c r="I114" s="2">
        <f>(SUP_mm!I114*Areas!$B$4+MIC_mm!I114*Areas!$B$5+HGB_mm!I114*(Areas!$B$6+Areas!$B$7)+STC_mm!I114*Areas!$B$8+ERI_mm!I114*Areas!$B$9+ONT_mm!I114*Areas!$B$10)/Areas!$B$11</f>
        <v>104.36962972055154</v>
      </c>
      <c r="J114" s="2">
        <f>(SUP_mm!J114*Areas!$B$4+MIC_mm!J114*Areas!$B$5+HGB_mm!J114*(Areas!$B$6+Areas!$B$7)+STC_mm!J114*Areas!$B$8+ERI_mm!J114*Areas!$B$9+ONT_mm!J114*Areas!$B$10)/Areas!$B$11</f>
        <v>44.068794321017968</v>
      </c>
      <c r="K114" s="2">
        <f>(SUP_mm!K114*Areas!$B$4+MIC_mm!K114*Areas!$B$5+HGB_mm!K114*(Areas!$B$6+Areas!$B$7)+STC_mm!K114*Areas!$B$8+ERI_mm!K114*Areas!$B$9+ONT_mm!K114*Areas!$B$10)/Areas!$B$11</f>
        <v>118.98496878196471</v>
      </c>
      <c r="L114" s="2">
        <f>(SUP_mm!L114*Areas!$B$4+MIC_mm!L114*Areas!$B$5+HGB_mm!L114*(Areas!$B$6+Areas!$B$7)+STC_mm!L114*Areas!$B$8+ERI_mm!L114*Areas!$B$9+ONT_mm!L114*Areas!$B$10)/Areas!$B$11</f>
        <v>36.278457469006995</v>
      </c>
      <c r="M114" s="2">
        <f>(SUP_mm!M114*Areas!$B$4+MIC_mm!M114*Areas!$B$5+HGB_mm!M114*(Areas!$B$6+Areas!$B$7)+STC_mm!M114*Areas!$B$8+ERI_mm!M114*Areas!$B$9+ONT_mm!M114*Areas!$B$10)/Areas!$B$11</f>
        <v>77.976515322613636</v>
      </c>
      <c r="N114" s="2">
        <f t="shared" si="3"/>
        <v>850.95039216889643</v>
      </c>
      <c r="O114" s="15"/>
    </row>
    <row r="115" spans="1:15">
      <c r="A115" s="20">
        <v>2010</v>
      </c>
      <c r="B115" s="2">
        <f>(SUP_mm!B115*Areas!$B$4+MIC_mm!B115*Areas!$B$5+HGB_mm!B115*(Areas!$B$6+Areas!$B$7)+STC_mm!B115*Areas!$B$8+ERI_mm!B115*Areas!$B$9+ONT_mm!B115*Areas!$B$10)/Areas!$B$11</f>
        <v>38.18752939732417</v>
      </c>
      <c r="C115" s="2">
        <f>(SUP_mm!C115*Areas!$B$4+MIC_mm!C115*Areas!$B$5+HGB_mm!C115*(Areas!$B$6+Areas!$B$7)+STC_mm!C115*Areas!$B$8+ERI_mm!C115*Areas!$B$9+ONT_mm!C115*Areas!$B$10)/Areas!$B$11</f>
        <v>28.096789861298639</v>
      </c>
      <c r="D115" s="2">
        <f>(SUP_mm!D115*Areas!$B$4+MIC_mm!D115*Areas!$B$5+HGB_mm!D115*(Areas!$B$6+Areas!$B$7)+STC_mm!D115*Areas!$B$8+ERI_mm!D115*Areas!$B$9+ONT_mm!D115*Areas!$B$10)/Areas!$B$11</f>
        <v>19.891870381735608</v>
      </c>
      <c r="E115" s="2">
        <f>(SUP_mm!E115*Areas!$B$4+MIC_mm!E115*Areas!$B$5+HGB_mm!E115*(Areas!$B$6+Areas!$B$7)+STC_mm!E115*Areas!$B$8+ERI_mm!E115*Areas!$B$9+ONT_mm!E115*Areas!$B$10)/Areas!$B$11</f>
        <v>44.417879383003971</v>
      </c>
      <c r="F115" s="2">
        <f>(SUP_mm!F115*Areas!$B$4+MIC_mm!F115*Areas!$B$5+HGB_mm!F115*(Areas!$B$6+Areas!$B$7)+STC_mm!F115*Areas!$B$8+ERI_mm!F115*Areas!$B$9+ONT_mm!F115*Areas!$B$10)/Areas!$B$11</f>
        <v>65.994811791661562</v>
      </c>
      <c r="G115" s="2">
        <f>(SUP_mm!G115*Areas!$B$4+MIC_mm!G115*Areas!$B$5+HGB_mm!G115*(Areas!$B$6+Areas!$B$7)+STC_mm!G115*Areas!$B$8+ERI_mm!G115*Areas!$B$9+ONT_mm!G115*Areas!$B$10)/Areas!$B$11</f>
        <v>128.64895879873981</v>
      </c>
      <c r="H115" s="2">
        <f>(SUP_mm!H115*Areas!$B$4+MIC_mm!H115*Areas!$B$5+HGB_mm!H115*(Areas!$B$6+Areas!$B$7)+STC_mm!H115*Areas!$B$8+ERI_mm!H115*Areas!$B$9+ONT_mm!H115*Areas!$B$10)/Areas!$B$11</f>
        <v>87.846555705576691</v>
      </c>
      <c r="I115" s="2">
        <f>(SUP_mm!I115*Areas!$B$4+MIC_mm!I115*Areas!$B$5+HGB_mm!I115*(Areas!$B$6+Areas!$B$7)+STC_mm!I115*Areas!$B$8+ERI_mm!I115*Areas!$B$9+ONT_mm!I115*Areas!$B$10)/Areas!$B$11</f>
        <v>66.10820694734258</v>
      </c>
      <c r="J115" s="2">
        <f>(SUP_mm!J115*Areas!$B$4+MIC_mm!J115*Areas!$B$5+HGB_mm!J115*(Areas!$B$6+Areas!$B$7)+STC_mm!J115*Areas!$B$8+ERI_mm!J115*Areas!$B$9+ONT_mm!J115*Areas!$B$10)/Areas!$B$11</f>
        <v>118.10253606644572</v>
      </c>
      <c r="K115" s="2">
        <f>(SUP_mm!K115*Areas!$B$4+MIC_mm!K115*Areas!$B$5+HGB_mm!K115*(Areas!$B$6+Areas!$B$7)+STC_mm!K115*Areas!$B$8+ERI_mm!K115*Areas!$B$9+ONT_mm!K115*Areas!$B$10)/Areas!$B$11</f>
        <v>53.844870422650459</v>
      </c>
      <c r="L115" s="2">
        <f>(SUP_mm!L115*Areas!$B$4+MIC_mm!L115*Areas!$B$5+HGB_mm!L115*(Areas!$B$6+Areas!$B$7)+STC_mm!L115*Areas!$B$8+ERI_mm!L115*Areas!$B$9+ONT_mm!L115*Areas!$B$10)/Areas!$B$11</f>
        <v>65.564541630866174</v>
      </c>
      <c r="M115" s="2">
        <f>(SUP_mm!M115*Areas!$B$4+MIC_mm!M115*Areas!$B$5+HGB_mm!M115*(Areas!$B$6+Areas!$B$7)+STC_mm!M115*Areas!$B$8+ERI_mm!M115*Areas!$B$9+ONT_mm!M115*Areas!$B$10)/Areas!$B$11</f>
        <v>47.961043410662406</v>
      </c>
      <c r="N115" s="2">
        <f t="shared" si="3"/>
        <v>764.66559379730791</v>
      </c>
      <c r="O115" s="15"/>
    </row>
    <row r="116" spans="1:15">
      <c r="A116" s="20">
        <v>2011</v>
      </c>
      <c r="B116" s="2">
        <f>(SUP_mm!B116*Areas!$B$4+MIC_mm!B116*Areas!$B$5+HGB_mm!B116*(Areas!$B$6+Areas!$B$7)+STC_mm!B116*Areas!$B$8+ERI_mm!B116*Areas!$B$9+ONT_mm!B116*Areas!$B$10)/Areas!$B$11</f>
        <v>49.527713677836417</v>
      </c>
      <c r="C116" s="2">
        <f>(SUP_mm!C116*Areas!$B$4+MIC_mm!C116*Areas!$B$5+HGB_mm!C116*(Areas!$B$6+Areas!$B$7)+STC_mm!C116*Areas!$B$8+ERI_mm!C116*Areas!$B$9+ONT_mm!C116*Areas!$B$10)/Areas!$B$11</f>
        <v>37.176249907941575</v>
      </c>
      <c r="D116" s="2">
        <f>(SUP_mm!D116*Areas!$B$4+MIC_mm!D116*Areas!$B$5+HGB_mm!D116*(Areas!$B$6+Areas!$B$7)+STC_mm!D116*Areas!$B$8+ERI_mm!D116*Areas!$B$9+ONT_mm!D116*Areas!$B$10)/Areas!$B$11</f>
        <v>51.485160713555089</v>
      </c>
      <c r="E116" s="2">
        <f>(SUP_mm!E116*Areas!$B$4+MIC_mm!E116*Areas!$B$5+HGB_mm!E116*(Areas!$B$6+Areas!$B$7)+STC_mm!E116*Areas!$B$8+ERI_mm!E116*Areas!$B$9+ONT_mm!E116*Areas!$B$10)/Areas!$B$11</f>
        <v>130.5648004582464</v>
      </c>
      <c r="F116" s="2">
        <f>(SUP_mm!F116*Areas!$B$4+MIC_mm!F116*Areas!$B$5+HGB_mm!F116*(Areas!$B$6+Areas!$B$7)+STC_mm!F116*Areas!$B$8+ERI_mm!F116*Areas!$B$9+ONT_mm!F116*Areas!$B$10)/Areas!$B$11</f>
        <v>92.432795793952792</v>
      </c>
      <c r="G116" s="2">
        <f>(SUP_mm!G116*Areas!$B$4+MIC_mm!G116*Areas!$B$5+HGB_mm!G116*(Areas!$B$6+Areas!$B$7)+STC_mm!G116*Areas!$B$8+ERI_mm!G116*Areas!$B$9+ONT_mm!G116*Areas!$B$10)/Areas!$B$11</f>
        <v>94.471758929667374</v>
      </c>
      <c r="H116" s="2">
        <f>(SUP_mm!H116*Areas!$B$4+MIC_mm!H116*Areas!$B$5+HGB_mm!H116*(Areas!$B$6+Areas!$B$7)+STC_mm!H116*Areas!$B$8+ERI_mm!H116*Areas!$B$9+ONT_mm!H116*Areas!$B$10)/Areas!$B$11</f>
        <v>62.986825048074955</v>
      </c>
      <c r="I116" s="2">
        <f>(SUP_mm!I116*Areas!$B$4+MIC_mm!I116*Areas!$B$5+HGB_mm!I116*(Areas!$B$6+Areas!$B$7)+STC_mm!I116*Areas!$B$8+ERI_mm!I116*Areas!$B$9+ONT_mm!I116*Areas!$B$10)/Areas!$B$11</f>
        <v>74.894017061495035</v>
      </c>
      <c r="J116" s="2">
        <f>(SUP_mm!J116*Areas!$B$4+MIC_mm!J116*Areas!$B$5+HGB_mm!J116*(Areas!$B$6+Areas!$B$7)+STC_mm!J116*Areas!$B$8+ERI_mm!J116*Areas!$B$9+ONT_mm!J116*Areas!$B$10)/Areas!$B$11</f>
        <v>101.89766953070662</v>
      </c>
      <c r="K116" s="2">
        <f>(SUP_mm!K116*Areas!$B$4+MIC_mm!K116*Areas!$B$5+HGB_mm!K116*(Areas!$B$6+Areas!$B$7)+STC_mm!K116*Areas!$B$8+ERI_mm!K116*Areas!$B$9+ONT_mm!K116*Areas!$B$10)/Areas!$B$11</f>
        <v>88.777614745714175</v>
      </c>
      <c r="L116" s="2">
        <f>(SUP_mm!L116*Areas!$B$4+MIC_mm!L116*Areas!$B$5+HGB_mm!L116*(Areas!$B$6+Areas!$B$7)+STC_mm!L116*Areas!$B$8+ERI_mm!L116*Areas!$B$9+ONT_mm!L116*Areas!$B$10)/Areas!$B$11</f>
        <v>71.938406202692192</v>
      </c>
      <c r="M116" s="2">
        <f>(SUP_mm!M116*Areas!$B$4+MIC_mm!M116*Areas!$B$5+HGB_mm!M116*(Areas!$B$6+Areas!$B$7)+STC_mm!M116*Areas!$B$8+ERI_mm!M116*Areas!$B$9+ONT_mm!M116*Areas!$B$10)/Areas!$B$11</f>
        <v>49.998689578986131</v>
      </c>
      <c r="N116" s="2">
        <f t="shared" si="3"/>
        <v>906.15170164886877</v>
      </c>
      <c r="O116" s="10" t="s">
        <v>62</v>
      </c>
    </row>
    <row r="120" spans="1:15">
      <c r="A120" t="s">
        <v>36</v>
      </c>
      <c r="B120" s="4">
        <f>AVERAGE(B5:B116)</f>
        <v>57.94283131352762</v>
      </c>
      <c r="C120" s="4">
        <f t="shared" ref="C120:N120" si="4">AVERAGE(C5:C116)</f>
        <v>45.111932816344904</v>
      </c>
      <c r="D120" s="4">
        <f t="shared" si="4"/>
        <v>53.891955214671462</v>
      </c>
      <c r="E120" s="4">
        <f t="shared" si="4"/>
        <v>63.548355915046159</v>
      </c>
      <c r="F120" s="4">
        <f t="shared" si="4"/>
        <v>74.112800412582502</v>
      </c>
      <c r="G120" s="4">
        <f t="shared" si="4"/>
        <v>77.566770370484036</v>
      </c>
      <c r="H120" s="4">
        <f t="shared" si="4"/>
        <v>74.306154629296785</v>
      </c>
      <c r="I120" s="4">
        <f t="shared" si="4"/>
        <v>76.307575252283954</v>
      </c>
      <c r="J120" s="4">
        <f t="shared" si="4"/>
        <v>85.224289760472743</v>
      </c>
      <c r="K120" s="4">
        <f t="shared" si="4"/>
        <v>72.971917481675987</v>
      </c>
      <c r="L120" s="4">
        <f t="shared" si="4"/>
        <v>70.164983751687728</v>
      </c>
      <c r="M120" s="4">
        <f t="shared" si="4"/>
        <v>61.897740420078662</v>
      </c>
      <c r="N120" s="4">
        <f t="shared" si="4"/>
        <v>813.04730733815234</v>
      </c>
    </row>
    <row r="121" spans="1:15">
      <c r="A121" t="s">
        <v>34</v>
      </c>
      <c r="B121" s="4">
        <f>MAX(B5:B116)</f>
        <v>100.71959518841292</v>
      </c>
      <c r="C121" s="4">
        <f t="shared" ref="C121:N121" si="5">MAX(C5:C116)</f>
        <v>78.864574280921403</v>
      </c>
      <c r="D121" s="4">
        <f t="shared" si="5"/>
        <v>114.93799599034411</v>
      </c>
      <c r="E121" s="4">
        <f t="shared" si="5"/>
        <v>130.5648004582464</v>
      </c>
      <c r="F121" s="4">
        <f t="shared" si="5"/>
        <v>135.24534523955649</v>
      </c>
      <c r="G121" s="4">
        <f t="shared" si="5"/>
        <v>128.64895879873981</v>
      </c>
      <c r="H121" s="4">
        <f t="shared" si="5"/>
        <v>117.59952354649975</v>
      </c>
      <c r="I121" s="4">
        <f t="shared" si="5"/>
        <v>130.11025449040548</v>
      </c>
      <c r="J121" s="4">
        <f t="shared" si="5"/>
        <v>163.73092357104866</v>
      </c>
      <c r="K121" s="4">
        <f t="shared" si="5"/>
        <v>124.21087610981547</v>
      </c>
      <c r="L121" s="4">
        <f t="shared" si="5"/>
        <v>143.97189930853895</v>
      </c>
      <c r="M121" s="4">
        <f t="shared" si="5"/>
        <v>114.33086363078432</v>
      </c>
      <c r="N121" s="4">
        <f t="shared" si="5"/>
        <v>1023.9785886420358</v>
      </c>
    </row>
    <row r="122" spans="1:15">
      <c r="A122" t="s">
        <v>35</v>
      </c>
      <c r="B122" s="4">
        <f>MIN(B5:B116)</f>
        <v>26.524101673417615</v>
      </c>
      <c r="C122" s="4">
        <f t="shared" ref="C122:N122" si="6">MIN(C5:C116)</f>
        <v>16.018017757047584</v>
      </c>
      <c r="D122" s="4">
        <f t="shared" si="6"/>
        <v>14.68733807945665</v>
      </c>
      <c r="E122" s="4">
        <f t="shared" si="6"/>
        <v>27.067800008182971</v>
      </c>
      <c r="F122" s="4">
        <f t="shared" si="6"/>
        <v>31.618503743709343</v>
      </c>
      <c r="G122" s="4">
        <f t="shared" si="6"/>
        <v>29.44364592283458</v>
      </c>
      <c r="H122" s="4">
        <f t="shared" si="6"/>
        <v>28.237335624565279</v>
      </c>
      <c r="I122" s="4">
        <f t="shared" si="6"/>
        <v>23.463923325559506</v>
      </c>
      <c r="J122" s="4">
        <f t="shared" si="6"/>
        <v>34.803519577758685</v>
      </c>
      <c r="K122" s="4">
        <f t="shared" si="6"/>
        <v>21.007764003109529</v>
      </c>
      <c r="L122" s="4">
        <f t="shared" si="6"/>
        <v>18.160958225931839</v>
      </c>
      <c r="M122" s="4">
        <f t="shared" si="6"/>
        <v>16.068299169428418</v>
      </c>
      <c r="N122" s="4">
        <f t="shared" si="6"/>
        <v>647.15327523423753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2" sqref="A2"/>
    </sheetView>
  </sheetViews>
  <sheetFormatPr defaultRowHeight="12.75"/>
  <cols>
    <col min="2" max="14" width="7.7109375" customWidth="1"/>
  </cols>
  <sheetData>
    <row r="1" spans="1:14">
      <c r="A1" t="s">
        <v>6</v>
      </c>
    </row>
    <row r="2" spans="1:14">
      <c r="A2" s="20" t="s">
        <v>88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 s="3">
        <v>1900</v>
      </c>
      <c r="B5" s="4">
        <v>78.5</v>
      </c>
      <c r="C5" s="4">
        <v>117.6</v>
      </c>
      <c r="D5" s="4">
        <v>83.3</v>
      </c>
      <c r="E5" s="4">
        <v>39.6</v>
      </c>
      <c r="F5" s="4">
        <v>34.5</v>
      </c>
      <c r="G5" s="4">
        <v>58.9</v>
      </c>
      <c r="H5" s="4">
        <v>92.2</v>
      </c>
      <c r="I5" s="4">
        <v>44.7</v>
      </c>
      <c r="J5" s="4">
        <v>71.400000000000006</v>
      </c>
      <c r="K5" s="4">
        <v>70.400000000000006</v>
      </c>
      <c r="L5" s="4">
        <v>119.4</v>
      </c>
      <c r="M5" s="4">
        <v>55.4</v>
      </c>
      <c r="N5" s="4">
        <f>SUM(B5:M5)</f>
        <v>865.89999999999986</v>
      </c>
    </row>
    <row r="6" spans="1:14">
      <c r="A6" s="3">
        <v>1901</v>
      </c>
      <c r="B6" s="4">
        <v>62.7</v>
      </c>
      <c r="C6" s="4">
        <v>46.7</v>
      </c>
      <c r="D6" s="4">
        <v>82.8</v>
      </c>
      <c r="E6" s="4">
        <v>105.9</v>
      </c>
      <c r="F6" s="4">
        <v>95</v>
      </c>
      <c r="G6" s="4">
        <v>69.099999999999994</v>
      </c>
      <c r="H6" s="4">
        <v>91.7</v>
      </c>
      <c r="I6" s="4">
        <v>78.7</v>
      </c>
      <c r="J6" s="4">
        <v>80.8</v>
      </c>
      <c r="K6" s="4">
        <v>37.6</v>
      </c>
      <c r="L6" s="4">
        <v>56.9</v>
      </c>
      <c r="M6" s="4">
        <v>111.8</v>
      </c>
      <c r="N6" s="4">
        <f t="shared" ref="N6:N52" si="0">SUM(B6:M6)</f>
        <v>919.7</v>
      </c>
    </row>
    <row r="7" spans="1:14">
      <c r="A7" s="3">
        <v>1902</v>
      </c>
      <c r="B7" s="4">
        <v>64.5</v>
      </c>
      <c r="C7" s="4">
        <v>62.5</v>
      </c>
      <c r="D7" s="4">
        <v>64.5</v>
      </c>
      <c r="E7" s="4">
        <v>75.900000000000006</v>
      </c>
      <c r="F7" s="4">
        <v>55.9</v>
      </c>
      <c r="G7" s="4">
        <v>100.1</v>
      </c>
      <c r="H7" s="4">
        <v>146</v>
      </c>
      <c r="I7" s="4">
        <v>51.8</v>
      </c>
      <c r="J7" s="4">
        <v>73.900000000000006</v>
      </c>
      <c r="K7" s="4">
        <v>72.900000000000006</v>
      </c>
      <c r="L7" s="4">
        <v>43.2</v>
      </c>
      <c r="M7" s="4">
        <v>72.099999999999994</v>
      </c>
      <c r="N7" s="4">
        <f t="shared" si="0"/>
        <v>883.3</v>
      </c>
    </row>
    <row r="8" spans="1:14">
      <c r="A8" s="3">
        <v>1903</v>
      </c>
      <c r="B8" s="4">
        <v>71.400000000000006</v>
      </c>
      <c r="C8" s="4">
        <v>72.099999999999994</v>
      </c>
      <c r="D8" s="4">
        <v>70.599999999999994</v>
      </c>
      <c r="E8" s="4">
        <v>79.8</v>
      </c>
      <c r="F8" s="4">
        <v>29.7</v>
      </c>
      <c r="G8" s="4">
        <v>126</v>
      </c>
      <c r="H8" s="4">
        <v>85.6</v>
      </c>
      <c r="I8" s="4">
        <v>114.6</v>
      </c>
      <c r="J8" s="4">
        <v>23.1</v>
      </c>
      <c r="K8" s="4">
        <v>71.599999999999994</v>
      </c>
      <c r="L8" s="4">
        <v>47</v>
      </c>
      <c r="M8" s="4">
        <v>78.2</v>
      </c>
      <c r="N8" s="4">
        <f t="shared" si="0"/>
        <v>869.7</v>
      </c>
    </row>
    <row r="9" spans="1:14">
      <c r="A9" s="3">
        <v>1904</v>
      </c>
      <c r="B9" s="4">
        <v>91.7</v>
      </c>
      <c r="C9" s="4">
        <v>81.3</v>
      </c>
      <c r="D9" s="4">
        <v>86.4</v>
      </c>
      <c r="E9" s="4">
        <v>85.1</v>
      </c>
      <c r="F9" s="4">
        <v>90.2</v>
      </c>
      <c r="G9" s="4">
        <v>86.9</v>
      </c>
      <c r="H9" s="4">
        <v>99.1</v>
      </c>
      <c r="I9" s="4">
        <v>89.4</v>
      </c>
      <c r="J9" s="4">
        <v>92.5</v>
      </c>
      <c r="K9" s="4">
        <v>63</v>
      </c>
      <c r="L9" s="4">
        <v>9.9</v>
      </c>
      <c r="M9" s="4">
        <v>50.5</v>
      </c>
      <c r="N9" s="4">
        <f t="shared" si="0"/>
        <v>926</v>
      </c>
    </row>
    <row r="10" spans="1:14">
      <c r="A10" s="3">
        <v>1905</v>
      </c>
      <c r="B10" s="4">
        <v>63</v>
      </c>
      <c r="C10" s="4">
        <v>55.1</v>
      </c>
      <c r="D10" s="4">
        <v>28.4</v>
      </c>
      <c r="E10" s="4">
        <v>41.7</v>
      </c>
      <c r="F10" s="4">
        <v>77.7</v>
      </c>
      <c r="G10" s="4">
        <v>118.4</v>
      </c>
      <c r="H10" s="4">
        <v>103.4</v>
      </c>
      <c r="I10" s="4">
        <v>113.3</v>
      </c>
      <c r="J10" s="4">
        <v>52.3</v>
      </c>
      <c r="K10" s="4">
        <v>95.3</v>
      </c>
      <c r="L10" s="4">
        <v>58.4</v>
      </c>
      <c r="M10" s="4">
        <v>73.400000000000006</v>
      </c>
      <c r="N10" s="4">
        <f t="shared" si="0"/>
        <v>880.39999999999975</v>
      </c>
    </row>
    <row r="11" spans="1:14">
      <c r="A11" s="3">
        <v>1906</v>
      </c>
      <c r="B11" s="4">
        <v>49.8</v>
      </c>
      <c r="C11" s="4">
        <v>20.100000000000001</v>
      </c>
      <c r="D11" s="4">
        <v>64.5</v>
      </c>
      <c r="E11" s="4">
        <v>48.3</v>
      </c>
      <c r="F11" s="4">
        <v>56.9</v>
      </c>
      <c r="G11" s="4">
        <v>116.3</v>
      </c>
      <c r="H11" s="4">
        <v>95.3</v>
      </c>
      <c r="I11" s="4">
        <v>51.1</v>
      </c>
      <c r="J11" s="4">
        <v>64.5</v>
      </c>
      <c r="K11" s="4">
        <v>144</v>
      </c>
      <c r="L11" s="4">
        <v>55.4</v>
      </c>
      <c r="M11" s="4">
        <v>70.099999999999994</v>
      </c>
      <c r="N11" s="4">
        <f t="shared" si="0"/>
        <v>836.3</v>
      </c>
    </row>
    <row r="12" spans="1:14">
      <c r="A12" s="3">
        <v>1907</v>
      </c>
      <c r="B12" s="4">
        <v>75.400000000000006</v>
      </c>
      <c r="C12" s="4">
        <v>26.4</v>
      </c>
      <c r="D12" s="4">
        <v>43.4</v>
      </c>
      <c r="E12" s="4">
        <v>47.8</v>
      </c>
      <c r="F12" s="4">
        <v>63.8</v>
      </c>
      <c r="G12" s="4">
        <v>51.8</v>
      </c>
      <c r="H12" s="4">
        <v>62</v>
      </c>
      <c r="I12" s="4">
        <v>30.7</v>
      </c>
      <c r="J12" s="4">
        <v>96</v>
      </c>
      <c r="K12" s="4">
        <v>83.1</v>
      </c>
      <c r="L12" s="4">
        <v>81.3</v>
      </c>
      <c r="M12" s="4">
        <v>122.9</v>
      </c>
      <c r="N12" s="4">
        <f t="shared" si="0"/>
        <v>784.59999999999991</v>
      </c>
    </row>
    <row r="13" spans="1:14">
      <c r="A13" s="3">
        <v>1908</v>
      </c>
      <c r="B13" s="4">
        <v>52.3</v>
      </c>
      <c r="C13" s="4">
        <v>76.7</v>
      </c>
      <c r="D13" s="4">
        <v>54.4</v>
      </c>
      <c r="E13" s="4">
        <v>59.4</v>
      </c>
      <c r="F13" s="4">
        <v>105.2</v>
      </c>
      <c r="G13" s="4">
        <v>46.2</v>
      </c>
      <c r="H13" s="4">
        <v>87.4</v>
      </c>
      <c r="I13" s="4">
        <v>61.5</v>
      </c>
      <c r="J13" s="4">
        <v>32.5</v>
      </c>
      <c r="K13" s="4">
        <v>41.7</v>
      </c>
      <c r="L13" s="4">
        <v>41.1</v>
      </c>
      <c r="M13" s="4">
        <v>40.6</v>
      </c>
      <c r="N13" s="4">
        <f t="shared" si="0"/>
        <v>699.00000000000011</v>
      </c>
    </row>
    <row r="14" spans="1:14">
      <c r="A14" s="3">
        <v>1909</v>
      </c>
      <c r="B14" s="4">
        <v>71.099999999999994</v>
      </c>
      <c r="C14" s="4">
        <v>78.2</v>
      </c>
      <c r="D14" s="4">
        <v>63.5</v>
      </c>
      <c r="E14" s="4">
        <v>99.6</v>
      </c>
      <c r="F14" s="4">
        <v>105.7</v>
      </c>
      <c r="G14" s="4">
        <v>32.799999999999997</v>
      </c>
      <c r="H14" s="4">
        <v>94.5</v>
      </c>
      <c r="I14" s="4">
        <v>56.4</v>
      </c>
      <c r="J14" s="4">
        <v>52.6</v>
      </c>
      <c r="K14" s="4">
        <v>61.5</v>
      </c>
      <c r="L14" s="4">
        <v>85.9</v>
      </c>
      <c r="M14" s="4">
        <v>81.3</v>
      </c>
      <c r="N14" s="4">
        <f t="shared" si="0"/>
        <v>883.09999999999991</v>
      </c>
    </row>
    <row r="15" spans="1:14">
      <c r="A15" s="3">
        <v>1910</v>
      </c>
      <c r="B15" s="4">
        <v>76.7</v>
      </c>
      <c r="C15" s="4">
        <v>84.1</v>
      </c>
      <c r="D15" s="4">
        <v>27.2</v>
      </c>
      <c r="E15" s="4">
        <v>83.6</v>
      </c>
      <c r="F15" s="4">
        <v>71.099999999999994</v>
      </c>
      <c r="G15" s="4">
        <v>33.5</v>
      </c>
      <c r="H15" s="4">
        <v>85.9</v>
      </c>
      <c r="I15" s="4">
        <v>83.8</v>
      </c>
      <c r="J15" s="4">
        <v>63.8</v>
      </c>
      <c r="K15" s="4">
        <v>97.5</v>
      </c>
      <c r="L15" s="4">
        <v>67.599999999999994</v>
      </c>
      <c r="M15" s="4">
        <v>70.400000000000006</v>
      </c>
      <c r="N15" s="4">
        <f t="shared" si="0"/>
        <v>845.19999999999993</v>
      </c>
    </row>
    <row r="16" spans="1:14">
      <c r="A16" s="3">
        <v>1911</v>
      </c>
      <c r="B16" s="4">
        <v>46.7</v>
      </c>
      <c r="C16" s="4">
        <v>56.4</v>
      </c>
      <c r="D16" s="4">
        <v>61</v>
      </c>
      <c r="E16" s="4">
        <v>35.6</v>
      </c>
      <c r="F16" s="4">
        <v>43.2</v>
      </c>
      <c r="G16" s="4">
        <v>68.3</v>
      </c>
      <c r="H16" s="4">
        <v>67.099999999999994</v>
      </c>
      <c r="I16" s="4">
        <v>59.4</v>
      </c>
      <c r="J16" s="4">
        <v>78.2</v>
      </c>
      <c r="K16" s="4">
        <v>80.3</v>
      </c>
      <c r="L16" s="4">
        <v>78</v>
      </c>
      <c r="M16" s="4">
        <v>68.099999999999994</v>
      </c>
      <c r="N16" s="4">
        <f t="shared" si="0"/>
        <v>742.3</v>
      </c>
    </row>
    <row r="17" spans="1:14">
      <c r="A17" s="3">
        <v>1912</v>
      </c>
      <c r="B17" s="4">
        <v>73.900000000000006</v>
      </c>
      <c r="C17" s="4">
        <v>45</v>
      </c>
      <c r="D17" s="4">
        <v>43.7</v>
      </c>
      <c r="E17" s="4">
        <v>67.599999999999994</v>
      </c>
      <c r="F17" s="4">
        <v>143.80000000000001</v>
      </c>
      <c r="G17" s="4">
        <v>30.5</v>
      </c>
      <c r="H17" s="4">
        <v>56.9</v>
      </c>
      <c r="I17" s="4">
        <v>103.9</v>
      </c>
      <c r="J17" s="4">
        <v>105.9</v>
      </c>
      <c r="K17" s="4">
        <v>72.400000000000006</v>
      </c>
      <c r="L17" s="4">
        <v>84.6</v>
      </c>
      <c r="M17" s="4">
        <v>53.3</v>
      </c>
      <c r="N17" s="4">
        <f t="shared" si="0"/>
        <v>881.49999999999989</v>
      </c>
    </row>
    <row r="18" spans="1:14">
      <c r="A18" s="3">
        <v>1913</v>
      </c>
      <c r="B18" s="4">
        <v>114.3</v>
      </c>
      <c r="C18" s="4">
        <v>38.6</v>
      </c>
      <c r="D18" s="4">
        <v>108.2</v>
      </c>
      <c r="E18" s="4">
        <v>98</v>
      </c>
      <c r="F18" s="4">
        <v>63.2</v>
      </c>
      <c r="G18" s="4">
        <v>47.5</v>
      </c>
      <c r="H18" s="4">
        <v>46.7</v>
      </c>
      <c r="I18" s="4">
        <v>76.2</v>
      </c>
      <c r="J18" s="4">
        <v>40.1</v>
      </c>
      <c r="K18" s="4">
        <v>91.7</v>
      </c>
      <c r="L18" s="4">
        <v>68.599999999999994</v>
      </c>
      <c r="M18" s="4">
        <v>32.5</v>
      </c>
      <c r="N18" s="4">
        <f t="shared" si="0"/>
        <v>825.60000000000014</v>
      </c>
    </row>
    <row r="19" spans="1:14">
      <c r="A19" s="3">
        <v>1914</v>
      </c>
      <c r="B19" s="4">
        <v>66</v>
      </c>
      <c r="C19" s="4">
        <v>37.1</v>
      </c>
      <c r="D19" s="4">
        <v>64</v>
      </c>
      <c r="E19" s="4">
        <v>78.2</v>
      </c>
      <c r="F19" s="4">
        <v>53.3</v>
      </c>
      <c r="G19" s="4">
        <v>73.2</v>
      </c>
      <c r="H19" s="4">
        <v>26.4</v>
      </c>
      <c r="I19" s="4">
        <v>85.1</v>
      </c>
      <c r="J19" s="4">
        <v>43.7</v>
      </c>
      <c r="K19" s="4">
        <v>40.1</v>
      </c>
      <c r="L19" s="4">
        <v>54.4</v>
      </c>
      <c r="M19" s="4">
        <v>65.8</v>
      </c>
      <c r="N19" s="4">
        <f t="shared" si="0"/>
        <v>687.3</v>
      </c>
    </row>
    <row r="20" spans="1:14">
      <c r="A20" s="3">
        <v>1915</v>
      </c>
      <c r="B20" s="4">
        <v>74.2</v>
      </c>
      <c r="C20" s="4">
        <v>64.5</v>
      </c>
      <c r="D20" s="4">
        <v>14.5</v>
      </c>
      <c r="E20" s="4">
        <v>25.4</v>
      </c>
      <c r="F20" s="4">
        <v>42.7</v>
      </c>
      <c r="G20" s="4">
        <v>64</v>
      </c>
      <c r="H20" s="4">
        <v>86.6</v>
      </c>
      <c r="I20" s="4">
        <v>143.30000000000001</v>
      </c>
      <c r="J20" s="4">
        <v>52.8</v>
      </c>
      <c r="K20" s="4">
        <v>51.3</v>
      </c>
      <c r="L20" s="4">
        <v>45.7</v>
      </c>
      <c r="M20" s="4">
        <v>84.6</v>
      </c>
      <c r="N20" s="4">
        <f t="shared" si="0"/>
        <v>749.6</v>
      </c>
    </row>
    <row r="21" spans="1:14">
      <c r="A21" s="3">
        <v>1916</v>
      </c>
      <c r="B21" s="4">
        <v>81</v>
      </c>
      <c r="C21" s="4">
        <v>63.2</v>
      </c>
      <c r="D21" s="4">
        <v>54.9</v>
      </c>
      <c r="E21" s="4">
        <v>77.2</v>
      </c>
      <c r="F21" s="4">
        <v>134.1</v>
      </c>
      <c r="G21" s="4">
        <v>123.2</v>
      </c>
      <c r="H21" s="4">
        <v>31</v>
      </c>
      <c r="I21" s="4">
        <v>42.2</v>
      </c>
      <c r="J21" s="4">
        <v>47.2</v>
      </c>
      <c r="K21" s="4">
        <v>72.900000000000006</v>
      </c>
      <c r="L21" s="4">
        <v>48.3</v>
      </c>
      <c r="M21" s="4">
        <v>62.5</v>
      </c>
      <c r="N21" s="4">
        <f t="shared" si="0"/>
        <v>837.7</v>
      </c>
    </row>
    <row r="22" spans="1:14">
      <c r="A22" s="3">
        <v>1917</v>
      </c>
      <c r="B22" s="4">
        <v>74.2</v>
      </c>
      <c r="C22" s="4">
        <v>45.7</v>
      </c>
      <c r="D22" s="4">
        <v>58.7</v>
      </c>
      <c r="E22" s="4">
        <v>127.5</v>
      </c>
      <c r="F22" s="4">
        <v>124.2</v>
      </c>
      <c r="G22" s="4">
        <v>130.6</v>
      </c>
      <c r="H22" s="4">
        <v>67.099999999999994</v>
      </c>
      <c r="I22" s="4">
        <v>63</v>
      </c>
      <c r="J22" s="4">
        <v>35.299999999999997</v>
      </c>
      <c r="K22" s="4">
        <v>149.1</v>
      </c>
      <c r="L22" s="4">
        <v>32.5</v>
      </c>
      <c r="M22" s="4">
        <v>58.4</v>
      </c>
      <c r="N22" s="4">
        <f t="shared" si="0"/>
        <v>966.3</v>
      </c>
    </row>
    <row r="23" spans="1:14">
      <c r="A23" s="3">
        <v>1918</v>
      </c>
      <c r="B23" s="4">
        <v>70.099999999999994</v>
      </c>
      <c r="C23" s="4">
        <v>84.3</v>
      </c>
      <c r="D23" s="4">
        <v>41.7</v>
      </c>
      <c r="E23" s="4">
        <v>50.3</v>
      </c>
      <c r="F23" s="4">
        <v>70.599999999999994</v>
      </c>
      <c r="G23" s="4">
        <v>75.7</v>
      </c>
      <c r="H23" s="4">
        <v>59.2</v>
      </c>
      <c r="I23" s="4">
        <v>63</v>
      </c>
      <c r="J23" s="4">
        <v>115.8</v>
      </c>
      <c r="K23" s="4">
        <v>84.8</v>
      </c>
      <c r="L23" s="4">
        <v>43.7</v>
      </c>
      <c r="M23" s="4">
        <v>69.599999999999994</v>
      </c>
      <c r="N23" s="4">
        <f t="shared" si="0"/>
        <v>828.8</v>
      </c>
    </row>
    <row r="24" spans="1:14">
      <c r="A24" s="3">
        <v>1919</v>
      </c>
      <c r="B24" s="4">
        <v>41.1</v>
      </c>
      <c r="C24" s="4">
        <v>35.6</v>
      </c>
      <c r="D24" s="4">
        <v>81.3</v>
      </c>
      <c r="E24" s="4">
        <v>82.8</v>
      </c>
      <c r="F24" s="4">
        <v>152.1</v>
      </c>
      <c r="G24" s="4">
        <v>71.099999999999994</v>
      </c>
      <c r="H24" s="4">
        <v>57.4</v>
      </c>
      <c r="I24" s="4">
        <v>73.900000000000006</v>
      </c>
      <c r="J24" s="4">
        <v>51.8</v>
      </c>
      <c r="K24" s="4">
        <v>99.3</v>
      </c>
      <c r="L24" s="4">
        <v>48.3</v>
      </c>
      <c r="M24" s="4">
        <v>40.6</v>
      </c>
      <c r="N24" s="4">
        <f t="shared" si="0"/>
        <v>835.29999999999984</v>
      </c>
    </row>
    <row r="25" spans="1:14">
      <c r="A25" s="3">
        <v>1920</v>
      </c>
      <c r="B25" s="4">
        <v>48</v>
      </c>
      <c r="C25" s="4">
        <v>47.2</v>
      </c>
      <c r="D25" s="4">
        <v>51.6</v>
      </c>
      <c r="E25" s="4">
        <v>72.400000000000006</v>
      </c>
      <c r="F25" s="4">
        <v>12.7</v>
      </c>
      <c r="G25" s="4">
        <v>63.5</v>
      </c>
      <c r="H25" s="4">
        <v>66</v>
      </c>
      <c r="I25" s="4">
        <v>49.5</v>
      </c>
      <c r="J25" s="4">
        <v>67.599999999999994</v>
      </c>
      <c r="K25" s="4">
        <v>64</v>
      </c>
      <c r="L25" s="4">
        <v>93.7</v>
      </c>
      <c r="M25" s="4">
        <v>85.1</v>
      </c>
      <c r="N25" s="4">
        <f t="shared" si="0"/>
        <v>721.30000000000007</v>
      </c>
    </row>
    <row r="26" spans="1:14">
      <c r="A26" s="3">
        <v>1921</v>
      </c>
      <c r="B26" s="4">
        <v>20.6</v>
      </c>
      <c r="C26" s="4">
        <v>44.2</v>
      </c>
      <c r="D26" s="4">
        <v>90.7</v>
      </c>
      <c r="E26" s="4">
        <v>80.8</v>
      </c>
      <c r="F26" s="4">
        <v>48.8</v>
      </c>
      <c r="G26" s="4">
        <v>42.4</v>
      </c>
      <c r="H26" s="4">
        <v>67.099999999999994</v>
      </c>
      <c r="I26" s="4">
        <v>53.8</v>
      </c>
      <c r="J26" s="4">
        <v>43.7</v>
      </c>
      <c r="K26" s="4">
        <v>90.9</v>
      </c>
      <c r="L26" s="4">
        <v>76.2</v>
      </c>
      <c r="M26" s="4">
        <v>56.9</v>
      </c>
      <c r="N26" s="4">
        <f t="shared" si="0"/>
        <v>716.1</v>
      </c>
    </row>
    <row r="27" spans="1:14">
      <c r="A27" s="3">
        <v>1922</v>
      </c>
      <c r="B27" s="4">
        <v>39.9</v>
      </c>
      <c r="C27" s="4">
        <v>63.2</v>
      </c>
      <c r="D27" s="4">
        <v>70.099999999999994</v>
      </c>
      <c r="E27" s="4">
        <v>88.4</v>
      </c>
      <c r="F27" s="4">
        <v>50.8</v>
      </c>
      <c r="G27" s="4">
        <v>125.7</v>
      </c>
      <c r="H27" s="4">
        <v>68.3</v>
      </c>
      <c r="I27" s="4">
        <v>63</v>
      </c>
      <c r="J27" s="4">
        <v>55.9</v>
      </c>
      <c r="K27" s="4">
        <v>59.4</v>
      </c>
      <c r="L27" s="4">
        <v>39.6</v>
      </c>
      <c r="M27" s="4">
        <v>40.9</v>
      </c>
      <c r="N27" s="4">
        <f t="shared" si="0"/>
        <v>765.2</v>
      </c>
    </row>
    <row r="28" spans="1:14">
      <c r="A28" s="3">
        <v>1923</v>
      </c>
      <c r="B28" s="4">
        <v>77.7</v>
      </c>
      <c r="C28" s="4">
        <v>32.799999999999997</v>
      </c>
      <c r="D28" s="4">
        <v>55.6</v>
      </c>
      <c r="E28" s="4">
        <v>43.9</v>
      </c>
      <c r="F28" s="4">
        <v>79</v>
      </c>
      <c r="G28" s="4">
        <v>68.3</v>
      </c>
      <c r="H28" s="4">
        <v>29</v>
      </c>
      <c r="I28" s="4">
        <v>54.4</v>
      </c>
      <c r="J28" s="4">
        <v>62.7</v>
      </c>
      <c r="K28" s="4">
        <v>61.2</v>
      </c>
      <c r="L28" s="4">
        <v>88.1</v>
      </c>
      <c r="M28" s="4">
        <v>74.900000000000006</v>
      </c>
      <c r="N28" s="4">
        <f t="shared" si="0"/>
        <v>727.6</v>
      </c>
    </row>
    <row r="29" spans="1:14">
      <c r="A29" s="3">
        <v>1924</v>
      </c>
      <c r="B29" s="4">
        <v>86.4</v>
      </c>
      <c r="C29" s="4">
        <v>68.8</v>
      </c>
      <c r="D29" s="4">
        <v>21.6</v>
      </c>
      <c r="E29" s="4">
        <v>75.900000000000006</v>
      </c>
      <c r="F29" s="4">
        <v>99.8</v>
      </c>
      <c r="G29" s="4">
        <v>61.5</v>
      </c>
      <c r="H29" s="4">
        <v>89.4</v>
      </c>
      <c r="I29" s="4">
        <v>78</v>
      </c>
      <c r="J29" s="4">
        <v>133.6</v>
      </c>
      <c r="K29" s="4">
        <v>10.199999999999999</v>
      </c>
      <c r="L29" s="4">
        <v>33.5</v>
      </c>
      <c r="M29" s="4">
        <v>60.7</v>
      </c>
      <c r="N29" s="4">
        <f t="shared" si="0"/>
        <v>819.40000000000009</v>
      </c>
    </row>
    <row r="30" spans="1:14">
      <c r="A30" s="3">
        <v>1925</v>
      </c>
      <c r="B30" s="4">
        <v>57.4</v>
      </c>
      <c r="C30" s="4">
        <v>79.2</v>
      </c>
      <c r="D30" s="4">
        <v>68.099999999999994</v>
      </c>
      <c r="E30" s="4">
        <v>41.1</v>
      </c>
      <c r="F30" s="4">
        <v>40.1</v>
      </c>
      <c r="G30" s="4">
        <v>70.099999999999994</v>
      </c>
      <c r="H30" s="4">
        <v>89.7</v>
      </c>
      <c r="I30" s="4">
        <v>61.7</v>
      </c>
      <c r="J30" s="4">
        <v>132.1</v>
      </c>
      <c r="K30" s="4">
        <v>85.1</v>
      </c>
      <c r="L30" s="4">
        <v>77.2</v>
      </c>
      <c r="M30" s="4">
        <v>51.3</v>
      </c>
      <c r="N30" s="4">
        <f t="shared" si="0"/>
        <v>853.1</v>
      </c>
    </row>
    <row r="31" spans="1:14">
      <c r="A31" s="3">
        <v>1926</v>
      </c>
      <c r="B31" s="4">
        <v>49.8</v>
      </c>
      <c r="C31" s="4">
        <v>64.3</v>
      </c>
      <c r="D31" s="4">
        <v>53.1</v>
      </c>
      <c r="E31" s="4">
        <v>74.400000000000006</v>
      </c>
      <c r="F31" s="4">
        <v>30.7</v>
      </c>
      <c r="G31" s="4">
        <v>68.3</v>
      </c>
      <c r="H31" s="4">
        <v>69.3</v>
      </c>
      <c r="I31" s="4">
        <v>120.9</v>
      </c>
      <c r="J31" s="4">
        <v>120.1</v>
      </c>
      <c r="K31" s="4">
        <v>109.2</v>
      </c>
      <c r="L31" s="4">
        <v>96.5</v>
      </c>
      <c r="M31" s="4">
        <v>51.8</v>
      </c>
      <c r="N31" s="4">
        <f t="shared" si="0"/>
        <v>908.40000000000009</v>
      </c>
    </row>
    <row r="32" spans="1:14">
      <c r="A32" s="3">
        <v>1927</v>
      </c>
      <c r="B32" s="4">
        <v>34.5</v>
      </c>
      <c r="C32" s="4">
        <v>63.5</v>
      </c>
      <c r="D32" s="4">
        <v>41.4</v>
      </c>
      <c r="E32" s="4">
        <v>33.299999999999997</v>
      </c>
      <c r="F32" s="4">
        <v>89.4</v>
      </c>
      <c r="G32" s="4">
        <v>48.3</v>
      </c>
      <c r="H32" s="4">
        <v>109.2</v>
      </c>
      <c r="I32" s="4">
        <v>51.1</v>
      </c>
      <c r="J32" s="4">
        <v>36.1</v>
      </c>
      <c r="K32" s="4">
        <v>90.9</v>
      </c>
      <c r="L32" s="4">
        <v>161.5</v>
      </c>
      <c r="M32" s="4">
        <v>89.2</v>
      </c>
      <c r="N32" s="4">
        <f t="shared" si="0"/>
        <v>848.40000000000009</v>
      </c>
    </row>
    <row r="33" spans="1:14">
      <c r="A33" s="3">
        <v>1928</v>
      </c>
      <c r="B33" s="4">
        <v>61</v>
      </c>
      <c r="C33" s="4">
        <v>58.4</v>
      </c>
      <c r="D33" s="4">
        <v>64</v>
      </c>
      <c r="E33" s="4">
        <v>71.099999999999994</v>
      </c>
      <c r="F33" s="4">
        <v>37.799999999999997</v>
      </c>
      <c r="G33" s="4">
        <v>108</v>
      </c>
      <c r="H33" s="4">
        <v>99.1</v>
      </c>
      <c r="I33" s="4">
        <v>78</v>
      </c>
      <c r="J33" s="4">
        <v>55.9</v>
      </c>
      <c r="K33" s="4">
        <v>80.5</v>
      </c>
      <c r="L33" s="4">
        <v>88.9</v>
      </c>
      <c r="M33" s="4">
        <v>38.6</v>
      </c>
      <c r="N33" s="4">
        <f t="shared" si="0"/>
        <v>841.3</v>
      </c>
    </row>
    <row r="34" spans="1:14">
      <c r="A34" s="3">
        <v>1929</v>
      </c>
      <c r="B34" s="4">
        <v>104.4</v>
      </c>
      <c r="C34" s="4">
        <v>38.6</v>
      </c>
      <c r="D34" s="4">
        <v>80.3</v>
      </c>
      <c r="E34" s="4">
        <v>123.7</v>
      </c>
      <c r="F34" s="4">
        <v>81</v>
      </c>
      <c r="G34" s="4">
        <v>48.3</v>
      </c>
      <c r="H34" s="4">
        <v>75.2</v>
      </c>
      <c r="I34" s="4">
        <v>44.2</v>
      </c>
      <c r="J34" s="4">
        <v>50.3</v>
      </c>
      <c r="K34" s="4">
        <v>70.599999999999994</v>
      </c>
      <c r="L34" s="4">
        <v>79.8</v>
      </c>
      <c r="M34" s="4">
        <v>80.8</v>
      </c>
      <c r="N34" s="4">
        <f t="shared" si="0"/>
        <v>877.19999999999993</v>
      </c>
    </row>
    <row r="35" spans="1:14">
      <c r="A35" s="3">
        <v>1930</v>
      </c>
      <c r="B35" s="4">
        <v>97</v>
      </c>
      <c r="C35" s="4">
        <v>48.3</v>
      </c>
      <c r="D35" s="4">
        <v>92.2</v>
      </c>
      <c r="E35" s="4">
        <v>41.1</v>
      </c>
      <c r="F35" s="4">
        <v>67.3</v>
      </c>
      <c r="G35" s="4">
        <v>76.2</v>
      </c>
      <c r="H35" s="4">
        <v>63.5</v>
      </c>
      <c r="I35" s="4">
        <v>31</v>
      </c>
      <c r="J35" s="4">
        <v>48.5</v>
      </c>
      <c r="K35" s="4">
        <v>41.7</v>
      </c>
      <c r="L35" s="4">
        <v>33.5</v>
      </c>
      <c r="M35" s="4">
        <v>34</v>
      </c>
      <c r="N35" s="4">
        <f t="shared" si="0"/>
        <v>674.30000000000007</v>
      </c>
    </row>
    <row r="36" spans="1:14">
      <c r="A36" s="3">
        <v>1931</v>
      </c>
      <c r="B36" s="4">
        <v>63.3</v>
      </c>
      <c r="C36" s="4">
        <v>36.299999999999997</v>
      </c>
      <c r="D36" s="4">
        <v>69.5</v>
      </c>
      <c r="E36" s="4">
        <v>58.5</v>
      </c>
      <c r="F36" s="4">
        <v>103.7</v>
      </c>
      <c r="G36" s="4">
        <v>62.7</v>
      </c>
      <c r="H36" s="4">
        <v>69.900000000000006</v>
      </c>
      <c r="I36" s="4">
        <v>41.7</v>
      </c>
      <c r="J36" s="4">
        <v>91</v>
      </c>
      <c r="K36" s="4">
        <v>57.3</v>
      </c>
      <c r="L36" s="4">
        <v>56.1</v>
      </c>
      <c r="M36" s="4">
        <v>66.900000000000006</v>
      </c>
      <c r="N36" s="4">
        <f t="shared" si="0"/>
        <v>776.89999999999986</v>
      </c>
    </row>
    <row r="37" spans="1:14">
      <c r="A37" s="3">
        <v>1932</v>
      </c>
      <c r="B37" s="4">
        <v>121.4</v>
      </c>
      <c r="C37" s="4">
        <v>64.900000000000006</v>
      </c>
      <c r="D37" s="4">
        <v>81.5</v>
      </c>
      <c r="E37" s="4">
        <v>73</v>
      </c>
      <c r="F37" s="4">
        <v>65.8</v>
      </c>
      <c r="G37" s="4">
        <v>44.8</v>
      </c>
      <c r="H37" s="4">
        <v>87.2</v>
      </c>
      <c r="I37" s="4">
        <v>89.6</v>
      </c>
      <c r="J37" s="4">
        <v>63.1</v>
      </c>
      <c r="K37" s="4">
        <v>74.400000000000006</v>
      </c>
      <c r="L37" s="4">
        <v>98.9</v>
      </c>
      <c r="M37" s="4">
        <v>67.2</v>
      </c>
      <c r="N37" s="4">
        <f t="shared" si="0"/>
        <v>931.80000000000007</v>
      </c>
    </row>
    <row r="38" spans="1:14">
      <c r="A38" s="3">
        <v>1933</v>
      </c>
      <c r="B38" s="4">
        <v>34.799999999999997</v>
      </c>
      <c r="C38" s="4">
        <v>56.2</v>
      </c>
      <c r="D38" s="4">
        <v>74</v>
      </c>
      <c r="E38" s="4">
        <v>80</v>
      </c>
      <c r="F38" s="4">
        <v>53.8</v>
      </c>
      <c r="G38" s="4">
        <v>38.9</v>
      </c>
      <c r="H38" s="4">
        <v>22.7</v>
      </c>
      <c r="I38" s="4">
        <v>107.3</v>
      </c>
      <c r="J38" s="4">
        <v>49.5</v>
      </c>
      <c r="K38" s="4">
        <v>52.5</v>
      </c>
      <c r="L38" s="4">
        <v>90.3</v>
      </c>
      <c r="M38" s="4">
        <v>81.900000000000006</v>
      </c>
      <c r="N38" s="4">
        <f t="shared" si="0"/>
        <v>741.9</v>
      </c>
    </row>
    <row r="39" spans="1:14">
      <c r="A39" s="3">
        <v>1934</v>
      </c>
      <c r="B39" s="4">
        <v>52.5</v>
      </c>
      <c r="C39" s="4">
        <v>44.3</v>
      </c>
      <c r="D39" s="4">
        <v>66.2</v>
      </c>
      <c r="E39" s="4">
        <v>60</v>
      </c>
      <c r="F39" s="4">
        <v>26.5</v>
      </c>
      <c r="G39" s="4">
        <v>71.5</v>
      </c>
      <c r="H39" s="4">
        <v>32.4</v>
      </c>
      <c r="I39" s="4">
        <v>41.1</v>
      </c>
      <c r="J39" s="4">
        <v>96.6</v>
      </c>
      <c r="K39" s="4">
        <v>39.5</v>
      </c>
      <c r="L39" s="4">
        <v>81.599999999999994</v>
      </c>
      <c r="M39" s="4">
        <v>68</v>
      </c>
      <c r="N39" s="4">
        <f t="shared" si="0"/>
        <v>680.2</v>
      </c>
    </row>
    <row r="40" spans="1:14">
      <c r="A40" s="3">
        <v>1935</v>
      </c>
      <c r="B40" s="4">
        <v>79.599999999999994</v>
      </c>
      <c r="C40" s="4">
        <v>50.7</v>
      </c>
      <c r="D40" s="4">
        <v>34.799999999999997</v>
      </c>
      <c r="E40" s="4">
        <v>44.4</v>
      </c>
      <c r="F40" s="4">
        <v>66.8</v>
      </c>
      <c r="G40" s="4">
        <v>101</v>
      </c>
      <c r="H40" s="4">
        <v>64.7</v>
      </c>
      <c r="I40" s="4">
        <v>41.3</v>
      </c>
      <c r="J40" s="4">
        <v>69.599999999999994</v>
      </c>
      <c r="K40" s="4">
        <v>53.3</v>
      </c>
      <c r="L40" s="4">
        <v>56.9</v>
      </c>
      <c r="M40" s="4">
        <v>61.5</v>
      </c>
      <c r="N40" s="4">
        <f t="shared" si="0"/>
        <v>724.59999999999991</v>
      </c>
    </row>
    <row r="41" spans="1:14">
      <c r="A41" s="3">
        <v>1936</v>
      </c>
      <c r="B41" s="4">
        <v>63.1</v>
      </c>
      <c r="C41" s="4">
        <v>66.2</v>
      </c>
      <c r="D41" s="4">
        <v>151.9</v>
      </c>
      <c r="E41" s="4">
        <v>62.7</v>
      </c>
      <c r="F41" s="4">
        <v>31.9</v>
      </c>
      <c r="G41" s="4">
        <v>42.3</v>
      </c>
      <c r="H41" s="4">
        <v>32.5</v>
      </c>
      <c r="I41" s="4">
        <v>53.9</v>
      </c>
      <c r="J41" s="4">
        <v>92.9</v>
      </c>
      <c r="K41" s="4">
        <v>80.099999999999994</v>
      </c>
      <c r="L41" s="4">
        <v>64.3</v>
      </c>
      <c r="M41" s="4">
        <v>73</v>
      </c>
      <c r="N41" s="4">
        <f t="shared" si="0"/>
        <v>814.8</v>
      </c>
    </row>
    <row r="42" spans="1:14">
      <c r="A42" s="3">
        <v>1937</v>
      </c>
      <c r="B42" s="4">
        <v>113.8</v>
      </c>
      <c r="C42" s="4">
        <v>58.4</v>
      </c>
      <c r="D42" s="4">
        <v>56.9</v>
      </c>
      <c r="E42" s="4">
        <v>89</v>
      </c>
      <c r="F42" s="4">
        <v>68.599999999999994</v>
      </c>
      <c r="G42" s="4">
        <v>84.7</v>
      </c>
      <c r="H42" s="4">
        <v>38.4</v>
      </c>
      <c r="I42" s="4">
        <v>66.8</v>
      </c>
      <c r="J42" s="4">
        <v>39.200000000000003</v>
      </c>
      <c r="K42" s="4">
        <v>114.5</v>
      </c>
      <c r="L42" s="4">
        <v>75.599999999999994</v>
      </c>
      <c r="M42" s="4">
        <v>58.4</v>
      </c>
      <c r="N42" s="4">
        <f t="shared" si="0"/>
        <v>864.30000000000007</v>
      </c>
    </row>
    <row r="43" spans="1:14">
      <c r="A43" s="3">
        <v>1938</v>
      </c>
      <c r="B43" s="4">
        <v>55.3</v>
      </c>
      <c r="C43" s="4">
        <v>85.7</v>
      </c>
      <c r="D43" s="4">
        <v>57.1</v>
      </c>
      <c r="E43" s="4">
        <v>50.1</v>
      </c>
      <c r="F43" s="4">
        <v>53.8</v>
      </c>
      <c r="G43" s="4">
        <v>47.4</v>
      </c>
      <c r="H43" s="4">
        <v>84</v>
      </c>
      <c r="I43" s="4">
        <v>83.3</v>
      </c>
      <c r="J43" s="4">
        <v>129.5</v>
      </c>
      <c r="K43" s="4">
        <v>15.7</v>
      </c>
      <c r="L43" s="4">
        <v>49.8</v>
      </c>
      <c r="M43" s="4">
        <v>48.8</v>
      </c>
      <c r="N43" s="4">
        <f t="shared" si="0"/>
        <v>760.49999999999989</v>
      </c>
    </row>
    <row r="44" spans="1:14">
      <c r="A44" s="3">
        <v>1939</v>
      </c>
      <c r="B44" s="4">
        <v>70.7</v>
      </c>
      <c r="C44" s="4">
        <v>90.1</v>
      </c>
      <c r="D44" s="4">
        <v>65.8</v>
      </c>
      <c r="E44" s="4">
        <v>71.7</v>
      </c>
      <c r="F44" s="4">
        <v>33.6</v>
      </c>
      <c r="G44" s="4">
        <v>49.4</v>
      </c>
      <c r="H44" s="4">
        <v>61.6</v>
      </c>
      <c r="I44" s="4">
        <v>71.2</v>
      </c>
      <c r="J44" s="4">
        <v>72.900000000000006</v>
      </c>
      <c r="K44" s="4">
        <v>52.4</v>
      </c>
      <c r="L44" s="4">
        <v>20</v>
      </c>
      <c r="M44" s="4">
        <v>62.3</v>
      </c>
      <c r="N44" s="4">
        <f t="shared" si="0"/>
        <v>721.69999999999993</v>
      </c>
    </row>
    <row r="45" spans="1:14">
      <c r="A45" s="3">
        <v>1940</v>
      </c>
      <c r="B45" s="4">
        <v>60.4</v>
      </c>
      <c r="C45" s="4">
        <v>65.8</v>
      </c>
      <c r="D45" s="4">
        <v>60.5</v>
      </c>
      <c r="E45" s="4">
        <v>70.599999999999994</v>
      </c>
      <c r="F45" s="4">
        <v>101</v>
      </c>
      <c r="G45" s="4">
        <v>82.5</v>
      </c>
      <c r="H45" s="4">
        <v>71.7</v>
      </c>
      <c r="I45" s="4">
        <v>38.4</v>
      </c>
      <c r="J45" s="4">
        <v>68.8</v>
      </c>
      <c r="K45" s="4">
        <v>40.9</v>
      </c>
      <c r="L45" s="4">
        <v>103.1</v>
      </c>
      <c r="M45" s="4">
        <v>89.8</v>
      </c>
      <c r="N45" s="4">
        <f t="shared" si="0"/>
        <v>853.49999999999989</v>
      </c>
    </row>
    <row r="46" spans="1:14">
      <c r="A46" s="3">
        <v>1941</v>
      </c>
      <c r="B46" s="4">
        <v>58</v>
      </c>
      <c r="C46" s="4">
        <v>52</v>
      </c>
      <c r="D46" s="4">
        <v>45.9</v>
      </c>
      <c r="E46" s="4">
        <v>24</v>
      </c>
      <c r="F46" s="4">
        <v>35</v>
      </c>
      <c r="G46" s="4">
        <v>39</v>
      </c>
      <c r="H46" s="4">
        <v>93.6</v>
      </c>
      <c r="I46" s="4">
        <v>78.400000000000006</v>
      </c>
      <c r="J46" s="4">
        <v>35.700000000000003</v>
      </c>
      <c r="K46" s="4">
        <v>99.4</v>
      </c>
      <c r="L46" s="4">
        <v>67.099999999999994</v>
      </c>
      <c r="M46" s="4">
        <v>70.099999999999994</v>
      </c>
      <c r="N46" s="4">
        <f t="shared" si="0"/>
        <v>698.2</v>
      </c>
    </row>
    <row r="47" spans="1:14">
      <c r="A47" s="3">
        <v>1942</v>
      </c>
      <c r="B47" s="4">
        <v>58.9</v>
      </c>
      <c r="C47" s="4">
        <v>76.2</v>
      </c>
      <c r="D47" s="4">
        <v>92.1</v>
      </c>
      <c r="E47" s="4">
        <v>54.8</v>
      </c>
      <c r="F47" s="4">
        <v>118.4</v>
      </c>
      <c r="G47" s="4">
        <v>45.5</v>
      </c>
      <c r="H47" s="4">
        <v>79</v>
      </c>
      <c r="I47" s="4">
        <v>38.1</v>
      </c>
      <c r="J47" s="4">
        <v>90.7</v>
      </c>
      <c r="K47" s="4">
        <v>70.8</v>
      </c>
      <c r="L47" s="4">
        <v>80.5</v>
      </c>
      <c r="M47" s="4">
        <v>117.9</v>
      </c>
      <c r="N47" s="4">
        <f t="shared" si="0"/>
        <v>922.9</v>
      </c>
    </row>
    <row r="48" spans="1:14">
      <c r="A48" s="3">
        <v>1943</v>
      </c>
      <c r="B48" s="4">
        <v>54.6</v>
      </c>
      <c r="C48" s="4">
        <v>56.6</v>
      </c>
      <c r="D48" s="4">
        <v>73.400000000000006</v>
      </c>
      <c r="E48" s="4">
        <v>83.9</v>
      </c>
      <c r="F48" s="4">
        <v>138.80000000000001</v>
      </c>
      <c r="G48" s="4">
        <v>70.5</v>
      </c>
      <c r="H48" s="4">
        <v>75.099999999999994</v>
      </c>
      <c r="I48" s="4">
        <v>91.6</v>
      </c>
      <c r="J48" s="4">
        <v>50.7</v>
      </c>
      <c r="K48" s="4">
        <v>111.1</v>
      </c>
      <c r="L48" s="4">
        <v>55.9</v>
      </c>
      <c r="M48" s="4">
        <v>23.4</v>
      </c>
      <c r="N48" s="4">
        <f t="shared" si="0"/>
        <v>885.6</v>
      </c>
    </row>
    <row r="49" spans="1:14">
      <c r="A49" s="3">
        <v>1944</v>
      </c>
      <c r="B49" s="4">
        <v>29</v>
      </c>
      <c r="C49" s="4">
        <v>60.4</v>
      </c>
      <c r="D49" s="4">
        <v>66.400000000000006</v>
      </c>
      <c r="E49" s="4">
        <v>94.2</v>
      </c>
      <c r="F49" s="4">
        <v>65.3</v>
      </c>
      <c r="G49" s="4">
        <v>93.9</v>
      </c>
      <c r="H49" s="4">
        <v>67.599999999999994</v>
      </c>
      <c r="I49" s="4">
        <v>57.5</v>
      </c>
      <c r="J49" s="4">
        <v>68.5</v>
      </c>
      <c r="K49" s="4">
        <v>29.5</v>
      </c>
      <c r="L49" s="4">
        <v>56.3</v>
      </c>
      <c r="M49" s="4">
        <v>97.3</v>
      </c>
      <c r="N49" s="4">
        <f t="shared" si="0"/>
        <v>785.9</v>
      </c>
    </row>
    <row r="50" spans="1:14">
      <c r="A50" s="3">
        <v>1945</v>
      </c>
      <c r="B50" s="4">
        <v>54.6</v>
      </c>
      <c r="C50" s="4">
        <v>59.9</v>
      </c>
      <c r="D50" s="4">
        <v>76.099999999999994</v>
      </c>
      <c r="E50" s="4">
        <v>95.7</v>
      </c>
      <c r="F50" s="4">
        <v>122.1</v>
      </c>
      <c r="G50" s="4">
        <v>74</v>
      </c>
      <c r="H50" s="4">
        <v>121.7</v>
      </c>
      <c r="I50" s="4">
        <v>55.8</v>
      </c>
      <c r="J50" s="4">
        <v>151.4</v>
      </c>
      <c r="K50" s="4">
        <v>104.2</v>
      </c>
      <c r="L50" s="4">
        <v>96.2</v>
      </c>
      <c r="M50" s="4">
        <v>49.7</v>
      </c>
      <c r="N50" s="4">
        <f t="shared" si="0"/>
        <v>1061.4000000000001</v>
      </c>
    </row>
    <row r="51" spans="1:14">
      <c r="A51" s="3">
        <v>1946</v>
      </c>
      <c r="B51" s="4">
        <v>44.3</v>
      </c>
      <c r="C51" s="4">
        <v>60.9</v>
      </c>
      <c r="D51" s="4">
        <v>28.5</v>
      </c>
      <c r="E51" s="4">
        <v>31.1</v>
      </c>
      <c r="F51" s="4">
        <v>86.9</v>
      </c>
      <c r="G51" s="4">
        <v>56.4</v>
      </c>
      <c r="H51" s="4">
        <v>56.8</v>
      </c>
      <c r="I51" s="4">
        <v>56.3</v>
      </c>
      <c r="J51" s="4">
        <v>74.900000000000006</v>
      </c>
      <c r="K51" s="4">
        <v>101.2</v>
      </c>
      <c r="L51" s="4">
        <v>69.900000000000006</v>
      </c>
      <c r="M51" s="4">
        <v>78.5</v>
      </c>
      <c r="N51" s="4">
        <f t="shared" si="0"/>
        <v>745.7</v>
      </c>
    </row>
    <row r="52" spans="1:14">
      <c r="A52" s="3">
        <v>1947</v>
      </c>
      <c r="B52" s="4">
        <v>111.9</v>
      </c>
      <c r="C52" s="4">
        <v>38.5</v>
      </c>
      <c r="D52" s="4">
        <v>85.1</v>
      </c>
      <c r="E52" s="4">
        <v>78.599999999999994</v>
      </c>
      <c r="F52" s="4">
        <v>113.2</v>
      </c>
      <c r="G52" s="4">
        <v>117.8</v>
      </c>
      <c r="H52" s="4">
        <v>148.6</v>
      </c>
      <c r="I52" s="4">
        <v>49.1</v>
      </c>
      <c r="J52" s="4">
        <v>68.099999999999994</v>
      </c>
      <c r="K52" s="4">
        <v>20.2</v>
      </c>
      <c r="L52" s="4">
        <v>67.900000000000006</v>
      </c>
      <c r="M52" s="4">
        <v>60.3</v>
      </c>
      <c r="N52" s="4">
        <f t="shared" si="0"/>
        <v>959.30000000000007</v>
      </c>
    </row>
    <row r="53" spans="1:14">
      <c r="A53" s="3">
        <v>1948</v>
      </c>
      <c r="B53" s="4">
        <v>58.96</v>
      </c>
      <c r="C53" s="4">
        <v>69.19</v>
      </c>
      <c r="D53" s="4">
        <v>90.66</v>
      </c>
      <c r="E53" s="4">
        <v>72.73</v>
      </c>
      <c r="F53" s="4">
        <v>80.900000000000006</v>
      </c>
      <c r="G53" s="4">
        <v>70.959999999999994</v>
      </c>
      <c r="H53" s="4">
        <v>46.97</v>
      </c>
      <c r="I53" s="4">
        <v>40.159999999999997</v>
      </c>
      <c r="J53" s="4">
        <v>32.89</v>
      </c>
      <c r="K53" s="4">
        <v>83.69</v>
      </c>
      <c r="L53" s="4">
        <v>90.25</v>
      </c>
      <c r="M53" s="4">
        <v>57.24</v>
      </c>
      <c r="N53" s="4">
        <v>794.6</v>
      </c>
    </row>
    <row r="54" spans="1:14">
      <c r="A54" s="3">
        <v>1949</v>
      </c>
      <c r="B54" s="4">
        <v>72.91</v>
      </c>
      <c r="C54" s="4">
        <v>66.959999999999994</v>
      </c>
      <c r="D54" s="4">
        <v>43.3</v>
      </c>
      <c r="E54" s="4">
        <v>72.5</v>
      </c>
      <c r="F54" s="4">
        <v>39.520000000000003</v>
      </c>
      <c r="G54" s="4">
        <v>23.67</v>
      </c>
      <c r="H54" s="4">
        <v>51.83</v>
      </c>
      <c r="I54" s="4">
        <v>56.7</v>
      </c>
      <c r="J54" s="4">
        <v>86.76</v>
      </c>
      <c r="K54" s="4">
        <v>37.340000000000003</v>
      </c>
      <c r="L54" s="4">
        <v>80.3</v>
      </c>
      <c r="M54" s="4">
        <v>94.17</v>
      </c>
      <c r="N54" s="4">
        <v>725.96</v>
      </c>
    </row>
    <row r="55" spans="1:14">
      <c r="A55" s="3">
        <v>1950</v>
      </c>
      <c r="B55" s="4">
        <v>105.63</v>
      </c>
      <c r="C55" s="4">
        <v>84.42</v>
      </c>
      <c r="D55" s="4">
        <v>80.05</v>
      </c>
      <c r="E55" s="4">
        <v>56.33</v>
      </c>
      <c r="F55" s="4">
        <v>50.94</v>
      </c>
      <c r="G55" s="4">
        <v>62.37</v>
      </c>
      <c r="H55" s="4">
        <v>76.47</v>
      </c>
      <c r="I55" s="4">
        <v>99.79</v>
      </c>
      <c r="J55" s="4">
        <v>47.96</v>
      </c>
      <c r="K55" s="4">
        <v>88.93</v>
      </c>
      <c r="L55" s="4">
        <v>119.57</v>
      </c>
      <c r="M55" s="4">
        <v>60.36</v>
      </c>
      <c r="N55" s="4">
        <v>932.82</v>
      </c>
    </row>
    <row r="56" spans="1:14">
      <c r="A56" s="3">
        <v>1951</v>
      </c>
      <c r="B56" s="4">
        <v>70.489999999999995</v>
      </c>
      <c r="C56" s="4">
        <v>77.94</v>
      </c>
      <c r="D56" s="4">
        <v>106.08</v>
      </c>
      <c r="E56" s="4">
        <v>112.07</v>
      </c>
      <c r="F56" s="4">
        <v>42</v>
      </c>
      <c r="G56" s="4">
        <v>92.97</v>
      </c>
      <c r="H56" s="4">
        <v>98.23</v>
      </c>
      <c r="I56" s="4">
        <v>62.35</v>
      </c>
      <c r="J56" s="4">
        <v>70.05</v>
      </c>
      <c r="K56" s="4">
        <v>45.25</v>
      </c>
      <c r="L56" s="4">
        <v>91.3</v>
      </c>
      <c r="M56" s="4">
        <v>96.05</v>
      </c>
      <c r="N56" s="4">
        <v>964.78</v>
      </c>
    </row>
    <row r="57" spans="1:14">
      <c r="A57" s="3">
        <v>1952</v>
      </c>
      <c r="B57" s="4">
        <v>63.62</v>
      </c>
      <c r="C57" s="4">
        <v>58.64</v>
      </c>
      <c r="D57" s="4">
        <v>72.77</v>
      </c>
      <c r="E57" s="4">
        <v>68.150000000000006</v>
      </c>
      <c r="F57" s="4">
        <v>104.61</v>
      </c>
      <c r="G57" s="4">
        <v>27.95</v>
      </c>
      <c r="H57" s="4">
        <v>63.88</v>
      </c>
      <c r="I57" s="4">
        <v>72.28</v>
      </c>
      <c r="J57" s="4">
        <v>74.510000000000005</v>
      </c>
      <c r="K57" s="4">
        <v>46.66</v>
      </c>
      <c r="L57" s="4">
        <v>69.27</v>
      </c>
      <c r="M57" s="4">
        <v>66.400000000000006</v>
      </c>
      <c r="N57" s="4">
        <v>788.74</v>
      </c>
    </row>
    <row r="58" spans="1:14">
      <c r="A58" s="3">
        <v>1953</v>
      </c>
      <c r="B58" s="4">
        <v>61.98</v>
      </c>
      <c r="C58" s="4">
        <v>34.57</v>
      </c>
      <c r="D58" s="4">
        <v>91.06</v>
      </c>
      <c r="E58" s="4">
        <v>56.15</v>
      </c>
      <c r="F58" s="4">
        <v>130.6</v>
      </c>
      <c r="G58" s="4">
        <v>44.18</v>
      </c>
      <c r="H58" s="4">
        <v>52.75</v>
      </c>
      <c r="I58" s="4">
        <v>71.19</v>
      </c>
      <c r="J58" s="4">
        <v>88.87</v>
      </c>
      <c r="K58" s="4">
        <v>27.24</v>
      </c>
      <c r="L58" s="4">
        <v>50.97</v>
      </c>
      <c r="M58" s="4">
        <v>62.66</v>
      </c>
      <c r="N58" s="4">
        <v>772.22</v>
      </c>
    </row>
    <row r="59" spans="1:14">
      <c r="A59" s="3">
        <v>1954</v>
      </c>
      <c r="B59" s="4">
        <v>60.98</v>
      </c>
      <c r="C59" s="4">
        <v>81.040000000000006</v>
      </c>
      <c r="D59" s="4">
        <v>90.26</v>
      </c>
      <c r="E59" s="4">
        <v>101.31</v>
      </c>
      <c r="F59" s="4">
        <v>41.09</v>
      </c>
      <c r="G59" s="4">
        <v>68.400000000000006</v>
      </c>
      <c r="H59" s="4">
        <v>25.74</v>
      </c>
      <c r="I59" s="4">
        <v>94.2</v>
      </c>
      <c r="J59" s="4">
        <v>81.33</v>
      </c>
      <c r="K59" s="4">
        <v>102.06</v>
      </c>
      <c r="L59" s="4">
        <v>88.3</v>
      </c>
      <c r="M59" s="4">
        <v>93.65</v>
      </c>
      <c r="N59" s="4">
        <v>928.36</v>
      </c>
    </row>
    <row r="60" spans="1:14">
      <c r="A60" s="3">
        <v>1955</v>
      </c>
      <c r="B60" s="4">
        <v>41.35</v>
      </c>
      <c r="C60" s="4">
        <v>52.29</v>
      </c>
      <c r="D60" s="4">
        <v>94.76</v>
      </c>
      <c r="E60" s="4">
        <v>64.099999999999994</v>
      </c>
      <c r="F60" s="4">
        <v>68.92</v>
      </c>
      <c r="G60" s="4">
        <v>23.18</v>
      </c>
      <c r="H60" s="4">
        <v>50.29</v>
      </c>
      <c r="I60" s="4">
        <v>120.88</v>
      </c>
      <c r="J60" s="4">
        <v>52.62</v>
      </c>
      <c r="K60" s="4">
        <v>211.82</v>
      </c>
      <c r="L60" s="4">
        <v>41.57</v>
      </c>
      <c r="M60" s="4">
        <v>47.44</v>
      </c>
      <c r="N60" s="4">
        <v>869.22</v>
      </c>
    </row>
    <row r="61" spans="1:14">
      <c r="A61" s="3">
        <v>1956</v>
      </c>
      <c r="B61" s="4">
        <v>41.05</v>
      </c>
      <c r="C61" s="4">
        <v>54.85</v>
      </c>
      <c r="D61" s="4">
        <v>78.14</v>
      </c>
      <c r="E61" s="4">
        <v>95.74</v>
      </c>
      <c r="F61" s="4">
        <v>108.74</v>
      </c>
      <c r="G61" s="4">
        <v>36.21</v>
      </c>
      <c r="H61" s="4">
        <v>69.349999999999994</v>
      </c>
      <c r="I61" s="4">
        <v>114.75</v>
      </c>
      <c r="J61" s="4">
        <v>74.010000000000005</v>
      </c>
      <c r="K61" s="4">
        <v>31.78</v>
      </c>
      <c r="L61" s="4">
        <v>56.09</v>
      </c>
      <c r="M61" s="4">
        <v>60.62</v>
      </c>
      <c r="N61" s="4">
        <v>821.33</v>
      </c>
    </row>
    <row r="62" spans="1:14">
      <c r="A62" s="3">
        <v>1957</v>
      </c>
      <c r="B62" s="4">
        <v>76.819999999999993</v>
      </c>
      <c r="C62" s="4">
        <v>46.1</v>
      </c>
      <c r="D62" s="4">
        <v>37.29</v>
      </c>
      <c r="E62" s="4">
        <v>76.239999999999995</v>
      </c>
      <c r="F62" s="4">
        <v>77.13</v>
      </c>
      <c r="G62" s="4">
        <v>100.4</v>
      </c>
      <c r="H62" s="4">
        <v>55.82</v>
      </c>
      <c r="I62" s="4">
        <v>27.07</v>
      </c>
      <c r="J62" s="4">
        <v>91.71</v>
      </c>
      <c r="K62" s="4">
        <v>41.59</v>
      </c>
      <c r="L62" s="4">
        <v>59.25</v>
      </c>
      <c r="M62" s="4">
        <v>81.260000000000005</v>
      </c>
      <c r="N62" s="4">
        <v>770.68</v>
      </c>
    </row>
    <row r="63" spans="1:14">
      <c r="A63" s="3">
        <v>1958</v>
      </c>
      <c r="B63" s="4">
        <v>62.2</v>
      </c>
      <c r="C63" s="4">
        <v>79.47</v>
      </c>
      <c r="D63" s="4">
        <v>20.239999999999998</v>
      </c>
      <c r="E63" s="4">
        <v>63.05</v>
      </c>
      <c r="F63" s="4">
        <v>47.64</v>
      </c>
      <c r="G63" s="4">
        <v>73.91</v>
      </c>
      <c r="H63" s="4">
        <v>75.59</v>
      </c>
      <c r="I63" s="4">
        <v>96.95</v>
      </c>
      <c r="J63" s="4">
        <v>108.69</v>
      </c>
      <c r="K63" s="4">
        <v>65.010000000000005</v>
      </c>
      <c r="L63" s="4">
        <v>76.13</v>
      </c>
      <c r="M63" s="4">
        <v>50.92</v>
      </c>
      <c r="N63" s="4">
        <v>819.8</v>
      </c>
    </row>
    <row r="64" spans="1:14">
      <c r="A64" s="3">
        <v>1959</v>
      </c>
      <c r="B64" s="4">
        <v>90.83</v>
      </c>
      <c r="C64" s="4">
        <v>67.489999999999995</v>
      </c>
      <c r="D64" s="4">
        <v>53.32</v>
      </c>
      <c r="E64" s="4">
        <v>75.58</v>
      </c>
      <c r="F64" s="4">
        <v>59.53</v>
      </c>
      <c r="G64" s="4">
        <v>37.229999999999997</v>
      </c>
      <c r="H64" s="4">
        <v>86</v>
      </c>
      <c r="I64" s="4">
        <v>55.92</v>
      </c>
      <c r="J64" s="4">
        <v>60.92</v>
      </c>
      <c r="K64" s="4">
        <v>115.96</v>
      </c>
      <c r="L64" s="4">
        <v>74.23</v>
      </c>
      <c r="M64" s="4">
        <v>106.22</v>
      </c>
      <c r="N64" s="4">
        <v>883.23</v>
      </c>
    </row>
    <row r="65" spans="1:14">
      <c r="A65" s="3">
        <v>1960</v>
      </c>
      <c r="B65" s="4">
        <v>70.17</v>
      </c>
      <c r="C65" s="4">
        <v>104.84</v>
      </c>
      <c r="D65" s="4">
        <v>41.59</v>
      </c>
      <c r="E65" s="4">
        <v>76.03</v>
      </c>
      <c r="F65" s="4">
        <v>104.78</v>
      </c>
      <c r="G65" s="4">
        <v>77.47</v>
      </c>
      <c r="H65" s="4">
        <v>44.56</v>
      </c>
      <c r="I65" s="4">
        <v>67.489999999999995</v>
      </c>
      <c r="J65" s="4">
        <v>15.8</v>
      </c>
      <c r="K65" s="4">
        <v>67.73</v>
      </c>
      <c r="L65" s="4">
        <v>49.59</v>
      </c>
      <c r="M65" s="4">
        <v>37.67</v>
      </c>
      <c r="N65" s="4">
        <v>757.72</v>
      </c>
    </row>
    <row r="66" spans="1:14">
      <c r="A66" s="3">
        <v>1961</v>
      </c>
      <c r="B66" s="4">
        <v>28.11</v>
      </c>
      <c r="C66" s="4">
        <v>73.84</v>
      </c>
      <c r="D66" s="4">
        <v>62.91</v>
      </c>
      <c r="E66" s="4">
        <v>103.29</v>
      </c>
      <c r="F66" s="4">
        <v>77.5</v>
      </c>
      <c r="G66" s="4">
        <v>104.55</v>
      </c>
      <c r="H66" s="4">
        <v>72.78</v>
      </c>
      <c r="I66" s="4">
        <v>71.64</v>
      </c>
      <c r="J66" s="4">
        <v>27.04</v>
      </c>
      <c r="K66" s="4">
        <v>41.17</v>
      </c>
      <c r="L66" s="4">
        <v>85.84</v>
      </c>
      <c r="M66" s="4">
        <v>62.73</v>
      </c>
      <c r="N66" s="4">
        <v>811.4</v>
      </c>
    </row>
    <row r="67" spans="1:14">
      <c r="A67" s="3">
        <v>1962</v>
      </c>
      <c r="B67" s="4">
        <v>75.87</v>
      </c>
      <c r="C67" s="4">
        <v>65.489999999999995</v>
      </c>
      <c r="D67" s="4">
        <v>22.49</v>
      </c>
      <c r="E67" s="4">
        <v>63.16</v>
      </c>
      <c r="F67" s="4">
        <v>59.5</v>
      </c>
      <c r="G67" s="4">
        <v>60.29</v>
      </c>
      <c r="H67" s="4">
        <v>69.38</v>
      </c>
      <c r="I67" s="4">
        <v>72.89</v>
      </c>
      <c r="J67" s="4">
        <v>110.28</v>
      </c>
      <c r="K67" s="4">
        <v>82.26</v>
      </c>
      <c r="L67" s="4">
        <v>52.35</v>
      </c>
      <c r="M67" s="4">
        <v>72.83</v>
      </c>
      <c r="N67" s="4">
        <v>806.79</v>
      </c>
    </row>
    <row r="68" spans="1:14">
      <c r="A68" s="3">
        <v>1963</v>
      </c>
      <c r="B68" s="4">
        <v>51.42</v>
      </c>
      <c r="C68" s="4">
        <v>35</v>
      </c>
      <c r="D68" s="4">
        <v>59.17</v>
      </c>
      <c r="E68" s="4">
        <v>74.400000000000006</v>
      </c>
      <c r="F68" s="4">
        <v>79.900000000000006</v>
      </c>
      <c r="G68" s="4">
        <v>19.36</v>
      </c>
      <c r="H68" s="4">
        <v>49.43</v>
      </c>
      <c r="I68" s="4">
        <v>91.12</v>
      </c>
      <c r="J68" s="4">
        <v>31.96</v>
      </c>
      <c r="K68" s="4">
        <v>10.31</v>
      </c>
      <c r="L68" s="4">
        <v>128.5</v>
      </c>
      <c r="M68" s="4">
        <v>74.02</v>
      </c>
      <c r="N68" s="4">
        <v>704.59</v>
      </c>
    </row>
    <row r="69" spans="1:14">
      <c r="A69" s="3">
        <v>1964</v>
      </c>
      <c r="B69" s="4">
        <v>61.47</v>
      </c>
      <c r="C69" s="4">
        <v>31</v>
      </c>
      <c r="D69" s="4">
        <v>79.63</v>
      </c>
      <c r="E69" s="4">
        <v>80.33</v>
      </c>
      <c r="F69" s="4">
        <v>63.61</v>
      </c>
      <c r="G69" s="4">
        <v>35.54</v>
      </c>
      <c r="H69" s="4">
        <v>76.989999999999995</v>
      </c>
      <c r="I69" s="4">
        <v>104.34</v>
      </c>
      <c r="J69" s="4">
        <v>19.920000000000002</v>
      </c>
      <c r="K69" s="4">
        <v>36.090000000000003</v>
      </c>
      <c r="L69" s="4">
        <v>55.02</v>
      </c>
      <c r="M69" s="4">
        <v>71.900000000000006</v>
      </c>
      <c r="N69" s="4">
        <v>715.84</v>
      </c>
    </row>
    <row r="70" spans="1:14">
      <c r="A70" s="3">
        <v>1965</v>
      </c>
      <c r="B70" s="4">
        <v>80.55</v>
      </c>
      <c r="C70" s="4">
        <v>106.01</v>
      </c>
      <c r="D70" s="4">
        <v>45.96</v>
      </c>
      <c r="E70" s="4">
        <v>64.959999999999994</v>
      </c>
      <c r="F70" s="4">
        <v>27.75</v>
      </c>
      <c r="G70" s="4">
        <v>47.49</v>
      </c>
      <c r="H70" s="4">
        <v>66.599999999999994</v>
      </c>
      <c r="I70" s="4">
        <v>97.92</v>
      </c>
      <c r="J70" s="4">
        <v>83.54</v>
      </c>
      <c r="K70" s="4">
        <v>93.79</v>
      </c>
      <c r="L70" s="4">
        <v>103.28</v>
      </c>
      <c r="M70" s="4">
        <v>56.91</v>
      </c>
      <c r="N70" s="4">
        <v>874.76</v>
      </c>
    </row>
    <row r="71" spans="1:14">
      <c r="A71" s="3">
        <v>1966</v>
      </c>
      <c r="B71" s="4">
        <v>78.36</v>
      </c>
      <c r="C71" s="4">
        <v>59.4</v>
      </c>
      <c r="D71" s="4">
        <v>59.5</v>
      </c>
      <c r="E71" s="4">
        <v>43.67</v>
      </c>
      <c r="F71" s="4">
        <v>38.549999999999997</v>
      </c>
      <c r="G71" s="4">
        <v>54.69</v>
      </c>
      <c r="H71" s="4">
        <v>37.47</v>
      </c>
      <c r="I71" s="4">
        <v>74.540000000000006</v>
      </c>
      <c r="J71" s="4">
        <v>90.17</v>
      </c>
      <c r="K71" s="4">
        <v>27.77</v>
      </c>
      <c r="L71" s="4">
        <v>120.94</v>
      </c>
      <c r="M71" s="4">
        <v>84.83</v>
      </c>
      <c r="N71" s="4">
        <v>769.89</v>
      </c>
    </row>
    <row r="72" spans="1:14">
      <c r="A72" s="3">
        <v>1967</v>
      </c>
      <c r="B72" s="4">
        <v>48.34</v>
      </c>
      <c r="C72" s="4">
        <v>41</v>
      </c>
      <c r="D72" s="4">
        <v>24.17</v>
      </c>
      <c r="E72" s="4">
        <v>68.13</v>
      </c>
      <c r="F72" s="4">
        <v>75.17</v>
      </c>
      <c r="G72" s="4">
        <v>79.099999999999994</v>
      </c>
      <c r="H72" s="4">
        <v>49.98</v>
      </c>
      <c r="I72" s="4">
        <v>73.28</v>
      </c>
      <c r="J72" s="4">
        <v>110.6</v>
      </c>
      <c r="K72" s="4">
        <v>97.7</v>
      </c>
      <c r="L72" s="4">
        <v>81.040000000000006</v>
      </c>
      <c r="M72" s="4">
        <v>62.45</v>
      </c>
      <c r="N72" s="4">
        <v>810.96</v>
      </c>
    </row>
    <row r="73" spans="1:14">
      <c r="A73" s="3">
        <v>1968</v>
      </c>
      <c r="B73" s="4">
        <v>76.67</v>
      </c>
      <c r="C73" s="4">
        <v>39.08</v>
      </c>
      <c r="D73" s="4">
        <v>49.87</v>
      </c>
      <c r="E73" s="4">
        <v>32.19</v>
      </c>
      <c r="F73" s="4">
        <v>101.15</v>
      </c>
      <c r="G73" s="4">
        <v>89.28</v>
      </c>
      <c r="H73" s="4">
        <v>29.68</v>
      </c>
      <c r="I73" s="4">
        <v>88.62</v>
      </c>
      <c r="J73" s="4">
        <v>92.85</v>
      </c>
      <c r="K73" s="4">
        <v>79.13</v>
      </c>
      <c r="L73" s="4">
        <v>129.26</v>
      </c>
      <c r="M73" s="4">
        <v>81.900000000000006</v>
      </c>
      <c r="N73" s="4">
        <v>889.68</v>
      </c>
    </row>
    <row r="74" spans="1:14">
      <c r="A74" s="3">
        <v>1969</v>
      </c>
      <c r="B74" s="4">
        <v>78.680000000000007</v>
      </c>
      <c r="C74" s="4">
        <v>18.11</v>
      </c>
      <c r="D74" s="4">
        <v>43.76</v>
      </c>
      <c r="E74" s="4">
        <v>98.82</v>
      </c>
      <c r="F74" s="4">
        <v>83.34</v>
      </c>
      <c r="G74" s="4">
        <v>97.37</v>
      </c>
      <c r="H74" s="4">
        <v>72.75</v>
      </c>
      <c r="I74" s="4">
        <v>48.27</v>
      </c>
      <c r="J74" s="4">
        <v>29.98</v>
      </c>
      <c r="K74" s="4">
        <v>58.51</v>
      </c>
      <c r="L74" s="4">
        <v>98.55</v>
      </c>
      <c r="M74" s="4">
        <v>81.52</v>
      </c>
      <c r="N74" s="4">
        <v>809.66</v>
      </c>
    </row>
    <row r="75" spans="1:14">
      <c r="A75" s="3">
        <v>1970</v>
      </c>
      <c r="B75" s="4">
        <v>54.74</v>
      </c>
      <c r="C75" s="4">
        <v>55.02</v>
      </c>
      <c r="D75" s="4">
        <v>47.86</v>
      </c>
      <c r="E75" s="4">
        <v>72.260000000000005</v>
      </c>
      <c r="F75" s="4">
        <v>74.42</v>
      </c>
      <c r="G75" s="4">
        <v>81.790000000000006</v>
      </c>
      <c r="H75" s="4">
        <v>92.58</v>
      </c>
      <c r="I75" s="4">
        <v>65.64</v>
      </c>
      <c r="J75" s="4">
        <v>78.19</v>
      </c>
      <c r="K75" s="4">
        <v>100.55</v>
      </c>
      <c r="L75" s="4">
        <v>86.41</v>
      </c>
      <c r="M75" s="4">
        <v>90.2</v>
      </c>
      <c r="N75" s="4">
        <v>899.66</v>
      </c>
    </row>
    <row r="76" spans="1:14">
      <c r="A76" s="3">
        <v>1971</v>
      </c>
      <c r="B76" s="4">
        <v>51.52</v>
      </c>
      <c r="C76" s="4">
        <v>114.59</v>
      </c>
      <c r="D76" s="4">
        <v>57.97</v>
      </c>
      <c r="E76" s="4">
        <v>36.44</v>
      </c>
      <c r="F76" s="4">
        <v>41.54</v>
      </c>
      <c r="G76" s="4">
        <v>80.540000000000006</v>
      </c>
      <c r="H76" s="4">
        <v>82.79</v>
      </c>
      <c r="I76" s="4">
        <v>91.72</v>
      </c>
      <c r="J76" s="4">
        <v>55.53</v>
      </c>
      <c r="K76" s="4">
        <v>49.37</v>
      </c>
      <c r="L76" s="4">
        <v>58.93</v>
      </c>
      <c r="M76" s="4">
        <v>91.37</v>
      </c>
      <c r="N76" s="4">
        <v>812.31</v>
      </c>
    </row>
    <row r="77" spans="1:14">
      <c r="A77" s="3">
        <v>1972</v>
      </c>
      <c r="B77" s="4">
        <v>55.25</v>
      </c>
      <c r="C77" s="4">
        <v>87.38</v>
      </c>
      <c r="D77" s="4">
        <v>80.88</v>
      </c>
      <c r="E77" s="4">
        <v>66.75</v>
      </c>
      <c r="F77" s="4">
        <v>85.79</v>
      </c>
      <c r="G77" s="4">
        <v>114.42</v>
      </c>
      <c r="H77" s="4">
        <v>67.91</v>
      </c>
      <c r="I77" s="4">
        <v>90.45</v>
      </c>
      <c r="J77" s="4">
        <v>75.959999999999994</v>
      </c>
      <c r="K77" s="4">
        <v>81.39</v>
      </c>
      <c r="L77" s="4">
        <v>106.38</v>
      </c>
      <c r="M77" s="4">
        <v>105.44</v>
      </c>
      <c r="N77" s="4">
        <v>1018</v>
      </c>
    </row>
    <row r="78" spans="1:14">
      <c r="A78" s="3">
        <v>1973</v>
      </c>
      <c r="B78" s="4">
        <v>43.38</v>
      </c>
      <c r="C78" s="4">
        <v>50.31</v>
      </c>
      <c r="D78" s="4">
        <v>93.7</v>
      </c>
      <c r="E78" s="4">
        <v>109.55</v>
      </c>
      <c r="F78" s="4">
        <v>85.46</v>
      </c>
      <c r="G78" s="4">
        <v>61.67</v>
      </c>
      <c r="H78" s="4">
        <v>42.63</v>
      </c>
      <c r="I78" s="4">
        <v>34.29</v>
      </c>
      <c r="J78" s="4">
        <v>57.83</v>
      </c>
      <c r="K78" s="4">
        <v>97.7</v>
      </c>
      <c r="L78" s="4">
        <v>98.16</v>
      </c>
      <c r="M78" s="4">
        <v>115.69</v>
      </c>
      <c r="N78" s="4">
        <v>890.37</v>
      </c>
    </row>
    <row r="79" spans="1:14">
      <c r="A79" s="3">
        <v>1974</v>
      </c>
      <c r="B79" s="4">
        <v>67.540000000000006</v>
      </c>
      <c r="C79" s="4">
        <v>46.44</v>
      </c>
      <c r="D79" s="4">
        <v>71.760000000000005</v>
      </c>
      <c r="E79" s="4">
        <v>67.58</v>
      </c>
      <c r="F79" s="4">
        <v>110.97</v>
      </c>
      <c r="G79" s="4">
        <v>87.36</v>
      </c>
      <c r="H79" s="4">
        <v>65.53</v>
      </c>
      <c r="I79" s="4">
        <v>54.04</v>
      </c>
      <c r="J79" s="4">
        <v>73.55</v>
      </c>
      <c r="K79" s="4">
        <v>43.55</v>
      </c>
      <c r="L79" s="4">
        <v>85.88</v>
      </c>
      <c r="M79" s="4">
        <v>78.510000000000005</v>
      </c>
      <c r="N79" s="4">
        <v>852.71</v>
      </c>
    </row>
    <row r="80" spans="1:14">
      <c r="A80" s="3">
        <v>1975</v>
      </c>
      <c r="B80" s="4">
        <v>63.32</v>
      </c>
      <c r="C80" s="4">
        <v>69.63</v>
      </c>
      <c r="D80" s="4">
        <v>90.4</v>
      </c>
      <c r="E80" s="4">
        <v>54.98</v>
      </c>
      <c r="F80" s="4">
        <v>65.900000000000006</v>
      </c>
      <c r="G80" s="4">
        <v>100.82</v>
      </c>
      <c r="H80" s="4">
        <v>61.12</v>
      </c>
      <c r="I80" s="4">
        <v>78.319999999999993</v>
      </c>
      <c r="J80" s="4">
        <v>111.1</v>
      </c>
      <c r="K80" s="4">
        <v>46.29</v>
      </c>
      <c r="L80" s="4">
        <v>61.28</v>
      </c>
      <c r="M80" s="4">
        <v>96.09</v>
      </c>
      <c r="N80" s="4">
        <v>899.25</v>
      </c>
    </row>
    <row r="81" spans="1:14">
      <c r="A81" s="3">
        <v>1976</v>
      </c>
      <c r="B81" s="4">
        <v>73.81</v>
      </c>
      <c r="C81" s="4">
        <v>56.71</v>
      </c>
      <c r="D81" s="4">
        <v>111.2</v>
      </c>
      <c r="E81" s="4">
        <v>96.47</v>
      </c>
      <c r="F81" s="4">
        <v>106.11</v>
      </c>
      <c r="G81" s="4">
        <v>107.08</v>
      </c>
      <c r="H81" s="4">
        <v>93.3</v>
      </c>
      <c r="I81" s="4">
        <v>58.56</v>
      </c>
      <c r="J81" s="4">
        <v>73.63</v>
      </c>
      <c r="K81" s="4">
        <v>89.69</v>
      </c>
      <c r="L81" s="4">
        <v>33.94</v>
      </c>
      <c r="M81" s="4">
        <v>58.45</v>
      </c>
      <c r="N81" s="4">
        <v>958.95</v>
      </c>
    </row>
    <row r="82" spans="1:14">
      <c r="A82" s="3">
        <v>1977</v>
      </c>
      <c r="B82" s="4">
        <v>84.55</v>
      </c>
      <c r="C82" s="4">
        <v>34.35</v>
      </c>
      <c r="D82" s="4">
        <v>80.12</v>
      </c>
      <c r="E82" s="4">
        <v>74.12</v>
      </c>
      <c r="F82" s="4">
        <v>26.22</v>
      </c>
      <c r="G82" s="4">
        <v>56.36</v>
      </c>
      <c r="H82" s="4">
        <v>61.89</v>
      </c>
      <c r="I82" s="4">
        <v>136.96</v>
      </c>
      <c r="J82" s="4">
        <v>152.27000000000001</v>
      </c>
      <c r="K82" s="4">
        <v>75.39</v>
      </c>
      <c r="L82" s="4">
        <v>130.54</v>
      </c>
      <c r="M82" s="4">
        <v>133.34</v>
      </c>
      <c r="N82" s="4">
        <v>1046.1099999999999</v>
      </c>
    </row>
    <row r="83" spans="1:14">
      <c r="A83" s="3">
        <v>1978</v>
      </c>
      <c r="B83" s="4">
        <v>125.85</v>
      </c>
      <c r="C83" s="4">
        <v>27.32</v>
      </c>
      <c r="D83" s="4">
        <v>60.82</v>
      </c>
      <c r="E83" s="4">
        <v>56.95</v>
      </c>
      <c r="F83" s="4">
        <v>57.76</v>
      </c>
      <c r="G83" s="4">
        <v>39.950000000000003</v>
      </c>
      <c r="H83" s="4">
        <v>43.32</v>
      </c>
      <c r="I83" s="4">
        <v>86.35</v>
      </c>
      <c r="J83" s="4">
        <v>114.43</v>
      </c>
      <c r="K83" s="4">
        <v>66.83</v>
      </c>
      <c r="L83" s="4">
        <v>58.43</v>
      </c>
      <c r="M83" s="4">
        <v>81.88</v>
      </c>
      <c r="N83" s="4">
        <v>819.89</v>
      </c>
    </row>
    <row r="84" spans="1:14">
      <c r="A84" s="3">
        <v>1979</v>
      </c>
      <c r="B84" s="4">
        <v>131.13999999999999</v>
      </c>
      <c r="C84" s="4">
        <v>46.37</v>
      </c>
      <c r="D84" s="4">
        <v>52.92</v>
      </c>
      <c r="E84" s="4">
        <v>98.24</v>
      </c>
      <c r="F84" s="4">
        <v>74.77</v>
      </c>
      <c r="G84" s="4">
        <v>51.24</v>
      </c>
      <c r="H84" s="4">
        <v>47.7</v>
      </c>
      <c r="I84" s="4">
        <v>88.36</v>
      </c>
      <c r="J84" s="4">
        <v>105.18</v>
      </c>
      <c r="K84" s="4">
        <v>95.54</v>
      </c>
      <c r="L84" s="4">
        <v>79.540000000000006</v>
      </c>
      <c r="M84" s="4">
        <v>79.680000000000007</v>
      </c>
      <c r="N84" s="4">
        <v>950.68</v>
      </c>
    </row>
    <row r="85" spans="1:14">
      <c r="A85" s="3">
        <v>1980</v>
      </c>
      <c r="B85" s="4">
        <v>37.56</v>
      </c>
      <c r="C85" s="4">
        <v>29.71</v>
      </c>
      <c r="D85" s="4">
        <v>104.3</v>
      </c>
      <c r="E85" s="4">
        <v>103.91</v>
      </c>
      <c r="F85" s="4">
        <v>34.43</v>
      </c>
      <c r="G85" s="4">
        <v>106.39</v>
      </c>
      <c r="H85" s="4">
        <v>94.47</v>
      </c>
      <c r="I85" s="4">
        <v>65.92</v>
      </c>
      <c r="J85" s="4">
        <v>77.13</v>
      </c>
      <c r="K85" s="4">
        <v>99.21</v>
      </c>
      <c r="L85" s="4">
        <v>68.31</v>
      </c>
      <c r="M85" s="4">
        <v>74.33</v>
      </c>
      <c r="N85" s="4">
        <v>895.67</v>
      </c>
    </row>
    <row r="86" spans="1:14">
      <c r="A86" s="3">
        <v>1981</v>
      </c>
      <c r="B86" s="4">
        <v>31.15</v>
      </c>
      <c r="C86" s="4">
        <v>107.26</v>
      </c>
      <c r="D86" s="4">
        <v>26.62</v>
      </c>
      <c r="E86" s="4">
        <v>65.540000000000006</v>
      </c>
      <c r="F86" s="4">
        <v>64.86</v>
      </c>
      <c r="G86" s="4">
        <v>76.260000000000005</v>
      </c>
      <c r="H86" s="4">
        <v>84.49</v>
      </c>
      <c r="I86" s="4">
        <v>92.03</v>
      </c>
      <c r="J86" s="4">
        <v>144.03</v>
      </c>
      <c r="K86" s="4">
        <v>99.54</v>
      </c>
      <c r="L86" s="4">
        <v>61.92</v>
      </c>
      <c r="M86" s="4">
        <v>55.61</v>
      </c>
      <c r="N86" s="4">
        <v>909.31</v>
      </c>
    </row>
    <row r="87" spans="1:14">
      <c r="A87" s="3">
        <v>1982</v>
      </c>
      <c r="B87" s="4">
        <v>90.92</v>
      </c>
      <c r="C87" s="4">
        <v>39.770000000000003</v>
      </c>
      <c r="D87" s="4">
        <v>66.22</v>
      </c>
      <c r="E87" s="4">
        <v>51.29</v>
      </c>
      <c r="F87" s="4">
        <v>78.58</v>
      </c>
      <c r="G87" s="4">
        <v>118.7</v>
      </c>
      <c r="H87" s="4">
        <v>47.09</v>
      </c>
      <c r="I87" s="4">
        <v>78.56</v>
      </c>
      <c r="J87" s="4">
        <v>87.51</v>
      </c>
      <c r="K87" s="4">
        <v>44.81</v>
      </c>
      <c r="L87" s="4">
        <v>123.1</v>
      </c>
      <c r="M87" s="4">
        <v>77.209999999999994</v>
      </c>
      <c r="N87" s="4">
        <v>903.76</v>
      </c>
    </row>
    <row r="88" spans="1:14">
      <c r="A88" s="3">
        <v>1983</v>
      </c>
      <c r="B88" s="4">
        <v>40.97</v>
      </c>
      <c r="C88" s="4">
        <v>49.8</v>
      </c>
      <c r="D88" s="4">
        <v>73.150000000000006</v>
      </c>
      <c r="E88" s="4">
        <v>97.89</v>
      </c>
      <c r="F88" s="4">
        <v>100.73</v>
      </c>
      <c r="G88" s="4">
        <v>36.11</v>
      </c>
      <c r="H88" s="4">
        <v>46.74</v>
      </c>
      <c r="I88" s="4">
        <v>89.01</v>
      </c>
      <c r="J88" s="4">
        <v>54.07</v>
      </c>
      <c r="K88" s="4">
        <v>104.36</v>
      </c>
      <c r="L88" s="4">
        <v>113.21</v>
      </c>
      <c r="M88" s="4">
        <v>132.56</v>
      </c>
      <c r="N88" s="4">
        <v>938.6</v>
      </c>
    </row>
    <row r="89" spans="1:14">
      <c r="A89" s="3">
        <v>1984</v>
      </c>
      <c r="B89" s="4">
        <v>48.7</v>
      </c>
      <c r="C89" s="4">
        <v>77.52</v>
      </c>
      <c r="D89" s="4">
        <v>46.39</v>
      </c>
      <c r="E89" s="4">
        <v>103.74</v>
      </c>
      <c r="F89" s="4">
        <v>106.01</v>
      </c>
      <c r="G89" s="4">
        <v>61.97</v>
      </c>
      <c r="H89" s="4">
        <v>49.73</v>
      </c>
      <c r="I89" s="4">
        <v>97.29</v>
      </c>
      <c r="J89" s="4">
        <v>86.95</v>
      </c>
      <c r="K89" s="4">
        <v>30.06</v>
      </c>
      <c r="L89" s="4">
        <v>70.02</v>
      </c>
      <c r="M89" s="4">
        <v>76.45</v>
      </c>
      <c r="N89" s="4">
        <v>854.83</v>
      </c>
    </row>
    <row r="90" spans="1:14">
      <c r="A90" s="3">
        <v>1985</v>
      </c>
      <c r="B90" s="4">
        <v>77.680000000000007</v>
      </c>
      <c r="C90" s="4">
        <v>84.28</v>
      </c>
      <c r="D90" s="4">
        <v>77.92</v>
      </c>
      <c r="E90" s="4">
        <v>41.04</v>
      </c>
      <c r="F90" s="4">
        <v>60.53</v>
      </c>
      <c r="G90" s="4">
        <v>60.55</v>
      </c>
      <c r="H90" s="4">
        <v>57.33</v>
      </c>
      <c r="I90" s="4">
        <v>81.75</v>
      </c>
      <c r="J90" s="4">
        <v>78.13</v>
      </c>
      <c r="K90" s="4">
        <v>77.739999999999995</v>
      </c>
      <c r="L90" s="4">
        <v>161.84</v>
      </c>
      <c r="M90" s="4">
        <v>82.83</v>
      </c>
      <c r="N90" s="4">
        <v>941.62</v>
      </c>
    </row>
    <row r="91" spans="1:14">
      <c r="A91" s="3">
        <v>1986</v>
      </c>
      <c r="B91" s="4">
        <v>56.22</v>
      </c>
      <c r="C91" s="4">
        <v>56.5</v>
      </c>
      <c r="D91" s="4">
        <v>68.680000000000007</v>
      </c>
      <c r="E91" s="4">
        <v>72.58</v>
      </c>
      <c r="F91" s="4">
        <v>71.319999999999993</v>
      </c>
      <c r="G91" s="4">
        <v>106.99</v>
      </c>
      <c r="H91" s="4">
        <v>81.22</v>
      </c>
      <c r="I91" s="4">
        <v>106.54</v>
      </c>
      <c r="J91" s="4">
        <v>183.72</v>
      </c>
      <c r="K91" s="4">
        <v>79.930000000000007</v>
      </c>
      <c r="L91" s="4">
        <v>58.29</v>
      </c>
      <c r="M91" s="4">
        <v>98.65</v>
      </c>
      <c r="N91" s="4">
        <v>1040.6400000000001</v>
      </c>
    </row>
    <row r="92" spans="1:14">
      <c r="A92" s="3">
        <v>1987</v>
      </c>
      <c r="B92" s="4">
        <v>64.180000000000007</v>
      </c>
      <c r="C92" s="4">
        <v>22.22</v>
      </c>
      <c r="D92" s="4">
        <v>63.38</v>
      </c>
      <c r="E92" s="4">
        <v>83.94</v>
      </c>
      <c r="F92" s="4">
        <v>34.340000000000003</v>
      </c>
      <c r="G92" s="4">
        <v>83.38</v>
      </c>
      <c r="H92" s="4">
        <v>70.790000000000006</v>
      </c>
      <c r="I92" s="4">
        <v>77.94</v>
      </c>
      <c r="J92" s="4">
        <v>117.33</v>
      </c>
      <c r="K92" s="4">
        <v>64.760000000000005</v>
      </c>
      <c r="L92" s="4">
        <v>111.42</v>
      </c>
      <c r="M92" s="4">
        <v>62.87</v>
      </c>
      <c r="N92" s="4">
        <v>856.55</v>
      </c>
    </row>
    <row r="93" spans="1:14">
      <c r="A93" s="3">
        <v>1988</v>
      </c>
      <c r="B93" s="4">
        <v>38.28</v>
      </c>
      <c r="C93" s="4">
        <v>85.57</v>
      </c>
      <c r="D93" s="4">
        <v>42.88</v>
      </c>
      <c r="E93" s="4">
        <v>65.72</v>
      </c>
      <c r="F93" s="4">
        <v>46.57</v>
      </c>
      <c r="G93" s="4">
        <v>40.270000000000003</v>
      </c>
      <c r="H93" s="4">
        <v>81.13</v>
      </c>
      <c r="I93" s="4">
        <v>77.23</v>
      </c>
      <c r="J93" s="4">
        <v>63.78</v>
      </c>
      <c r="K93" s="4">
        <v>112.52</v>
      </c>
      <c r="L93" s="4">
        <v>75.13</v>
      </c>
      <c r="M93" s="4">
        <v>49.5</v>
      </c>
      <c r="N93" s="4">
        <v>778.58</v>
      </c>
    </row>
    <row r="94" spans="1:14">
      <c r="A94" s="3">
        <v>1989</v>
      </c>
      <c r="B94" s="4">
        <v>38.83</v>
      </c>
      <c r="C94" s="4">
        <v>42.17</v>
      </c>
      <c r="D94" s="4">
        <v>67.44</v>
      </c>
      <c r="E94" s="4">
        <v>47.94</v>
      </c>
      <c r="F94" s="4">
        <v>119.83</v>
      </c>
      <c r="G94" s="4">
        <v>122.86</v>
      </c>
      <c r="H94" s="4">
        <v>23.42</v>
      </c>
      <c r="I94" s="4">
        <v>69.69</v>
      </c>
      <c r="J94" s="4">
        <v>76.45</v>
      </c>
      <c r="K94" s="4">
        <v>93.88</v>
      </c>
      <c r="L94" s="4">
        <v>115.28</v>
      </c>
      <c r="M94" s="4">
        <v>57.86</v>
      </c>
      <c r="N94" s="4">
        <v>875.65</v>
      </c>
    </row>
    <row r="95" spans="1:14">
      <c r="A95" s="3">
        <v>1990</v>
      </c>
      <c r="B95" s="4">
        <v>61.38</v>
      </c>
      <c r="C95" s="4">
        <v>90.09</v>
      </c>
      <c r="D95" s="4">
        <v>50.8</v>
      </c>
      <c r="E95" s="4">
        <v>102.59</v>
      </c>
      <c r="F95" s="4">
        <v>124.01</v>
      </c>
      <c r="G95" s="4">
        <v>77.260000000000005</v>
      </c>
      <c r="H95" s="4">
        <v>65.3</v>
      </c>
      <c r="I95" s="4">
        <v>74</v>
      </c>
      <c r="J95" s="4">
        <v>57.43</v>
      </c>
      <c r="K95" s="4">
        <v>114.76</v>
      </c>
      <c r="L95" s="4">
        <v>58.04</v>
      </c>
      <c r="M95" s="4">
        <v>145.79</v>
      </c>
      <c r="N95" s="4">
        <v>1021.45</v>
      </c>
    </row>
    <row r="96" spans="1:14">
      <c r="A96" s="3">
        <v>1991</v>
      </c>
      <c r="B96" s="4">
        <v>55.78</v>
      </c>
      <c r="C96" s="4">
        <v>42.68</v>
      </c>
      <c r="D96" s="4">
        <v>118.15</v>
      </c>
      <c r="E96" s="4">
        <v>105.26</v>
      </c>
      <c r="F96" s="4">
        <v>74.400000000000006</v>
      </c>
      <c r="G96" s="4">
        <v>33.97</v>
      </c>
      <c r="H96" s="4">
        <v>65.62</v>
      </c>
      <c r="I96" s="4">
        <v>72.09</v>
      </c>
      <c r="J96" s="4">
        <v>72.86</v>
      </c>
      <c r="K96" s="4">
        <v>65.650000000000006</v>
      </c>
      <c r="L96" s="4">
        <v>71.42</v>
      </c>
      <c r="M96" s="4">
        <v>77.17</v>
      </c>
      <c r="N96" s="4">
        <v>855.05</v>
      </c>
    </row>
    <row r="97" spans="1:15">
      <c r="A97" s="3">
        <v>1992</v>
      </c>
      <c r="B97" s="4">
        <v>69.010000000000005</v>
      </c>
      <c r="C97" s="4">
        <v>50.21</v>
      </c>
      <c r="D97" s="4">
        <v>91.93</v>
      </c>
      <c r="E97" s="4">
        <v>106.35</v>
      </c>
      <c r="F97" s="4">
        <v>82.67</v>
      </c>
      <c r="G97" s="4">
        <v>43.69</v>
      </c>
      <c r="H97" s="4">
        <v>154.5</v>
      </c>
      <c r="I97" s="4">
        <v>120.73</v>
      </c>
      <c r="J97" s="4">
        <v>87.16</v>
      </c>
      <c r="K97" s="4">
        <v>74.400000000000006</v>
      </c>
      <c r="L97" s="4">
        <v>119.32</v>
      </c>
      <c r="M97" s="4">
        <v>85.65</v>
      </c>
      <c r="N97" s="4">
        <v>1085.6199999999999</v>
      </c>
    </row>
    <row r="98" spans="1:15">
      <c r="A98" s="3">
        <v>1993</v>
      </c>
      <c r="B98" s="4">
        <v>98.94</v>
      </c>
      <c r="C98" s="4">
        <v>57.54</v>
      </c>
      <c r="D98" s="4">
        <v>54.36</v>
      </c>
      <c r="E98" s="4">
        <v>92.8</v>
      </c>
      <c r="F98" s="4">
        <v>48.32</v>
      </c>
      <c r="G98" s="4">
        <v>100.78</v>
      </c>
      <c r="H98" s="4">
        <v>50.03</v>
      </c>
      <c r="I98" s="4">
        <v>51.3</v>
      </c>
      <c r="J98" s="4">
        <v>98.23</v>
      </c>
      <c r="K98" s="4">
        <v>83.38</v>
      </c>
      <c r="L98" s="4">
        <v>94.45</v>
      </c>
      <c r="M98" s="4">
        <v>68.09</v>
      </c>
      <c r="N98" s="4">
        <v>898.22</v>
      </c>
    </row>
    <row r="99" spans="1:15">
      <c r="A99" s="3">
        <v>1994</v>
      </c>
      <c r="B99" s="4">
        <v>93.25</v>
      </c>
      <c r="C99" s="4">
        <v>48.12</v>
      </c>
      <c r="D99" s="4">
        <v>62.87</v>
      </c>
      <c r="E99" s="4">
        <v>96.85</v>
      </c>
      <c r="F99" s="4">
        <v>80.16</v>
      </c>
      <c r="G99" s="4">
        <v>73.33</v>
      </c>
      <c r="H99" s="4">
        <v>53.86</v>
      </c>
      <c r="I99" s="4">
        <v>91.78</v>
      </c>
      <c r="J99" s="4">
        <v>74.06</v>
      </c>
      <c r="K99" s="4">
        <v>29.82</v>
      </c>
      <c r="L99" s="4">
        <v>105.67</v>
      </c>
      <c r="M99" s="4">
        <v>58.61</v>
      </c>
      <c r="N99" s="4">
        <v>868.38</v>
      </c>
    </row>
    <row r="100" spans="1:15">
      <c r="A100" s="3">
        <v>1995</v>
      </c>
      <c r="B100" s="4">
        <v>94.48</v>
      </c>
      <c r="C100" s="4">
        <v>45.12</v>
      </c>
      <c r="D100" s="4">
        <v>36.14</v>
      </c>
      <c r="E100" s="4">
        <v>54.34</v>
      </c>
      <c r="F100" s="4">
        <v>61.66</v>
      </c>
      <c r="G100" s="4">
        <v>27.73</v>
      </c>
      <c r="H100" s="4">
        <v>88.59</v>
      </c>
      <c r="I100" s="4">
        <v>70.48</v>
      </c>
      <c r="J100" s="4">
        <v>56.37</v>
      </c>
      <c r="K100" s="4">
        <v>174.08</v>
      </c>
      <c r="L100" s="4">
        <v>129.9</v>
      </c>
      <c r="M100" s="4">
        <v>47.65</v>
      </c>
      <c r="N100" s="4">
        <v>886.54</v>
      </c>
    </row>
    <row r="101" spans="1:15">
      <c r="A101" s="3">
        <v>1996</v>
      </c>
      <c r="B101" s="4">
        <v>92.14</v>
      </c>
      <c r="C101" s="4">
        <v>64.83</v>
      </c>
      <c r="D101" s="4">
        <v>43.91</v>
      </c>
      <c r="E101" s="4">
        <v>118.33</v>
      </c>
      <c r="F101" s="4">
        <v>107.16</v>
      </c>
      <c r="G101" s="4">
        <v>110.36</v>
      </c>
      <c r="H101" s="4">
        <v>92.09</v>
      </c>
      <c r="I101" s="4">
        <v>53.53</v>
      </c>
      <c r="J101" s="4">
        <v>155.44999999999999</v>
      </c>
      <c r="K101" s="4">
        <v>90.64</v>
      </c>
      <c r="L101" s="4">
        <v>90.11</v>
      </c>
      <c r="M101" s="4">
        <v>99.76</v>
      </c>
      <c r="N101" s="4">
        <v>1118.31</v>
      </c>
    </row>
    <row r="102" spans="1:15">
      <c r="A102" s="3">
        <v>1997</v>
      </c>
      <c r="B102" s="4">
        <v>88.04</v>
      </c>
      <c r="C102" s="4">
        <v>76.56</v>
      </c>
      <c r="D102" s="4">
        <v>92.93</v>
      </c>
      <c r="E102" s="4">
        <v>39.22</v>
      </c>
      <c r="F102" s="4">
        <v>62.11</v>
      </c>
      <c r="G102" s="4">
        <v>79.849999999999994</v>
      </c>
      <c r="H102" s="4">
        <v>40.96</v>
      </c>
      <c r="I102" s="4">
        <v>89.36</v>
      </c>
      <c r="J102" s="4">
        <v>119.81</v>
      </c>
      <c r="K102" s="4">
        <v>54.23</v>
      </c>
      <c r="L102" s="4">
        <v>92.48</v>
      </c>
      <c r="M102" s="4">
        <v>54.92</v>
      </c>
      <c r="N102" s="4">
        <v>890.47</v>
      </c>
    </row>
    <row r="103" spans="1:15">
      <c r="A103" s="3">
        <v>1998</v>
      </c>
      <c r="B103" s="4">
        <v>138.41999999999999</v>
      </c>
      <c r="C103" s="4">
        <v>53.3</v>
      </c>
      <c r="D103" s="4">
        <v>97.38</v>
      </c>
      <c r="E103" s="4">
        <v>47.37</v>
      </c>
      <c r="F103" s="4">
        <v>59.67</v>
      </c>
      <c r="G103" s="4">
        <v>114.73</v>
      </c>
      <c r="H103" s="4">
        <v>78.52</v>
      </c>
      <c r="I103" s="4">
        <v>92.14</v>
      </c>
      <c r="J103" s="4">
        <v>61.24</v>
      </c>
      <c r="K103" s="4">
        <v>46.15</v>
      </c>
      <c r="L103" s="4">
        <v>50.29</v>
      </c>
      <c r="M103" s="4">
        <v>49.65</v>
      </c>
      <c r="N103" s="4">
        <v>888.86</v>
      </c>
    </row>
    <row r="104" spans="1:15">
      <c r="A104">
        <v>1999</v>
      </c>
      <c r="B104" s="4">
        <v>142.18</v>
      </c>
      <c r="C104" s="4">
        <v>31.08</v>
      </c>
      <c r="D104" s="4">
        <v>79.16</v>
      </c>
      <c r="E104" s="4">
        <v>41.01</v>
      </c>
      <c r="F104" s="4">
        <v>53.77</v>
      </c>
      <c r="G104" s="4">
        <v>67.05</v>
      </c>
      <c r="H104" s="4">
        <v>71.63</v>
      </c>
      <c r="I104" s="4">
        <v>61.03</v>
      </c>
      <c r="J104" s="4">
        <v>103.87</v>
      </c>
      <c r="K104" s="4">
        <v>84.28</v>
      </c>
      <c r="L104" s="4">
        <v>99.47</v>
      </c>
      <c r="M104" s="4">
        <v>55.16</v>
      </c>
      <c r="N104" s="4">
        <v>889.69</v>
      </c>
    </row>
    <row r="105" spans="1:15">
      <c r="A105">
        <v>2000</v>
      </c>
      <c r="B105" s="4">
        <v>61.26</v>
      </c>
      <c r="C105" s="4">
        <v>55.86</v>
      </c>
      <c r="D105" s="4">
        <v>43.67</v>
      </c>
      <c r="E105" s="4">
        <v>109.43</v>
      </c>
      <c r="F105" s="4">
        <v>118.82</v>
      </c>
      <c r="G105" s="4">
        <v>151.71</v>
      </c>
      <c r="H105" s="4">
        <v>77.540000000000006</v>
      </c>
      <c r="I105" s="4">
        <v>81.260000000000005</v>
      </c>
      <c r="J105" s="4">
        <v>83.2</v>
      </c>
      <c r="K105" s="4">
        <v>39.450000000000003</v>
      </c>
      <c r="L105" s="4">
        <v>80.19</v>
      </c>
      <c r="M105" s="4">
        <v>95.63</v>
      </c>
      <c r="N105" s="4">
        <v>998.02</v>
      </c>
    </row>
    <row r="106" spans="1:15">
      <c r="A106">
        <v>2001</v>
      </c>
      <c r="B106" s="4">
        <v>49.4</v>
      </c>
      <c r="C106" s="4">
        <v>71.180000000000007</v>
      </c>
      <c r="D106" s="4">
        <v>72.06</v>
      </c>
      <c r="E106" s="4">
        <v>26.24</v>
      </c>
      <c r="F106" s="4">
        <v>81.25</v>
      </c>
      <c r="G106" s="4">
        <v>53.55</v>
      </c>
      <c r="H106" s="4">
        <v>35.81</v>
      </c>
      <c r="I106" s="4">
        <v>65.44</v>
      </c>
      <c r="J106" s="4">
        <v>82.49</v>
      </c>
      <c r="K106" s="4">
        <v>92.54</v>
      </c>
      <c r="L106" s="4">
        <v>75.75</v>
      </c>
      <c r="M106" s="4">
        <v>80.010000000000005</v>
      </c>
      <c r="N106" s="4">
        <v>785.72</v>
      </c>
    </row>
    <row r="107" spans="1:15">
      <c r="A107">
        <v>2002</v>
      </c>
      <c r="B107" s="4">
        <v>49.55</v>
      </c>
      <c r="C107" s="4">
        <v>40.909999999999997</v>
      </c>
      <c r="D107" s="4">
        <v>71.63</v>
      </c>
      <c r="E107" s="4">
        <v>103.22</v>
      </c>
      <c r="F107" s="4">
        <v>119.27</v>
      </c>
      <c r="G107" s="4">
        <v>79.72</v>
      </c>
      <c r="H107" s="4">
        <v>60.9</v>
      </c>
      <c r="I107" s="4">
        <v>29.83</v>
      </c>
      <c r="J107" s="4">
        <v>60.98</v>
      </c>
      <c r="K107" s="4">
        <v>67.44</v>
      </c>
      <c r="L107" s="4">
        <v>79.09</v>
      </c>
      <c r="M107" s="4">
        <v>55.41</v>
      </c>
      <c r="N107" s="4">
        <v>817.95</v>
      </c>
    </row>
    <row r="108" spans="1:15">
      <c r="A108">
        <v>2003</v>
      </c>
      <c r="B108" s="4">
        <v>70.099999999999994</v>
      </c>
      <c r="C108" s="4">
        <v>70.94</v>
      </c>
      <c r="D108" s="4">
        <v>64.459999999999994</v>
      </c>
      <c r="E108" s="4">
        <v>54.93</v>
      </c>
      <c r="F108" s="4">
        <v>137.33000000000001</v>
      </c>
      <c r="G108" s="4">
        <v>59.92</v>
      </c>
      <c r="H108" s="4">
        <v>90.11</v>
      </c>
      <c r="I108" s="4">
        <v>64.72</v>
      </c>
      <c r="J108" s="4">
        <v>71.77</v>
      </c>
      <c r="K108" s="4">
        <v>76.069999999999993</v>
      </c>
      <c r="L108" s="4">
        <v>126.5</v>
      </c>
      <c r="M108" s="4">
        <v>89.67</v>
      </c>
      <c r="N108" s="4">
        <v>976.52</v>
      </c>
    </row>
    <row r="109" spans="1:15">
      <c r="A109">
        <v>2004</v>
      </c>
      <c r="B109" s="4">
        <v>77.239999999999995</v>
      </c>
      <c r="C109" s="4">
        <v>37.15</v>
      </c>
      <c r="D109" s="4">
        <v>63.79</v>
      </c>
      <c r="E109" s="4">
        <v>96.01</v>
      </c>
      <c r="F109" s="4">
        <v>121.82</v>
      </c>
      <c r="G109" s="4">
        <v>71.62</v>
      </c>
      <c r="H109" s="4">
        <v>128.63999999999999</v>
      </c>
      <c r="I109" s="4">
        <v>60.86</v>
      </c>
      <c r="J109" s="4">
        <v>91.57</v>
      </c>
      <c r="K109" s="4">
        <v>54.33</v>
      </c>
      <c r="L109" s="4">
        <v>81.41</v>
      </c>
      <c r="M109" s="4">
        <v>116.93</v>
      </c>
      <c r="N109" s="4">
        <v>1001.37</v>
      </c>
    </row>
    <row r="110" spans="1:15">
      <c r="A110">
        <v>2005</v>
      </c>
      <c r="B110" s="4">
        <v>75.36</v>
      </c>
      <c r="C110" s="4">
        <v>70.69</v>
      </c>
      <c r="D110" s="4">
        <v>43.06</v>
      </c>
      <c r="E110" s="4">
        <v>106.9</v>
      </c>
      <c r="F110" s="4">
        <v>23.61</v>
      </c>
      <c r="G110" s="4">
        <v>41.64</v>
      </c>
      <c r="H110" s="4">
        <v>73.61</v>
      </c>
      <c r="I110" s="4">
        <v>105.45</v>
      </c>
      <c r="J110" s="4">
        <v>99.88</v>
      </c>
      <c r="K110" s="4">
        <v>95.09</v>
      </c>
      <c r="L110" s="4">
        <v>115.22</v>
      </c>
      <c r="M110" s="4">
        <v>68.510000000000005</v>
      </c>
      <c r="N110" s="4">
        <v>919.02</v>
      </c>
    </row>
    <row r="111" spans="1:15">
      <c r="A111">
        <v>2006</v>
      </c>
      <c r="B111" s="4">
        <v>92.21</v>
      </c>
      <c r="C111" s="4">
        <v>56.85</v>
      </c>
      <c r="D111" s="4">
        <v>44.88</v>
      </c>
      <c r="E111" s="4">
        <v>66.12</v>
      </c>
      <c r="F111" s="4">
        <v>63.96</v>
      </c>
      <c r="G111" s="4">
        <v>69.95</v>
      </c>
      <c r="H111" s="4">
        <v>141.53</v>
      </c>
      <c r="I111" s="4">
        <v>48.28</v>
      </c>
      <c r="J111" s="4">
        <v>144.30000000000001</v>
      </c>
      <c r="K111" s="4">
        <v>151.37</v>
      </c>
      <c r="L111" s="4">
        <v>84.17</v>
      </c>
      <c r="M111" s="4">
        <v>110.35</v>
      </c>
      <c r="N111" s="4">
        <v>1073.97</v>
      </c>
    </row>
    <row r="112" spans="1:15">
      <c r="A112" s="15">
        <v>2007</v>
      </c>
      <c r="B112" s="16">
        <v>83.22</v>
      </c>
      <c r="C112" s="16">
        <v>44.8</v>
      </c>
      <c r="D112" s="16">
        <v>69.13</v>
      </c>
      <c r="E112" s="16">
        <v>90.88</v>
      </c>
      <c r="F112" s="16">
        <v>42.31</v>
      </c>
      <c r="G112" s="16">
        <v>36.94</v>
      </c>
      <c r="H112" s="16">
        <v>80.459999999999994</v>
      </c>
      <c r="I112" s="16">
        <v>30.58</v>
      </c>
      <c r="J112" s="16">
        <v>54.04</v>
      </c>
      <c r="K112" s="16">
        <v>73.39</v>
      </c>
      <c r="L112" s="16">
        <v>89.12</v>
      </c>
      <c r="M112" s="16">
        <v>109.4</v>
      </c>
      <c r="N112" s="4">
        <v>804.27</v>
      </c>
      <c r="O112" s="15"/>
    </row>
    <row r="113" spans="1:15">
      <c r="A113" s="15">
        <v>2008</v>
      </c>
      <c r="B113" s="16">
        <v>55.94</v>
      </c>
      <c r="C113" s="16">
        <v>125.21</v>
      </c>
      <c r="D113" s="16">
        <v>106.19</v>
      </c>
      <c r="E113" s="16">
        <v>65.430000000000007</v>
      </c>
      <c r="F113" s="16">
        <v>57.68</v>
      </c>
      <c r="G113" s="16">
        <v>91.04</v>
      </c>
      <c r="H113" s="16">
        <v>121.96</v>
      </c>
      <c r="I113" s="16">
        <v>85.87</v>
      </c>
      <c r="J113" s="16">
        <v>63.43</v>
      </c>
      <c r="K113" s="16">
        <v>99.7</v>
      </c>
      <c r="L113" s="16">
        <v>88.79</v>
      </c>
      <c r="M113" s="16">
        <v>111.98</v>
      </c>
      <c r="N113" s="4">
        <v>1073.22</v>
      </c>
      <c r="O113" s="15"/>
    </row>
    <row r="114" spans="1:15">
      <c r="A114" s="15">
        <v>2009</v>
      </c>
      <c r="B114" s="16">
        <v>60.29</v>
      </c>
      <c r="C114" s="16">
        <v>52.26</v>
      </c>
      <c r="D114" s="16">
        <v>66.930000000000007</v>
      </c>
      <c r="E114" s="16">
        <v>114.2</v>
      </c>
      <c r="F114" s="16">
        <v>82.45</v>
      </c>
      <c r="G114" s="16">
        <v>73.61</v>
      </c>
      <c r="H114" s="16">
        <v>95.11</v>
      </c>
      <c r="I114" s="16">
        <v>99.38</v>
      </c>
      <c r="J114" s="16">
        <v>48.11</v>
      </c>
      <c r="K114" s="16">
        <v>86.53</v>
      </c>
      <c r="L114" s="16">
        <v>43.34</v>
      </c>
      <c r="M114" s="16">
        <v>91.08</v>
      </c>
      <c r="N114" s="4">
        <v>913.29</v>
      </c>
      <c r="O114" s="15"/>
    </row>
    <row r="115" spans="1:15">
      <c r="A115" s="20">
        <v>2010</v>
      </c>
      <c r="B115" s="16">
        <v>60.15</v>
      </c>
      <c r="C115" s="16">
        <v>48.03</v>
      </c>
      <c r="D115" s="16">
        <v>64.03</v>
      </c>
      <c r="E115" s="16">
        <v>47.35</v>
      </c>
      <c r="F115" s="16">
        <v>50.96</v>
      </c>
      <c r="G115" s="16">
        <v>134.06</v>
      </c>
      <c r="H115" s="16">
        <v>87.85</v>
      </c>
      <c r="I115" s="16">
        <v>59.04</v>
      </c>
      <c r="J115" s="16">
        <v>87.87</v>
      </c>
      <c r="K115" s="16">
        <v>68.489999999999995</v>
      </c>
      <c r="L115" s="16">
        <v>82.58</v>
      </c>
      <c r="M115" s="16">
        <v>70.290000000000006</v>
      </c>
      <c r="N115" s="4">
        <v>860.7</v>
      </c>
      <c r="O115" s="15"/>
    </row>
    <row r="116" spans="1:15">
      <c r="A116" s="20">
        <v>2011</v>
      </c>
      <c r="B116" s="23">
        <v>56.48</v>
      </c>
      <c r="C116" s="23">
        <v>75.22</v>
      </c>
      <c r="D116" s="23">
        <v>91.64</v>
      </c>
      <c r="E116" s="23">
        <v>139.16</v>
      </c>
      <c r="F116" s="23">
        <v>138.13999999999999</v>
      </c>
      <c r="G116" s="23">
        <v>62.96</v>
      </c>
      <c r="H116" s="23">
        <v>39.49</v>
      </c>
      <c r="I116" s="23">
        <v>155.94999999999999</v>
      </c>
      <c r="J116" s="23">
        <v>117.54</v>
      </c>
      <c r="K116" s="23">
        <v>116.01</v>
      </c>
      <c r="L116" s="23">
        <v>73.8</v>
      </c>
      <c r="M116" s="23">
        <v>84.36</v>
      </c>
      <c r="N116" s="23">
        <v>1150.75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68.378303571428589</v>
      </c>
      <c r="C120" s="4">
        <f t="shared" ref="C120:N120" si="1">AVERAGE(C5:C116)</f>
        <v>59.473928571428587</v>
      </c>
      <c r="D120" s="4">
        <f t="shared" si="1"/>
        <v>65.465089285714299</v>
      </c>
      <c r="E120" s="4">
        <f t="shared" si="1"/>
        <v>73.103124999999991</v>
      </c>
      <c r="F120" s="4">
        <f t="shared" si="1"/>
        <v>74.428928571428557</v>
      </c>
      <c r="G120" s="4">
        <f t="shared" si="1"/>
        <v>71.462053571428541</v>
      </c>
      <c r="H120" s="4">
        <f t="shared" si="1"/>
        <v>71.309196428571411</v>
      </c>
      <c r="I120" s="4">
        <f t="shared" si="1"/>
        <v>73.384821428571414</v>
      </c>
      <c r="J120" s="4">
        <f t="shared" si="1"/>
        <v>77.095446428571449</v>
      </c>
      <c r="K120" s="4">
        <f t="shared" si="1"/>
        <v>74.499107142857142</v>
      </c>
      <c r="L120" s="4">
        <f t="shared" si="1"/>
        <v>77.85553571428575</v>
      </c>
      <c r="M120" s="4">
        <f t="shared" si="1"/>
        <v>74.014642857142846</v>
      </c>
      <c r="N120" s="4">
        <f t="shared" si="1"/>
        <v>860.47017857142851</v>
      </c>
    </row>
    <row r="121" spans="1:15">
      <c r="A121" t="s">
        <v>34</v>
      </c>
      <c r="B121" s="4">
        <f>MAX(B5:B116)</f>
        <v>142.18</v>
      </c>
      <c r="C121" s="4">
        <f t="shared" ref="C121:N121" si="2">MAX(C5:C116)</f>
        <v>125.21</v>
      </c>
      <c r="D121" s="4">
        <f t="shared" si="2"/>
        <v>151.9</v>
      </c>
      <c r="E121" s="4">
        <f t="shared" si="2"/>
        <v>139.16</v>
      </c>
      <c r="F121" s="4">
        <f t="shared" si="2"/>
        <v>152.1</v>
      </c>
      <c r="G121" s="4">
        <f t="shared" si="2"/>
        <v>151.71</v>
      </c>
      <c r="H121" s="4">
        <f t="shared" si="2"/>
        <v>154.5</v>
      </c>
      <c r="I121" s="4">
        <f t="shared" si="2"/>
        <v>155.94999999999999</v>
      </c>
      <c r="J121" s="4">
        <f t="shared" si="2"/>
        <v>183.72</v>
      </c>
      <c r="K121" s="4">
        <f t="shared" si="2"/>
        <v>211.82</v>
      </c>
      <c r="L121" s="4">
        <f t="shared" si="2"/>
        <v>161.84</v>
      </c>
      <c r="M121" s="4">
        <f t="shared" si="2"/>
        <v>145.79</v>
      </c>
      <c r="N121" s="4">
        <f t="shared" si="2"/>
        <v>1150.75</v>
      </c>
    </row>
    <row r="122" spans="1:15">
      <c r="A122" t="s">
        <v>35</v>
      </c>
      <c r="B122" s="4">
        <f>MIN(B5:B116)</f>
        <v>20.6</v>
      </c>
      <c r="C122" s="4">
        <f t="shared" ref="C122:N122" si="3">MIN(C5:C116)</f>
        <v>18.11</v>
      </c>
      <c r="D122" s="4">
        <f t="shared" si="3"/>
        <v>14.5</v>
      </c>
      <c r="E122" s="4">
        <f t="shared" si="3"/>
        <v>24</v>
      </c>
      <c r="F122" s="4">
        <f t="shared" si="3"/>
        <v>12.7</v>
      </c>
      <c r="G122" s="4">
        <f t="shared" si="3"/>
        <v>19.36</v>
      </c>
      <c r="H122" s="4">
        <f t="shared" si="3"/>
        <v>22.7</v>
      </c>
      <c r="I122" s="4">
        <f t="shared" si="3"/>
        <v>27.07</v>
      </c>
      <c r="J122" s="4">
        <f t="shared" si="3"/>
        <v>15.8</v>
      </c>
      <c r="K122" s="4">
        <f t="shared" si="3"/>
        <v>10.199999999999999</v>
      </c>
      <c r="L122" s="4">
        <f t="shared" si="3"/>
        <v>9.9</v>
      </c>
      <c r="M122" s="4">
        <f t="shared" si="3"/>
        <v>23.4</v>
      </c>
      <c r="N122" s="4">
        <f t="shared" si="3"/>
        <v>674.30000000000007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59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(GRT_mm!B5*Areas!$B$11*1000) / (86400*Days!B5)</f>
        <v>4004.3452807646354</v>
      </c>
      <c r="C5" s="8">
        <f>(GRT_mm!C5*Areas!$B$11*1000) / (86400*Days!C5)</f>
        <v>7345.4362599206361</v>
      </c>
      <c r="D5" s="8">
        <f>(GRT_mm!D5*Areas!$B$11*1000) / (86400*Days!D5)</f>
        <v>3703.4007243130227</v>
      </c>
      <c r="E5" s="8">
        <f>(GRT_mm!E5*Areas!$B$11*1000) / (86400*Days!E5)</f>
        <v>3969.3170524691359</v>
      </c>
      <c r="F5" s="8">
        <f>(GRT_mm!F5*Areas!$B$11*1000) / (86400*Days!F5)</f>
        <v>4529.902665770609</v>
      </c>
      <c r="G5" s="8">
        <f>(GRT_mm!G5*Areas!$B$11*1000) / (86400*Days!G5)</f>
        <v>5564.3217978395069</v>
      </c>
      <c r="H5" s="8">
        <f>(GRT_mm!H5*Areas!$B$11*1000) / (86400*Days!H5)</f>
        <v>9798.6772326762239</v>
      </c>
      <c r="I5" s="8">
        <f>(GRT_mm!I5*Areas!$B$11*1000) / (86400*Days!I5)</f>
        <v>8500.0601851851843</v>
      </c>
      <c r="J5" s="8">
        <f>(GRT_mm!J5*Areas!$B$11*1000) / (86400*Days!J5)</f>
        <v>11224.934375000001</v>
      </c>
      <c r="K5" s="8">
        <f>(GRT_mm!K5*Areas!$B$11*1000) / (86400*Days!K5)</f>
        <v>6123.7153897849457</v>
      </c>
      <c r="L5" s="8">
        <f>(GRT_mm!L5*Areas!$B$11*1000) / (86400*Days!L5)</f>
        <v>7691.7433641975294</v>
      </c>
      <c r="M5" s="8">
        <f>(GRT_mm!M5*Areas!$B$11*1000) / (86400*Days!M5)</f>
        <v>2820.5121341099161</v>
      </c>
      <c r="N5" s="8">
        <f>(GRT_mm!N5*Areas!$B$11*1000) / (86400*Days!N5)</f>
        <v>6255.0157122019282</v>
      </c>
    </row>
    <row r="6" spans="1:17">
      <c r="A6">
        <v>1901</v>
      </c>
      <c r="B6" s="8">
        <f>(GRT_mm!B6*Areas!$B$11*1000) / (86400*Days!B6)</f>
        <v>3999.4152105734765</v>
      </c>
      <c r="C6" s="8">
        <f>(GRT_mm!C6*Areas!$B$11*1000) / (86400*Days!C6)</f>
        <v>3205.4050099206347</v>
      </c>
      <c r="D6" s="8">
        <f>(GRT_mm!D6*Areas!$B$11*1000) / (86400*Days!D6)</f>
        <v>5993.3708557347672</v>
      </c>
      <c r="E6" s="8">
        <f>(GRT_mm!E6*Areas!$B$11*1000) / (86400*Days!E6)</f>
        <v>3792.7224922839514</v>
      </c>
      <c r="F6" s="8">
        <f>(GRT_mm!F6*Areas!$B$11*1000) / (86400*Days!F6)</f>
        <v>5295.646169354839</v>
      </c>
      <c r="G6" s="8">
        <f>(GRT_mm!G6*Areas!$B$11*1000) / (86400*Days!G6)</f>
        <v>7231.3464891975309</v>
      </c>
      <c r="H6" s="8">
        <f>(GRT_mm!H6*Areas!$B$11*1000) / (86400*Days!H6)</f>
        <v>9728.800925925927</v>
      </c>
      <c r="I6" s="8">
        <f>(GRT_mm!I6*Areas!$B$11*1000) / (86400*Days!I6)</f>
        <v>5844.4063620071674</v>
      </c>
      <c r="J6" s="8">
        <f>(GRT_mm!J6*Areas!$B$11*1000) / (86400*Days!J6)</f>
        <v>6543.5806712962958</v>
      </c>
      <c r="K6" s="8">
        <f>(GRT_mm!K6*Areas!$B$11*1000) / (86400*Days!K6)</f>
        <v>6410.3178763440856</v>
      </c>
      <c r="L6" s="8">
        <f>(GRT_mm!L6*Areas!$B$11*1000) / (86400*Days!L6)</f>
        <v>4562.1749614197543</v>
      </c>
      <c r="M6" s="8">
        <f>(GRT_mm!M6*Areas!$B$11*1000) / (86400*Days!M6)</f>
        <v>5814.6247386499399</v>
      </c>
      <c r="N6" s="8">
        <f>(GRT_mm!N6*Areas!$B$11*1000) / (86400*Days!N6)</f>
        <v>5724.1921232876712</v>
      </c>
    </row>
    <row r="7" spans="1:17">
      <c r="A7">
        <v>1902</v>
      </c>
      <c r="B7" s="8">
        <f>(GRT_mm!B7*Areas!$B$11*1000) / (86400*Days!B7)</f>
        <v>2983.8195191158898</v>
      </c>
      <c r="C7" s="8">
        <f>(GRT_mm!C7*Areas!$B$11*1000) / (86400*Days!C7)</f>
        <v>3775.0143435846562</v>
      </c>
      <c r="D7" s="8">
        <f>(GRT_mm!D7*Areas!$B$11*1000) / (86400*Days!D7)</f>
        <v>4632.9815561529267</v>
      </c>
      <c r="E7" s="8">
        <f>(GRT_mm!E7*Areas!$B$11*1000) / (86400*Days!E7)</f>
        <v>4503.364351851852</v>
      </c>
      <c r="F7" s="8">
        <f>(GRT_mm!F7*Areas!$B$11*1000) / (86400*Days!F7)</f>
        <v>7354.6414277180393</v>
      </c>
      <c r="G7" s="8">
        <f>(GRT_mm!G7*Areas!$B$11*1000) / (86400*Days!G7)</f>
        <v>10007.84552469136</v>
      </c>
      <c r="H7" s="8">
        <f>(GRT_mm!H7*Areas!$B$11*1000) / (86400*Days!H7)</f>
        <v>10357.19492980884</v>
      </c>
      <c r="I7" s="8">
        <f>(GRT_mm!I7*Areas!$B$11*1000) / (86400*Days!I7)</f>
        <v>4678.0321460573477</v>
      </c>
      <c r="J7" s="8">
        <f>(GRT_mm!J7*Areas!$B$11*1000) / (86400*Days!J7)</f>
        <v>7765.4543595679015</v>
      </c>
      <c r="K7" s="8">
        <f>(GRT_mm!K7*Areas!$B$11*1000) / (86400*Days!K7)</f>
        <v>6006.795250896057</v>
      </c>
      <c r="L7" s="8">
        <f>(GRT_mm!L7*Areas!$B$11*1000) / (86400*Days!L7)</f>
        <v>5892.140856481481</v>
      </c>
      <c r="M7" s="8">
        <f>(GRT_mm!M7*Areas!$B$11*1000) / (86400*Days!M7)</f>
        <v>5280.5257616487461</v>
      </c>
      <c r="N7" s="8">
        <f>(GRT_mm!N7*Areas!$B$11*1000) / (86400*Days!N7)</f>
        <v>6111.9952403602229</v>
      </c>
    </row>
    <row r="8" spans="1:17">
      <c r="A8">
        <v>1903</v>
      </c>
      <c r="B8" s="8">
        <f>(GRT_mm!B8*Areas!$B$11*1000) / (86400*Days!B8)</f>
        <v>4198.2676224611714</v>
      </c>
      <c r="C8" s="8">
        <f>(GRT_mm!C8*Areas!$B$11*1000) / (86400*Days!C8)</f>
        <v>5193.6558779761908</v>
      </c>
      <c r="D8" s="8">
        <f>(GRT_mm!D8*Areas!$B$11*1000) / (86400*Days!D8)</f>
        <v>5528.7519787933097</v>
      </c>
      <c r="E8" s="8">
        <f>(GRT_mm!E8*Areas!$B$11*1000) / (86400*Days!E8)</f>
        <v>5752.3904706790127</v>
      </c>
      <c r="F8" s="8">
        <f>(GRT_mm!F8*Areas!$B$11*1000) / (86400*Days!F8)</f>
        <v>6423.7226702508942</v>
      </c>
      <c r="G8" s="8">
        <f>(GRT_mm!G8*Areas!$B$11*1000) / (86400*Days!G8)</f>
        <v>5862.9620756172835</v>
      </c>
      <c r="H8" s="8">
        <f>(GRT_mm!H8*Areas!$B$11*1000) / (86400*Days!H8)</f>
        <v>9523.6756645758687</v>
      </c>
      <c r="I8" s="8">
        <f>(GRT_mm!I8*Areas!$B$11*1000) / (86400*Days!I8)</f>
        <v>9166.4743130227016</v>
      </c>
      <c r="J8" s="8">
        <f>(GRT_mm!J8*Areas!$B$11*1000) / (86400*Days!J8)</f>
        <v>7959.8061342592591</v>
      </c>
      <c r="K8" s="8">
        <f>(GRT_mm!K8*Areas!$B$11*1000) / (86400*Days!K8)</f>
        <v>6285.2918906810037</v>
      </c>
      <c r="L8" s="8">
        <f>(GRT_mm!L8*Areas!$B$11*1000) / (86400*Days!L8)</f>
        <v>4518.080169753086</v>
      </c>
      <c r="M8" s="8">
        <f>(GRT_mm!M8*Areas!$B$11*1000) / (86400*Days!M8)</f>
        <v>5502.2506347072886</v>
      </c>
      <c r="N8" s="8">
        <f>(GRT_mm!N8*Areas!$B$11*1000) / (86400*Days!N8)</f>
        <v>6338.9068715119229</v>
      </c>
    </row>
    <row r="9" spans="1:17">
      <c r="A9">
        <v>1904</v>
      </c>
      <c r="B9" s="8">
        <f>(GRT_mm!B9*Areas!$B$11*1000) / (86400*Days!B9)</f>
        <v>4449.121079749103</v>
      </c>
      <c r="C9" s="8">
        <f>(GRT_mm!C9*Areas!$B$11*1000) / (86400*Days!C9)</f>
        <v>4892.9924568965525</v>
      </c>
      <c r="D9" s="8">
        <f>(GRT_mm!D9*Areas!$B$11*1000) / (86400*Days!D9)</f>
        <v>6644.4035244922343</v>
      </c>
      <c r="E9" s="8">
        <f>(GRT_mm!E9*Areas!$B$11*1000) / (86400*Days!E9)</f>
        <v>4675.3498456790112</v>
      </c>
      <c r="F9" s="8">
        <f>(GRT_mm!F9*Areas!$B$11*1000) / (86400*Days!F9)</f>
        <v>9014.7508587216253</v>
      </c>
      <c r="G9" s="8">
        <f>(GRT_mm!G9*Areas!$B$11*1000) / (86400*Days!G9)</f>
        <v>5657.0503472222217</v>
      </c>
      <c r="H9" s="8">
        <f>(GRT_mm!H9*Areas!$B$11*1000) / (86400*Days!H9)</f>
        <v>6643.1936230585425</v>
      </c>
      <c r="I9" s="8">
        <f>(GRT_mm!I9*Areas!$B$11*1000) / (86400*Days!I9)</f>
        <v>5913.7168832138586</v>
      </c>
      <c r="J9" s="8">
        <f>(GRT_mm!J9*Areas!$B$11*1000) / (86400*Days!J9)</f>
        <v>8673.5108410493813</v>
      </c>
      <c r="K9" s="8">
        <f>(GRT_mm!K9*Areas!$B$11*1000) / (86400*Days!K9)</f>
        <v>7066.9643817204305</v>
      </c>
      <c r="L9" s="8">
        <f>(GRT_mm!L9*Areas!$B$11*1000) / (86400*Days!L9)</f>
        <v>1712.4690586419756</v>
      </c>
      <c r="M9" s="8">
        <f>(GRT_mm!M9*Areas!$B$11*1000) / (86400*Days!M9)</f>
        <v>5035.0354316009561</v>
      </c>
      <c r="N9" s="8">
        <f>(GRT_mm!N9*Areas!$B$11*1000) / (86400*Days!N9)</f>
        <v>5877.6801729154031</v>
      </c>
    </row>
    <row r="10" spans="1:17">
      <c r="A10">
        <v>1905</v>
      </c>
      <c r="B10" s="8">
        <f>(GRT_mm!B10*Areas!$B$11*1000) / (86400*Days!B10)</f>
        <v>4453.3602523894851</v>
      </c>
      <c r="C10" s="8">
        <f>(GRT_mm!C10*Areas!$B$11*1000) / (86400*Days!C10)</f>
        <v>3833.5966848544972</v>
      </c>
      <c r="D10" s="8">
        <f>(GRT_mm!D10*Areas!$B$11*1000) / (86400*Days!D10)</f>
        <v>4743.3132093787335</v>
      </c>
      <c r="E10" s="8">
        <f>(GRT_mm!E10*Areas!$B$11*1000) / (86400*Days!E10)</f>
        <v>3979.6841049382715</v>
      </c>
      <c r="F10" s="8">
        <f>(GRT_mm!F10*Areas!$B$11*1000) / (86400*Days!F10)</f>
        <v>8766.8224686379908</v>
      </c>
      <c r="G10" s="8">
        <f>(GRT_mm!G10*Areas!$B$11*1000) / (86400*Days!G10)</f>
        <v>8829.1946373456794</v>
      </c>
      <c r="H10" s="8">
        <f>(GRT_mm!H10*Areas!$B$11*1000) / (86400*Days!H10)</f>
        <v>9207.6740218040595</v>
      </c>
      <c r="I10" s="8">
        <f>(GRT_mm!I10*Areas!$B$11*1000) / (86400*Days!I10)</f>
        <v>6550.0256869772984</v>
      </c>
      <c r="J10" s="8">
        <f>(GRT_mm!J10*Areas!$B$11*1000) / (86400*Days!J10)</f>
        <v>7957.7124228395051</v>
      </c>
      <c r="K10" s="8">
        <f>(GRT_mm!K10*Areas!$B$11*1000) / (86400*Days!K10)</f>
        <v>7545.2033676821984</v>
      </c>
      <c r="L10" s="8">
        <f>(GRT_mm!L10*Areas!$B$11*1000) / (86400*Days!L10)</f>
        <v>5941.2145061728406</v>
      </c>
      <c r="M10" s="8">
        <f>(GRT_mm!M10*Areas!$B$11*1000) / (86400*Days!M10)</f>
        <v>3983.0553315412185</v>
      </c>
      <c r="N10" s="8">
        <f>(GRT_mm!N10*Areas!$B$11*1000) / (86400*Days!N10)</f>
        <v>6332.3505802891932</v>
      </c>
    </row>
    <row r="11" spans="1:17">
      <c r="A11">
        <v>1906</v>
      </c>
      <c r="B11" s="8">
        <f>(GRT_mm!B11*Areas!$B$11*1000) / (86400*Days!B11)</f>
        <v>5205.7253210872168</v>
      </c>
      <c r="C11" s="8">
        <f>(GRT_mm!C11*Areas!$B$11*1000) / (86400*Days!C11)</f>
        <v>3470.4682126322746</v>
      </c>
      <c r="D11" s="8">
        <f>(GRT_mm!D11*Areas!$B$11*1000) / (86400*Days!D11)</f>
        <v>4930.0291218637994</v>
      </c>
      <c r="E11" s="8">
        <f>(GRT_mm!E11*Areas!$B$11*1000) / (86400*Days!E11)</f>
        <v>3874.1984953703704</v>
      </c>
      <c r="F11" s="8">
        <f>(GRT_mm!F11*Areas!$B$11*1000) / (86400*Days!F11)</f>
        <v>5559.760080645161</v>
      </c>
      <c r="G11" s="8">
        <f>(GRT_mm!G11*Areas!$B$11*1000) / (86400*Days!G11)</f>
        <v>8415.2025077160506</v>
      </c>
      <c r="H11" s="8">
        <f>(GRT_mm!H11*Areas!$B$11*1000) / (86400*Days!H11)</f>
        <v>5420.5089605734765</v>
      </c>
      <c r="I11" s="8">
        <f>(GRT_mm!I11*Areas!$B$11*1000) / (86400*Days!I11)</f>
        <v>5939.5209826762239</v>
      </c>
      <c r="J11" s="8">
        <f>(GRT_mm!J11*Areas!$B$11*1000) / (86400*Days!J11)</f>
        <v>6283.8359953703703</v>
      </c>
      <c r="K11" s="8">
        <f>(GRT_mm!K11*Areas!$B$11*1000) / (86400*Days!K11)</f>
        <v>8552.8216845878123</v>
      </c>
      <c r="L11" s="8">
        <f>(GRT_mm!L11*Areas!$B$11*1000) / (86400*Days!L11)</f>
        <v>8641.974845679013</v>
      </c>
      <c r="M11" s="8">
        <f>(GRT_mm!M11*Areas!$B$11*1000) / (86400*Days!M11)</f>
        <v>4787.4419429510153</v>
      </c>
      <c r="N11" s="8">
        <f>(GRT_mm!N11*Areas!$B$11*1000) / (86400*Days!N11)</f>
        <v>5933.9712772704215</v>
      </c>
    </row>
    <row r="12" spans="1:17">
      <c r="A12">
        <v>1907</v>
      </c>
      <c r="B12" s="8">
        <f>(GRT_mm!B12*Areas!$B$11*1000) / (86400*Days!B12)</f>
        <v>6830.2858049581837</v>
      </c>
      <c r="C12" s="8">
        <f>(GRT_mm!C12*Areas!$B$11*1000) / (86400*Days!C12)</f>
        <v>2460.2303654100533</v>
      </c>
      <c r="D12" s="8">
        <f>(GRT_mm!D12*Areas!$B$11*1000) / (86400*Days!D12)</f>
        <v>5062.2406287335716</v>
      </c>
      <c r="E12" s="8">
        <f>(GRT_mm!E12*Areas!$B$11*1000) / (86400*Days!E12)</f>
        <v>5425.4403549382714</v>
      </c>
      <c r="F12" s="8">
        <f>(GRT_mm!F12*Areas!$B$11*1000) / (86400*Days!F12)</f>
        <v>5790.0128434886501</v>
      </c>
      <c r="G12" s="8">
        <f>(GRT_mm!G12*Areas!$B$11*1000) / (86400*Days!G12)</f>
        <v>5641.734799382717</v>
      </c>
      <c r="H12" s="8">
        <f>(GRT_mm!H12*Areas!$B$11*1000) / (86400*Days!H12)</f>
        <v>6190.9332810633205</v>
      </c>
      <c r="I12" s="8">
        <f>(GRT_mm!I12*Areas!$B$11*1000) / (86400*Days!I12)</f>
        <v>6259.0937873357225</v>
      </c>
      <c r="J12" s="8">
        <f>(GRT_mm!J12*Areas!$B$11*1000) / (86400*Days!J12)</f>
        <v>9589.9141203703712</v>
      </c>
      <c r="K12" s="8">
        <f>(GRT_mm!K12*Areas!$B$11*1000) / (86400*Days!K12)</f>
        <v>4646.2494399641573</v>
      </c>
      <c r="L12" s="8">
        <f>(GRT_mm!L12*Areas!$B$11*1000) / (86400*Days!L12)</f>
        <v>5296.9380015432107</v>
      </c>
      <c r="M12" s="8">
        <f>(GRT_mm!M12*Areas!$B$11*1000) / (86400*Days!M12)</f>
        <v>5586.7401060334532</v>
      </c>
      <c r="N12" s="8">
        <f>(GRT_mm!N12*Areas!$B$11*1000) / (86400*Days!N12)</f>
        <v>5750.2452086504309</v>
      </c>
    </row>
    <row r="13" spans="1:17">
      <c r="A13">
        <v>1908</v>
      </c>
      <c r="B13" s="8">
        <f>(GRT_mm!B13*Areas!$B$11*1000) / (86400*Days!B13)</f>
        <v>4016.7181152927119</v>
      </c>
      <c r="C13" s="8">
        <f>(GRT_mm!C13*Areas!$B$11*1000) / (86400*Days!C13)</f>
        <v>7570.148188058748</v>
      </c>
      <c r="D13" s="8">
        <f>(GRT_mm!D13*Areas!$B$11*1000) / (86400*Days!D13)</f>
        <v>4782.3065262843484</v>
      </c>
      <c r="E13" s="8">
        <f>(GRT_mm!E13*Areas!$B$11*1000) / (86400*Days!E13)</f>
        <v>6109.9911265432111</v>
      </c>
      <c r="F13" s="8">
        <f>(GRT_mm!F13*Areas!$B$11*1000) / (86400*Days!F13)</f>
        <v>10212.922939068099</v>
      </c>
      <c r="G13" s="8">
        <f>(GRT_mm!G13*Areas!$B$11*1000) / (86400*Days!G13)</f>
        <v>5559.0631558641971</v>
      </c>
      <c r="H13" s="8">
        <f>(GRT_mm!H13*Areas!$B$11*1000) / (86400*Days!H13)</f>
        <v>7099.5581690561512</v>
      </c>
      <c r="I13" s="8">
        <f>(GRT_mm!I13*Areas!$B$11*1000) / (86400*Days!I13)</f>
        <v>5303.635155316606</v>
      </c>
      <c r="J13" s="8">
        <f>(GRT_mm!J13*Areas!$B$11*1000) / (86400*Days!J13)</f>
        <v>4046.13425925926</v>
      </c>
      <c r="K13" s="8">
        <f>(GRT_mm!K13*Areas!$B$11*1000) / (86400*Days!K13)</f>
        <v>2510.1650612305857</v>
      </c>
      <c r="L13" s="8">
        <f>(GRT_mm!L13*Areas!$B$11*1000) / (86400*Days!L13)</f>
        <v>5162.9580632716043</v>
      </c>
      <c r="M13" s="8">
        <f>(GRT_mm!M13*Areas!$B$11*1000) / (86400*Days!M13)</f>
        <v>5125.1025238948623</v>
      </c>
      <c r="N13" s="8">
        <f>(GRT_mm!N13*Areas!$B$11*1000) / (86400*Days!N13)</f>
        <v>5618.6922371483497</v>
      </c>
    </row>
    <row r="14" spans="1:17">
      <c r="A14">
        <v>1909</v>
      </c>
      <c r="B14" s="8">
        <f>(GRT_mm!B14*Areas!$B$11*1000) / (86400*Days!B14)</f>
        <v>4700.852747909199</v>
      </c>
      <c r="C14" s="8">
        <f>(GRT_mm!C14*Areas!$B$11*1000) / (86400*Days!C14)</f>
        <v>6451.6591848544977</v>
      </c>
      <c r="D14" s="8">
        <f>(GRT_mm!D14*Areas!$B$11*1000) / (86400*Days!D14)</f>
        <v>4102.2576911589013</v>
      </c>
      <c r="E14" s="8">
        <f>(GRT_mm!E14*Areas!$B$11*1000) / (86400*Days!E14)</f>
        <v>8213.0076003086433</v>
      </c>
      <c r="F14" s="8">
        <f>(GRT_mm!F14*Areas!$B$11*1000) / (86400*Days!F14)</f>
        <v>6318.679510155318</v>
      </c>
      <c r="G14" s="8">
        <f>(GRT_mm!G14*Areas!$B$11*1000) / (86400*Days!G14)</f>
        <v>4529.7149305555558</v>
      </c>
      <c r="H14" s="8">
        <f>(GRT_mm!H14*Areas!$B$11*1000) / (86400*Days!H14)</f>
        <v>8592.0135528673818</v>
      </c>
      <c r="I14" s="8">
        <f>(GRT_mm!I14*Areas!$B$11*1000) / (86400*Days!I14)</f>
        <v>5580.908751493429</v>
      </c>
      <c r="J14" s="8">
        <f>(GRT_mm!J14*Areas!$B$11*1000) / (86400*Days!J14)</f>
        <v>5905.9520061728399</v>
      </c>
      <c r="K14" s="8">
        <f>(GRT_mm!K14*Areas!$B$11*1000) / (86400*Days!K14)</f>
        <v>4492.6559139784949</v>
      </c>
      <c r="L14" s="8">
        <f>(GRT_mm!L14*Areas!$B$11*1000) / (86400*Days!L14)</f>
        <v>7277.8895833333336</v>
      </c>
      <c r="M14" s="8">
        <f>(GRT_mm!M14*Areas!$B$11*1000) / (86400*Days!M14)</f>
        <v>7610.1586021505391</v>
      </c>
      <c r="N14" s="8">
        <f>(GRT_mm!N14*Areas!$B$11*1000) / (86400*Days!N14)</f>
        <v>6141.8266045154733</v>
      </c>
    </row>
    <row r="15" spans="1:17">
      <c r="A15">
        <v>1910</v>
      </c>
      <c r="B15" s="8">
        <f>(GRT_mm!B15*Areas!$B$11*1000) / (86400*Days!B15)</f>
        <v>5005.6037186379926</v>
      </c>
      <c r="C15" s="8">
        <f>(GRT_mm!C15*Areas!$B$11*1000) / (86400*Days!C15)</f>
        <v>5359.8320932539673</v>
      </c>
      <c r="D15" s="8">
        <f>(GRT_mm!D15*Areas!$B$11*1000) / (86400*Days!D15)</f>
        <v>1340.252501493429</v>
      </c>
      <c r="E15" s="8">
        <f>(GRT_mm!E15*Areas!$B$11*1000) / (86400*Days!E15)</f>
        <v>6629.4744984567915</v>
      </c>
      <c r="F15" s="8">
        <f>(GRT_mm!F15*Areas!$B$11*1000) / (86400*Days!F15)</f>
        <v>6296.9645310633214</v>
      </c>
      <c r="G15" s="8">
        <f>(GRT_mm!G15*Areas!$B$11*1000) / (86400*Days!G15)</f>
        <v>2776.3586033950619</v>
      </c>
      <c r="H15" s="8">
        <f>(GRT_mm!H15*Areas!$B$11*1000) / (86400*Days!H15)</f>
        <v>5562.2987977897255</v>
      </c>
      <c r="I15" s="8">
        <f>(GRT_mm!I15*Areas!$B$11*1000) / (86400*Days!I15)</f>
        <v>7258.4970504778976</v>
      </c>
      <c r="J15" s="8">
        <f>(GRT_mm!J15*Areas!$B$11*1000) / (86400*Days!J15)</f>
        <v>6988.0756558641979</v>
      </c>
      <c r="K15" s="8">
        <f>(GRT_mm!K15*Areas!$B$11*1000) / (86400*Days!K15)</f>
        <v>7053.6140232974913</v>
      </c>
      <c r="L15" s="8">
        <f>(GRT_mm!L15*Areas!$B$11*1000) / (86400*Days!L15)</f>
        <v>5982.8242283950613</v>
      </c>
      <c r="M15" s="8">
        <f>(GRT_mm!M15*Areas!$B$11*1000) / (86400*Days!M15)</f>
        <v>4915.2357004181595</v>
      </c>
      <c r="N15" s="8">
        <f>(GRT_mm!N15*Areas!$B$11*1000) / (86400*Days!N15)</f>
        <v>5429.5445046930499</v>
      </c>
    </row>
    <row r="16" spans="1:17">
      <c r="A16">
        <v>1911</v>
      </c>
      <c r="B16" s="8">
        <f>(GRT_mm!B16*Areas!$B$11*1000) / (86400*Days!B16)</f>
        <v>4424.3824298088412</v>
      </c>
      <c r="C16" s="8">
        <f>(GRT_mm!C16*Areas!$B$11*1000) / (86400*Days!C16)</f>
        <v>5327.5586557539673</v>
      </c>
      <c r="D16" s="8">
        <f>(GRT_mm!D16*Areas!$B$11*1000) / (86400*Days!D16)</f>
        <v>3737.7736335125446</v>
      </c>
      <c r="E16" s="8">
        <f>(GRT_mm!E16*Areas!$B$11*1000) / (86400*Days!E16)</f>
        <v>4108.6855709876545</v>
      </c>
      <c r="F16" s="8">
        <f>(GRT_mm!F16*Areas!$B$11*1000) / (86400*Days!F16)</f>
        <v>7444.0735887096771</v>
      </c>
      <c r="G16" s="8">
        <f>(GRT_mm!G16*Areas!$B$11*1000) / (86400*Days!G16)</f>
        <v>6625.9255401234568</v>
      </c>
      <c r="H16" s="8">
        <f>(GRT_mm!H16*Areas!$B$11*1000) / (86400*Days!H16)</f>
        <v>6643.5511499402628</v>
      </c>
      <c r="I16" s="8">
        <f>(GRT_mm!I16*Areas!$B$11*1000) / (86400*Days!I16)</f>
        <v>6954.0036962365593</v>
      </c>
      <c r="J16" s="8">
        <f>(GRT_mm!J16*Areas!$B$11*1000) / (86400*Days!J16)</f>
        <v>7723.3765046296294</v>
      </c>
      <c r="K16" s="8">
        <f>(GRT_mm!K16*Areas!$B$11*1000) / (86400*Days!K16)</f>
        <v>8884.7917413381128</v>
      </c>
      <c r="L16" s="8">
        <f>(GRT_mm!L16*Areas!$B$11*1000) / (86400*Days!L16)</f>
        <v>7853.8994212962962</v>
      </c>
      <c r="M16" s="8">
        <f>(GRT_mm!M16*Areas!$B$11*1000) / (86400*Days!M16)</f>
        <v>5280.5497685185182</v>
      </c>
      <c r="N16" s="8">
        <f>(GRT_mm!N16*Areas!$B$11*1000) / (86400*Days!N16)</f>
        <v>6254.7155060882815</v>
      </c>
    </row>
    <row r="17" spans="1:14">
      <c r="A17">
        <v>1912</v>
      </c>
      <c r="B17" s="8">
        <f>(GRT_mm!B17*Areas!$B$11*1000) / (86400*Days!B17)</f>
        <v>5242.4249551971325</v>
      </c>
      <c r="C17" s="8">
        <f>(GRT_mm!C17*Areas!$B$11*1000) / (86400*Days!C17)</f>
        <v>3459.5775462962961</v>
      </c>
      <c r="D17" s="8">
        <f>(GRT_mm!D17*Areas!$B$11*1000) / (86400*Days!D17)</f>
        <v>2589.7401060334528</v>
      </c>
      <c r="E17" s="8">
        <f>(GRT_mm!E17*Areas!$B$11*1000) / (86400*Days!E17)</f>
        <v>5245.5298225308634</v>
      </c>
      <c r="F17" s="8">
        <f>(GRT_mm!F17*Areas!$B$11*1000) / (86400*Days!F17)</f>
        <v>10596.533676821984</v>
      </c>
      <c r="G17" s="8">
        <f>(GRT_mm!G17*Areas!$B$11*1000) / (86400*Days!G17)</f>
        <v>3737.5518132716047</v>
      </c>
      <c r="H17" s="8">
        <f>(GRT_mm!H17*Areas!$B$11*1000) / (86400*Days!H17)</f>
        <v>7385.6432571684591</v>
      </c>
      <c r="I17" s="8">
        <f>(GRT_mm!I17*Areas!$B$11*1000) / (86400*Days!I17)</f>
        <v>9129.1375074671432</v>
      </c>
      <c r="J17" s="8">
        <f>(GRT_mm!J17*Areas!$B$11*1000) / (86400*Days!J17)</f>
        <v>9038.3947916666657</v>
      </c>
      <c r="K17" s="8">
        <f>(GRT_mm!K17*Areas!$B$11*1000) / (86400*Days!K17)</f>
        <v>5739.6456839904422</v>
      </c>
      <c r="L17" s="8">
        <f>(GRT_mm!L17*Areas!$B$11*1000) / (86400*Days!L17)</f>
        <v>5663.4478009259255</v>
      </c>
      <c r="M17" s="8">
        <f>(GRT_mm!M17*Areas!$B$11*1000) / (86400*Days!M17)</f>
        <v>4865.538007765831</v>
      </c>
      <c r="N17" s="8">
        <f>(GRT_mm!N17*Areas!$B$11*1000) / (86400*Days!N17)</f>
        <v>6073.453646782028</v>
      </c>
    </row>
    <row r="18" spans="1:14">
      <c r="A18">
        <v>1913</v>
      </c>
      <c r="B18" s="8">
        <f>(GRT_mm!B18*Areas!$B$11*1000) / (86400*Days!B18)</f>
        <v>5763.7979390680994</v>
      </c>
      <c r="C18" s="8">
        <f>(GRT_mm!C18*Areas!$B$11*1000) / (86400*Days!C18)</f>
        <v>4567.181216931217</v>
      </c>
      <c r="D18" s="8">
        <f>(GRT_mm!D18*Areas!$B$11*1000) / (86400*Days!D18)</f>
        <v>8033.2486932497013</v>
      </c>
      <c r="E18" s="8">
        <f>(GRT_mm!E18*Areas!$B$11*1000) / (86400*Days!E18)</f>
        <v>5516.8964120370374</v>
      </c>
      <c r="F18" s="8">
        <f>(GRT_mm!F18*Areas!$B$11*1000) / (86400*Days!F18)</f>
        <v>6807.5865815412189</v>
      </c>
      <c r="G18" s="8">
        <f>(GRT_mm!G18*Areas!$B$11*1000) / (86400*Days!G18)</f>
        <v>5449.8834876543206</v>
      </c>
      <c r="H18" s="8">
        <f>(GRT_mm!H18*Areas!$B$11*1000) / (86400*Days!H18)</f>
        <v>8047.1983646953395</v>
      </c>
      <c r="I18" s="8">
        <f>(GRT_mm!I18*Areas!$B$11*1000) / (86400*Days!I18)</f>
        <v>6014.8148521505373</v>
      </c>
      <c r="J18" s="8">
        <f>(GRT_mm!J18*Areas!$B$11*1000) / (86400*Days!J18)</f>
        <v>5819.9782793209879</v>
      </c>
      <c r="K18" s="8">
        <f>(GRT_mm!K18*Areas!$B$11*1000) / (86400*Days!K18)</f>
        <v>8357.442577658303</v>
      </c>
      <c r="L18" s="8">
        <f>(GRT_mm!L18*Areas!$B$11*1000) / (86400*Days!L18)</f>
        <v>5442.9858410493816</v>
      </c>
      <c r="M18" s="8">
        <f>(GRT_mm!M18*Areas!$B$11*1000) / (86400*Days!M18)</f>
        <v>1466.2682945041813</v>
      </c>
      <c r="N18" s="8">
        <f>(GRT_mm!N18*Areas!$B$11*1000) / (86400*Days!N18)</f>
        <v>5956.0944412734652</v>
      </c>
    </row>
    <row r="19" spans="1:14">
      <c r="A19">
        <v>1914</v>
      </c>
      <c r="B19" s="8">
        <f>(GRT_mm!B19*Areas!$B$11*1000) / (86400*Days!B19)</f>
        <v>5588.3220952807642</v>
      </c>
      <c r="C19" s="8">
        <f>(GRT_mm!C19*Areas!$B$11*1000) / (86400*Days!C19)</f>
        <v>3333.8220072751319</v>
      </c>
      <c r="D19" s="8">
        <f>(GRT_mm!D19*Areas!$B$11*1000) / (86400*Days!D19)</f>
        <v>4017.2580271804063</v>
      </c>
      <c r="E19" s="8">
        <f>(GRT_mm!E19*Areas!$B$11*1000) / (86400*Days!E19)</f>
        <v>6772.5764274691355</v>
      </c>
      <c r="F19" s="8">
        <f>(GRT_mm!F19*Areas!$B$11*1000) / (86400*Days!F19)</f>
        <v>5978.0701164874563</v>
      </c>
      <c r="G19" s="8">
        <f>(GRT_mm!G19*Areas!$B$11*1000) / (86400*Days!G19)</f>
        <v>8076.8312885802488</v>
      </c>
      <c r="H19" s="8">
        <f>(GRT_mm!H19*Areas!$B$11*1000) / (86400*Days!H19)</f>
        <v>4850.7967816606933</v>
      </c>
      <c r="I19" s="8">
        <f>(GRT_mm!I19*Areas!$B$11*1000) / (86400*Days!I19)</f>
        <v>8099.6909722222226</v>
      </c>
      <c r="J19" s="8">
        <f>(GRT_mm!J19*Areas!$B$11*1000) / (86400*Days!J19)</f>
        <v>5418.2114583333332</v>
      </c>
      <c r="K19" s="8">
        <f>(GRT_mm!K19*Areas!$B$11*1000) / (86400*Days!K19)</f>
        <v>4699.8134707287927</v>
      </c>
      <c r="L19" s="8">
        <f>(GRT_mm!L19*Areas!$B$11*1000) / (86400*Days!L19)</f>
        <v>5441.0896604938262</v>
      </c>
      <c r="M19" s="8">
        <f>(GRT_mm!M19*Areas!$B$11*1000) / (86400*Days!M19)</f>
        <v>4816.8157855436084</v>
      </c>
      <c r="N19" s="8">
        <f>(GRT_mm!N19*Areas!$B$11*1000) / (86400*Days!N19)</f>
        <v>5600.4988108828002</v>
      </c>
    </row>
    <row r="20" spans="1:14">
      <c r="A20">
        <v>1915</v>
      </c>
      <c r="B20" s="8">
        <f>(GRT_mm!B20*Areas!$B$11*1000) / (86400*Days!B20)</f>
        <v>4698.0928912783747</v>
      </c>
      <c r="C20" s="8">
        <f>(GRT_mm!C20*Areas!$B$11*1000) / (86400*Days!C20)</f>
        <v>5084.625992063492</v>
      </c>
      <c r="D20" s="8">
        <f>(GRT_mm!D20*Areas!$B$11*1000) / (86400*Days!D20)</f>
        <v>2692.3375896057346</v>
      </c>
      <c r="E20" s="8">
        <f>(GRT_mm!E20*Areas!$B$11*1000) / (86400*Days!E20)</f>
        <v>2552.3306327160494</v>
      </c>
      <c r="F20" s="8">
        <f>(GRT_mm!F20*Areas!$B$11*1000) / (86400*Days!F20)</f>
        <v>5778.1745818399031</v>
      </c>
      <c r="G20" s="8">
        <f>(GRT_mm!G20*Areas!$B$11*1000) / (86400*Days!G20)</f>
        <v>8798.158294753086</v>
      </c>
      <c r="H20" s="8">
        <f>(GRT_mm!H20*Areas!$B$11*1000) / (86400*Days!H20)</f>
        <v>7211.1303390083631</v>
      </c>
      <c r="I20" s="8">
        <f>(GRT_mm!I20*Areas!$B$11*1000) / (86400*Days!I20)</f>
        <v>8011.618764934291</v>
      </c>
      <c r="J20" s="8">
        <f>(GRT_mm!J20*Areas!$B$11*1000) / (86400*Days!J20)</f>
        <v>9485.8235339506191</v>
      </c>
      <c r="K20" s="8">
        <f>(GRT_mm!K20*Areas!$B$11*1000) / (86400*Days!K20)</f>
        <v>4914.6769339904431</v>
      </c>
      <c r="L20" s="8">
        <f>(GRT_mm!L20*Areas!$B$11*1000) / (86400*Days!L20)</f>
        <v>7223.6029320987655</v>
      </c>
      <c r="M20" s="8">
        <f>(GRT_mm!M20*Areas!$B$11*1000) / (86400*Days!M20)</f>
        <v>4813.0576836917571</v>
      </c>
      <c r="N20" s="8">
        <f>(GRT_mm!N20*Areas!$B$11*1000) / (86400*Days!N20)</f>
        <v>5933.8595668442404</v>
      </c>
    </row>
    <row r="21" spans="1:14">
      <c r="A21">
        <v>1916</v>
      </c>
      <c r="B21" s="8">
        <f>(GRT_mm!B21*Areas!$B$11*1000) / (86400*Days!B21)</f>
        <v>7664.5165770609319</v>
      </c>
      <c r="C21" s="8">
        <f>(GRT_mm!C21*Areas!$B$11*1000) / (86400*Days!C21)</f>
        <v>3210.7527538314171</v>
      </c>
      <c r="D21" s="8">
        <f>(GRT_mm!D21*Areas!$B$11*1000) / (86400*Days!D21)</f>
        <v>5786.7255451015535</v>
      </c>
      <c r="E21" s="8">
        <f>(GRT_mm!E21*Areas!$B$11*1000) / (86400*Days!E21)</f>
        <v>6487.6573302469124</v>
      </c>
      <c r="F21" s="8">
        <f>(GRT_mm!F21*Areas!$B$11*1000) / (86400*Days!F21)</f>
        <v>9326.2179659498215</v>
      </c>
      <c r="G21" s="8">
        <f>(GRT_mm!G21*Areas!$B$11*1000) / (86400*Days!G21)</f>
        <v>10713.510146604936</v>
      </c>
      <c r="H21" s="8">
        <f>(GRT_mm!H21*Areas!$B$11*1000) / (86400*Days!H21)</f>
        <v>2959.8487903225805</v>
      </c>
      <c r="I21" s="8">
        <f>(GRT_mm!I21*Areas!$B$11*1000) / (86400*Days!I21)</f>
        <v>5856.6830570489847</v>
      </c>
      <c r="J21" s="8">
        <f>(GRT_mm!J21*Areas!$B$11*1000) / (86400*Days!J21)</f>
        <v>9124.7929398148153</v>
      </c>
      <c r="K21" s="8">
        <f>(GRT_mm!K21*Areas!$B$11*1000) / (86400*Days!K21)</f>
        <v>8069.487977897249</v>
      </c>
      <c r="L21" s="8">
        <f>(GRT_mm!L21*Areas!$B$11*1000) / (86400*Days!L21)</f>
        <v>4793.0336033950625</v>
      </c>
      <c r="M21" s="8">
        <f>(GRT_mm!M21*Areas!$B$11*1000) / (86400*Days!M21)</f>
        <v>5891.6592368578258</v>
      </c>
      <c r="N21" s="8">
        <f>(GRT_mm!N21*Areas!$B$11*1000) / (86400*Days!N21)</f>
        <v>6663.6365139900827</v>
      </c>
    </row>
    <row r="22" spans="1:14">
      <c r="A22">
        <v>1917</v>
      </c>
      <c r="B22" s="8">
        <f>(GRT_mm!B22*Areas!$B$11*1000) / (86400*Days!B22)</f>
        <v>4010.5240068697731</v>
      </c>
      <c r="C22" s="8">
        <f>(GRT_mm!C22*Areas!$B$11*1000) / (86400*Days!C22)</f>
        <v>2810.8306464947086</v>
      </c>
      <c r="D22" s="8">
        <f>(GRT_mm!D22*Areas!$B$11*1000) / (86400*Days!D22)</f>
        <v>5511.2972670250892</v>
      </c>
      <c r="E22" s="8">
        <f>(GRT_mm!E22*Areas!$B$11*1000) / (86400*Days!E22)</f>
        <v>5357.3323302469125</v>
      </c>
      <c r="F22" s="8">
        <f>(GRT_mm!F22*Areas!$B$11*1000) / (86400*Days!F22)</f>
        <v>6064.1807422341708</v>
      </c>
      <c r="G22" s="8">
        <f>(GRT_mm!G22*Areas!$B$11*1000) / (86400*Days!G22)</f>
        <v>10347.788271604939</v>
      </c>
      <c r="H22" s="8">
        <f>(GRT_mm!H22*Areas!$B$11*1000) / (86400*Days!H22)</f>
        <v>5738.5131048387102</v>
      </c>
      <c r="I22" s="8">
        <f>(GRT_mm!I22*Areas!$B$11*1000) / (86400*Days!I22)</f>
        <v>5949.1650612305857</v>
      </c>
      <c r="J22" s="8">
        <f>(GRT_mm!J22*Areas!$B$11*1000) / (86400*Days!J22)</f>
        <v>4521.1450617283954</v>
      </c>
      <c r="K22" s="8">
        <f>(GRT_mm!K22*Areas!$B$11*1000) / (86400*Days!K22)</f>
        <v>8904.73741786141</v>
      </c>
      <c r="L22" s="8">
        <f>(GRT_mm!L22*Areas!$B$11*1000) / (86400*Days!L22)</f>
        <v>2277.1189814814816</v>
      </c>
      <c r="M22" s="8">
        <f>(GRT_mm!M22*Areas!$B$11*1000) / (86400*Days!M22)</f>
        <v>4466.6438918757476</v>
      </c>
      <c r="N22" s="8">
        <f>(GRT_mm!N22*Areas!$B$11*1000) / (86400*Days!N22)</f>
        <v>5517.2649416539834</v>
      </c>
    </row>
    <row r="23" spans="1:14">
      <c r="A23">
        <v>1918</v>
      </c>
      <c r="B23" s="8">
        <f>(GRT_mm!B23*Areas!$B$11*1000) / (86400*Days!B23)</f>
        <v>5782.8354988052579</v>
      </c>
      <c r="C23" s="8">
        <f>(GRT_mm!C23*Areas!$B$11*1000) / (86400*Days!C23)</f>
        <v>4755.0625413359785</v>
      </c>
      <c r="D23" s="8">
        <f>(GRT_mm!D23*Areas!$B$11*1000) / (86400*Days!D23)</f>
        <v>3179.908415471923</v>
      </c>
      <c r="E23" s="8">
        <f>(GRT_mm!E23*Areas!$B$11*1000) / (86400*Days!E23)</f>
        <v>4522.9938271604942</v>
      </c>
      <c r="F23" s="8">
        <f>(GRT_mm!F23*Areas!$B$11*1000) / (86400*Days!F23)</f>
        <v>9439.3388590203122</v>
      </c>
      <c r="G23" s="8">
        <f>(GRT_mm!G23*Areas!$B$11*1000) / (86400*Days!G23)</f>
        <v>5461.9200617283932</v>
      </c>
      <c r="H23" s="8">
        <f>(GRT_mm!H23*Areas!$B$11*1000) / (86400*Days!H23)</f>
        <v>4552.0683617084824</v>
      </c>
      <c r="I23" s="8">
        <f>(GRT_mm!I23*Areas!$B$11*1000) / (86400*Days!I23)</f>
        <v>5787.8425179211463</v>
      </c>
      <c r="J23" s="8">
        <f>(GRT_mm!J23*Areas!$B$11*1000) / (86400*Days!J23)</f>
        <v>7534.9032407407403</v>
      </c>
      <c r="K23" s="8">
        <f>(GRT_mm!K23*Areas!$B$11*1000) / (86400*Days!K23)</f>
        <v>7074.8628285543609</v>
      </c>
      <c r="L23" s="8">
        <f>(GRT_mm!L23*Areas!$B$11*1000) / (86400*Days!L23)</f>
        <v>7079.2924382716046</v>
      </c>
      <c r="M23" s="8">
        <f>(GRT_mm!M23*Areas!$B$11*1000) / (86400*Days!M23)</f>
        <v>6376.7014262246121</v>
      </c>
      <c r="N23" s="8">
        <f>(GRT_mm!N23*Areas!$B$11*1000) / (86400*Days!N23)</f>
        <v>5970.1789954337892</v>
      </c>
    </row>
    <row r="24" spans="1:14">
      <c r="A24">
        <v>1919</v>
      </c>
      <c r="B24" s="8">
        <f>(GRT_mm!B24*Areas!$B$11*1000) / (86400*Days!B24)</f>
        <v>3138.4887992831532</v>
      </c>
      <c r="C24" s="8">
        <f>(GRT_mm!C24*Areas!$B$11*1000) / (86400*Days!C24)</f>
        <v>4580.9982225529102</v>
      </c>
      <c r="D24" s="8">
        <f>(GRT_mm!D24*Areas!$B$11*1000) / (86400*Days!D24)</f>
        <v>5824.0246789127841</v>
      </c>
      <c r="E24" s="8">
        <f>(GRT_mm!E24*Areas!$B$11*1000) / (86400*Days!E24)</f>
        <v>7318.2771990740739</v>
      </c>
      <c r="F24" s="8">
        <f>(GRT_mm!F24*Areas!$B$11*1000) / (86400*Days!F24)</f>
        <v>7506.1767846475523</v>
      </c>
      <c r="G24" s="8">
        <f>(GRT_mm!G24*Areas!$B$11*1000) / (86400*Days!G24)</f>
        <v>4668.5640046296294</v>
      </c>
      <c r="H24" s="8">
        <f>(GRT_mm!H24*Areas!$B$11*1000) / (86400*Days!H24)</f>
        <v>5031.4243578255682</v>
      </c>
      <c r="I24" s="8">
        <f>(GRT_mm!I24*Areas!$B$11*1000) / (86400*Days!I24)</f>
        <v>5798.2163231780178</v>
      </c>
      <c r="J24" s="8">
        <f>(GRT_mm!J24*Areas!$B$11*1000) / (86400*Days!J24)</f>
        <v>7421.0161651234566</v>
      </c>
      <c r="K24" s="8">
        <f>(GRT_mm!K24*Areas!$B$11*1000) / (86400*Days!K24)</f>
        <v>9001.3657780764624</v>
      </c>
      <c r="L24" s="8">
        <f>(GRT_mm!L24*Areas!$B$11*1000) / (86400*Days!L24)</f>
        <v>7361.4061728395063</v>
      </c>
      <c r="M24" s="8">
        <f>(GRT_mm!M24*Areas!$B$11*1000) / (86400*Days!M24)</f>
        <v>3531.6186902628433</v>
      </c>
      <c r="N24" s="8">
        <f>(GRT_mm!N24*Areas!$B$11*1000) / (86400*Days!N24)</f>
        <v>5934.5661212582436</v>
      </c>
    </row>
    <row r="25" spans="1:14">
      <c r="A25">
        <v>1920</v>
      </c>
      <c r="B25" s="8">
        <f>(GRT_mm!B25*Areas!$B$11*1000) / (86400*Days!B25)</f>
        <v>4160.5765382317804</v>
      </c>
      <c r="C25" s="8">
        <f>(GRT_mm!C25*Areas!$B$11*1000) / (86400*Days!C25)</f>
        <v>2498.5901181353765</v>
      </c>
      <c r="D25" s="8">
        <f>(GRT_mm!D25*Areas!$B$11*1000) / (86400*Days!D25)</f>
        <v>6555.9067353643968</v>
      </c>
      <c r="E25" s="8">
        <f>(GRT_mm!E25*Areas!$B$11*1000) / (86400*Days!E25)</f>
        <v>6731.5250385802483</v>
      </c>
      <c r="F25" s="8">
        <f>(GRT_mm!F25*Areas!$B$11*1000) / (86400*Days!F25)</f>
        <v>2933.4328703703704</v>
      </c>
      <c r="G25" s="8">
        <f>(GRT_mm!G25*Areas!$B$11*1000) / (86400*Days!G25)</f>
        <v>8863.1037808641959</v>
      </c>
      <c r="H25" s="8">
        <f>(GRT_mm!H25*Areas!$B$11*1000) / (86400*Days!H25)</f>
        <v>7093.1054734169657</v>
      </c>
      <c r="I25" s="8">
        <f>(GRT_mm!I25*Areas!$B$11*1000) / (86400*Days!I25)</f>
        <v>5070.0856854838721</v>
      </c>
      <c r="J25" s="8">
        <f>(GRT_mm!J25*Areas!$B$11*1000) / (86400*Days!J25)</f>
        <v>5416.9228780864205</v>
      </c>
      <c r="K25" s="8">
        <f>(GRT_mm!K25*Areas!$B$11*1000) / (86400*Days!K25)</f>
        <v>5237.7630675029877</v>
      </c>
      <c r="L25" s="8">
        <f>(GRT_mm!L25*Areas!$B$11*1000) / (86400*Days!L25)</f>
        <v>5773.8332175925934</v>
      </c>
      <c r="M25" s="8">
        <f>(GRT_mm!M25*Areas!$B$11*1000) / (86400*Days!M25)</f>
        <v>7630.1661439665486</v>
      </c>
      <c r="N25" s="8">
        <f>(GRT_mm!N25*Areas!$B$11*1000) / (86400*Days!N25)</f>
        <v>5669.7617290275239</v>
      </c>
    </row>
    <row r="26" spans="1:14">
      <c r="A26">
        <v>1921</v>
      </c>
      <c r="B26" s="8">
        <f>(GRT_mm!B26*Areas!$B$11*1000) / (86400*Days!B26)</f>
        <v>2692.7265531660692</v>
      </c>
      <c r="C26" s="8">
        <f>(GRT_mm!C26*Areas!$B$11*1000) / (86400*Days!C26)</f>
        <v>3248.0260830026455</v>
      </c>
      <c r="D26" s="8">
        <f>(GRT_mm!D26*Areas!$B$11*1000) / (86400*Days!D26)</f>
        <v>8136.4743130226998</v>
      </c>
      <c r="E26" s="8">
        <f>(GRT_mm!E26*Areas!$B$11*1000) / (86400*Days!E26)</f>
        <v>7806.9889274691359</v>
      </c>
      <c r="F26" s="8">
        <f>(GRT_mm!F26*Areas!$B$11*1000) / (86400*Days!F26)</f>
        <v>4839.7314441457602</v>
      </c>
      <c r="G26" s="8">
        <f>(GRT_mm!G26*Areas!$B$11*1000) / (86400*Days!G26)</f>
        <v>3892.5336419753094</v>
      </c>
      <c r="H26" s="8">
        <f>(GRT_mm!H26*Areas!$B$11*1000) / (86400*Days!H26)</f>
        <v>7832.0926672640398</v>
      </c>
      <c r="I26" s="8">
        <f>(GRT_mm!I26*Areas!$B$11*1000) / (86400*Days!I26)</f>
        <v>7124.9938022700135</v>
      </c>
      <c r="J26" s="8">
        <f>(GRT_mm!J26*Areas!$B$11*1000) / (86400*Days!J26)</f>
        <v>9042.0145061728381</v>
      </c>
      <c r="K26" s="8">
        <f>(GRT_mm!K26*Areas!$B$11*1000) / (86400*Days!K26)</f>
        <v>6395.6983646953404</v>
      </c>
      <c r="L26" s="8">
        <f>(GRT_mm!L26*Areas!$B$11*1000) / (86400*Days!L26)</f>
        <v>6106.7202160493816</v>
      </c>
      <c r="M26" s="8">
        <f>(GRT_mm!M26*Areas!$B$11*1000) / (86400*Days!M26)</f>
        <v>6313.5730660095569</v>
      </c>
      <c r="N26" s="8">
        <f>(GRT_mm!N26*Areas!$B$11*1000) / (86400*Days!N26)</f>
        <v>6136.4012208269905</v>
      </c>
    </row>
    <row r="27" spans="1:14">
      <c r="A27">
        <v>1922</v>
      </c>
      <c r="B27" s="8">
        <f>(GRT_mm!B27*Areas!$B$11*1000) / (86400*Days!B27)</f>
        <v>4202.4178614097973</v>
      </c>
      <c r="C27" s="8">
        <f>(GRT_mm!C27*Areas!$B$11*1000) / (86400*Days!C27)</f>
        <v>7557.655712632275</v>
      </c>
      <c r="D27" s="8">
        <f>(GRT_mm!D27*Areas!$B$11*1000) / (86400*Days!D27)</f>
        <v>5411.2874850657099</v>
      </c>
      <c r="E27" s="8">
        <f>(GRT_mm!E27*Areas!$B$11*1000) / (86400*Days!E27)</f>
        <v>7612.3149305555544</v>
      </c>
      <c r="F27" s="8">
        <f>(GRT_mm!F27*Areas!$B$11*1000) / (86400*Days!F27)</f>
        <v>5538.194743130226</v>
      </c>
      <c r="G27" s="8">
        <f>(GRT_mm!G27*Areas!$B$11*1000) / (86400*Days!G27)</f>
        <v>8149.7505401234566</v>
      </c>
      <c r="H27" s="8">
        <f>(GRT_mm!H27*Areas!$B$11*1000) / (86400*Days!H27)</f>
        <v>9225.9932795698933</v>
      </c>
      <c r="I27" s="8">
        <f>(GRT_mm!I27*Areas!$B$11*1000) / (86400*Days!I27)</f>
        <v>4778.6801821983272</v>
      </c>
      <c r="J27" s="8">
        <f>(GRT_mm!J27*Areas!$B$11*1000) / (86400*Days!J27)</f>
        <v>6625.972608024691</v>
      </c>
      <c r="K27" s="8">
        <f>(GRT_mm!K27*Areas!$B$11*1000) / (86400*Days!K27)</f>
        <v>4505.519414575866</v>
      </c>
      <c r="L27" s="8">
        <f>(GRT_mm!L27*Areas!$B$11*1000) / (86400*Days!L27)</f>
        <v>5932.9667438271599</v>
      </c>
      <c r="M27" s="8">
        <f>(GRT_mm!M27*Areas!$B$11*1000) / (86400*Days!M27)</f>
        <v>4557.6846998207893</v>
      </c>
      <c r="N27" s="8">
        <f>(GRT_mm!N27*Areas!$B$11*1000) / (86400*Days!N27)</f>
        <v>6153.5824993658043</v>
      </c>
    </row>
    <row r="28" spans="1:14">
      <c r="A28">
        <v>1923</v>
      </c>
      <c r="B28" s="8">
        <f>(GRT_mm!B28*Areas!$B$11*1000) / (86400*Days!B28)</f>
        <v>5042.2084453405014</v>
      </c>
      <c r="C28" s="8">
        <f>(GRT_mm!C28*Areas!$B$11*1000) / (86400*Days!C28)</f>
        <v>3778.3249007936515</v>
      </c>
      <c r="D28" s="8">
        <f>(GRT_mm!D28*Areas!$B$11*1000) / (86400*Days!D28)</f>
        <v>6605.151583034648</v>
      </c>
      <c r="E28" s="8">
        <f>(GRT_mm!E28*Areas!$B$11*1000) / (86400*Days!E28)</f>
        <v>4567.4818287037033</v>
      </c>
      <c r="F28" s="8">
        <f>(GRT_mm!F28*Areas!$B$11*1000) / (86400*Days!F28)</f>
        <v>5450.4323476702521</v>
      </c>
      <c r="G28" s="8">
        <f>(GRT_mm!G28*Areas!$B$11*1000) / (86400*Days!G28)</f>
        <v>6084.4165509259265</v>
      </c>
      <c r="H28" s="8">
        <f>(GRT_mm!H28*Areas!$B$11*1000) / (86400*Days!H28)</f>
        <v>5904.8598043608117</v>
      </c>
      <c r="I28" s="8">
        <f>(GRT_mm!I28*Areas!$B$11*1000) / (86400*Days!I28)</f>
        <v>6045.1250373357234</v>
      </c>
      <c r="J28" s="8">
        <f>(GRT_mm!J28*Areas!$B$11*1000) / (86400*Days!J28)</f>
        <v>6600.1226080246915</v>
      </c>
      <c r="K28" s="8">
        <f>(GRT_mm!K28*Areas!$B$11*1000) / (86400*Days!K28)</f>
        <v>6797.7060931899641</v>
      </c>
      <c r="L28" s="8">
        <f>(GRT_mm!L28*Areas!$B$11*1000) / (86400*Days!L28)</f>
        <v>3642.5138503086418</v>
      </c>
      <c r="M28" s="8">
        <f>(GRT_mm!M28*Areas!$B$11*1000) / (86400*Days!M28)</f>
        <v>5611.6026359020316</v>
      </c>
      <c r="N28" s="8">
        <f>(GRT_mm!N28*Areas!$B$11*1000) / (86400*Days!N28)</f>
        <v>5528.2159088026392</v>
      </c>
    </row>
    <row r="29" spans="1:14">
      <c r="A29">
        <v>1924</v>
      </c>
      <c r="B29" s="8">
        <f>(GRT_mm!B29*Areas!$B$11*1000) / (86400*Days!B29)</f>
        <v>6745.3574895459979</v>
      </c>
      <c r="C29" s="8">
        <f>(GRT_mm!C29*Areas!$B$11*1000) / (86400*Days!C29)</f>
        <v>4605.4307551085558</v>
      </c>
      <c r="D29" s="8">
        <f>(GRT_mm!D29*Areas!$B$11*1000) / (86400*Days!D29)</f>
        <v>3336.038455794504</v>
      </c>
      <c r="E29" s="8">
        <f>(GRT_mm!E29*Areas!$B$11*1000) / (86400*Days!E29)</f>
        <v>5576.3183256172842</v>
      </c>
      <c r="F29" s="8">
        <f>(GRT_mm!F29*Areas!$B$11*1000) / (86400*Days!F29)</f>
        <v>6900.1294802867387</v>
      </c>
      <c r="G29" s="8">
        <f>(GRT_mm!G29*Areas!$B$11*1000) / (86400*Days!G29)</f>
        <v>6447.6115740740743</v>
      </c>
      <c r="H29" s="8">
        <f>(GRT_mm!H29*Areas!$B$11*1000) / (86400*Days!H29)</f>
        <v>7687.901321684586</v>
      </c>
      <c r="I29" s="8">
        <f>(GRT_mm!I29*Areas!$B$11*1000) / (86400*Days!I29)</f>
        <v>9234.9027777777756</v>
      </c>
      <c r="J29" s="8">
        <f>(GRT_mm!J29*Areas!$B$11*1000) / (86400*Days!J29)</f>
        <v>7435.5869984567898</v>
      </c>
      <c r="K29" s="8">
        <f>(GRT_mm!K29*Areas!$B$11*1000) / (86400*Days!K29)</f>
        <v>1917.0055256869773</v>
      </c>
      <c r="L29" s="8">
        <f>(GRT_mm!L29*Areas!$B$11*1000) / (86400*Days!L29)</f>
        <v>4826.6257716049386</v>
      </c>
      <c r="M29" s="8">
        <f>(GRT_mm!M29*Areas!$B$11*1000) / (86400*Days!M29)</f>
        <v>6221.9678539426523</v>
      </c>
      <c r="N29" s="8">
        <f>(GRT_mm!N29*Areas!$B$11*1000) / (86400*Days!N29)</f>
        <v>5916.6233935438158</v>
      </c>
    </row>
    <row r="30" spans="1:14">
      <c r="A30">
        <v>1925</v>
      </c>
      <c r="B30" s="8">
        <f>(GRT_mm!B30*Areas!$B$11*1000) / (86400*Days!B30)</f>
        <v>3015.2423461768221</v>
      </c>
      <c r="C30" s="8">
        <f>(GRT_mm!C30*Areas!$B$11*1000) / (86400*Days!C30)</f>
        <v>4708.013020833333</v>
      </c>
      <c r="D30" s="8">
        <f>(GRT_mm!D30*Areas!$B$11*1000) / (86400*Days!D30)</f>
        <v>4243.6555406212665</v>
      </c>
      <c r="E30" s="8">
        <f>(GRT_mm!E30*Areas!$B$11*1000) / (86400*Days!E30)</f>
        <v>3873.3938657407407</v>
      </c>
      <c r="F30" s="8">
        <f>(GRT_mm!F30*Areas!$B$11*1000) / (86400*Days!F30)</f>
        <v>3247.7450343488649</v>
      </c>
      <c r="G30" s="8">
        <f>(GRT_mm!G30*Areas!$B$11*1000) / (86400*Days!G30)</f>
        <v>7564.6955632716054</v>
      </c>
      <c r="H30" s="8">
        <f>(GRT_mm!H30*Areas!$B$11*1000) / (86400*Days!H30)</f>
        <v>6663.1415770609319</v>
      </c>
      <c r="I30" s="8">
        <f>(GRT_mm!I30*Areas!$B$11*1000) / (86400*Days!I30)</f>
        <v>4129.6139859617679</v>
      </c>
      <c r="J30" s="8">
        <f>(GRT_mm!J30*Areas!$B$11*1000) / (86400*Days!J30)</f>
        <v>8330.1727623456791</v>
      </c>
      <c r="K30" s="8">
        <f>(GRT_mm!K30*Areas!$B$11*1000) / (86400*Days!K30)</f>
        <v>6811.8194817801668</v>
      </c>
      <c r="L30" s="8">
        <f>(GRT_mm!L30*Areas!$B$11*1000) / (86400*Days!L30)</f>
        <v>4952.1691743827159</v>
      </c>
      <c r="M30" s="8">
        <f>(GRT_mm!M30*Areas!$B$11*1000) / (86400*Days!M30)</f>
        <v>4392.2860289725204</v>
      </c>
      <c r="N30" s="8">
        <f>(GRT_mm!N30*Areas!$B$11*1000) / (86400*Days!N30)</f>
        <v>5153.5504915017746</v>
      </c>
    </row>
    <row r="31" spans="1:14">
      <c r="A31">
        <v>1926</v>
      </c>
      <c r="B31" s="8">
        <f>(GRT_mm!B31*Areas!$B$11*1000) / (86400*Days!B31)</f>
        <v>4011.1088709677429</v>
      </c>
      <c r="C31" s="8">
        <f>(GRT_mm!C31*Areas!$B$11*1000) / (86400*Days!C31)</f>
        <v>4954.0417906746034</v>
      </c>
      <c r="D31" s="8">
        <f>(GRT_mm!D31*Areas!$B$11*1000) / (86400*Days!D31)</f>
        <v>5713.5763142174428</v>
      </c>
      <c r="E31" s="8">
        <f>(GRT_mm!E31*Areas!$B$11*1000) / (86400*Days!E31)</f>
        <v>4594.7465663580251</v>
      </c>
      <c r="F31" s="8">
        <f>(GRT_mm!F31*Areas!$B$11*1000) / (86400*Days!F31)</f>
        <v>4376.2232676224612</v>
      </c>
      <c r="G31" s="8">
        <f>(GRT_mm!G31*Areas!$B$11*1000) / (86400*Days!G31)</f>
        <v>9711.440895061729</v>
      </c>
      <c r="H31" s="8">
        <f>(GRT_mm!H31*Areas!$B$11*1000) / (86400*Days!H31)</f>
        <v>6710.3160468936676</v>
      </c>
      <c r="I31" s="8">
        <f>(GRT_mm!I31*Areas!$B$11*1000) / (86400*Days!I31)</f>
        <v>8172.2734094982061</v>
      </c>
      <c r="J31" s="8">
        <f>(GRT_mm!J31*Areas!$B$11*1000) / (86400*Days!J31)</f>
        <v>11940.994290123457</v>
      </c>
      <c r="K31" s="8">
        <f>(GRT_mm!K31*Areas!$B$11*1000) / (86400*Days!K31)</f>
        <v>8170.2758736559135</v>
      </c>
      <c r="L31" s="8">
        <f>(GRT_mm!L31*Areas!$B$11*1000) / (86400*Days!L31)</f>
        <v>10605.564197530866</v>
      </c>
      <c r="M31" s="8">
        <f>(GRT_mm!M31*Areas!$B$11*1000) / (86400*Days!M31)</f>
        <v>5179.168496117084</v>
      </c>
      <c r="N31" s="8">
        <f>(GRT_mm!N31*Areas!$B$11*1000) / (86400*Days!N31)</f>
        <v>7004.4294774226273</v>
      </c>
    </row>
    <row r="32" spans="1:14">
      <c r="A32">
        <v>1927</v>
      </c>
      <c r="B32" s="8">
        <f>(GRT_mm!B32*Areas!$B$11*1000) / (86400*Days!B32)</f>
        <v>3422.5870295698924</v>
      </c>
      <c r="C32" s="8">
        <f>(GRT_mm!C32*Areas!$B$11*1000) / (86400*Days!C32)</f>
        <v>4234.1665839947082</v>
      </c>
      <c r="D32" s="8">
        <f>(GRT_mm!D32*Areas!$B$11*1000) / (86400*Days!D32)</f>
        <v>4703.6452359617679</v>
      </c>
      <c r="E32" s="8">
        <f>(GRT_mm!E32*Areas!$B$11*1000) / (86400*Days!E32)</f>
        <v>4731.7497299382712</v>
      </c>
      <c r="F32" s="8">
        <f>(GRT_mm!F32*Areas!$B$11*1000) / (86400*Days!F32)</f>
        <v>10168.396766726404</v>
      </c>
      <c r="G32" s="8">
        <f>(GRT_mm!G32*Areas!$B$11*1000) / (86400*Days!G32)</f>
        <v>5243.7868441358023</v>
      </c>
      <c r="H32" s="8">
        <f>(GRT_mm!H32*Areas!$B$11*1000) / (86400*Days!H32)</f>
        <v>8726.3436006571064</v>
      </c>
      <c r="I32" s="8">
        <f>(GRT_mm!I32*Areas!$B$11*1000) / (86400*Days!I32)</f>
        <v>2808.5214307048986</v>
      </c>
      <c r="J32" s="8">
        <f>(GRT_mm!J32*Areas!$B$11*1000) / (86400*Days!J32)</f>
        <v>8414.6262345679006</v>
      </c>
      <c r="K32" s="8">
        <f>(GRT_mm!K32*Areas!$B$11*1000) / (86400*Days!K32)</f>
        <v>6325.9016203703695</v>
      </c>
      <c r="L32" s="8">
        <f>(GRT_mm!L32*Areas!$B$11*1000) / (86400*Days!L32)</f>
        <v>9869.8941743827145</v>
      </c>
      <c r="M32" s="8">
        <f>(GRT_mm!M32*Areas!$B$11*1000) / (86400*Days!M32)</f>
        <v>7354.1015531660678</v>
      </c>
      <c r="N32" s="8">
        <f>(GRT_mm!N32*Areas!$B$11*1000) / (86400*Days!N32)</f>
        <v>6342.8843512176554</v>
      </c>
    </row>
    <row r="33" spans="1:14">
      <c r="A33">
        <v>1928</v>
      </c>
      <c r="B33" s="8">
        <f>(GRT_mm!B33*Areas!$B$11*1000) / (86400*Days!B33)</f>
        <v>4766.8276956391874</v>
      </c>
      <c r="C33" s="8">
        <f>(GRT_mm!C33*Areas!$B$11*1000) / (86400*Days!C33)</f>
        <v>4494.3606720945081</v>
      </c>
      <c r="D33" s="8">
        <f>(GRT_mm!D33*Areas!$B$11*1000) / (86400*Days!D33)</f>
        <v>4589.8163829151736</v>
      </c>
      <c r="E33" s="8">
        <f>(GRT_mm!E33*Areas!$B$11*1000) / (86400*Days!E33)</f>
        <v>6852.1616512345681</v>
      </c>
      <c r="F33" s="8">
        <f>(GRT_mm!F33*Areas!$B$11*1000) / (86400*Days!F33)</f>
        <v>4086.207885304661</v>
      </c>
      <c r="G33" s="8">
        <f>(GRT_mm!G33*Areas!$B$11*1000) / (86400*Days!G33)</f>
        <v>10446.917978395062</v>
      </c>
      <c r="H33" s="8">
        <f>(GRT_mm!H33*Areas!$B$11*1000) / (86400*Days!H33)</f>
        <v>7932.0151209677415</v>
      </c>
      <c r="I33" s="8">
        <f>(GRT_mm!I33*Areas!$B$11*1000) / (86400*Days!I33)</f>
        <v>8333.5680630226998</v>
      </c>
      <c r="J33" s="8">
        <f>(GRT_mm!J33*Areas!$B$11*1000) / (86400*Days!J33)</f>
        <v>8085.3624614197533</v>
      </c>
      <c r="K33" s="8">
        <f>(GRT_mm!K33*Areas!$B$11*1000) / (86400*Days!K33)</f>
        <v>9320.8238500597363</v>
      </c>
      <c r="L33" s="8">
        <f>(GRT_mm!L33*Areas!$B$11*1000) / (86400*Days!L33)</f>
        <v>6247.2147376543217</v>
      </c>
      <c r="M33" s="8">
        <f>(GRT_mm!M33*Areas!$B$11*1000) / (86400*Days!M33)</f>
        <v>3853.2113948626047</v>
      </c>
      <c r="N33" s="8">
        <f>(GRT_mm!N33*Areas!$B$11*1000) / (86400*Days!N33)</f>
        <v>6580.9911107316329</v>
      </c>
    </row>
    <row r="34" spans="1:14">
      <c r="A34">
        <v>1929</v>
      </c>
      <c r="B34" s="8">
        <f>(GRT_mm!B34*Areas!$B$11*1000) / (86400*Days!B34)</f>
        <v>8553.2160244922343</v>
      </c>
      <c r="C34" s="8">
        <f>(GRT_mm!C34*Areas!$B$11*1000) / (86400*Days!C34)</f>
        <v>3216.6152860449733</v>
      </c>
      <c r="D34" s="8">
        <f>(GRT_mm!D34*Areas!$B$11*1000) / (86400*Days!D34)</f>
        <v>5435.1169354838721</v>
      </c>
      <c r="E34" s="8">
        <f>(GRT_mm!E34*Areas!$B$11*1000) / (86400*Days!E34)</f>
        <v>9796.5309413580253</v>
      </c>
      <c r="F34" s="8">
        <f>(GRT_mm!F34*Areas!$B$11*1000) / (86400*Days!F34)</f>
        <v>6817.0820265830343</v>
      </c>
      <c r="G34" s="8">
        <f>(GRT_mm!G34*Areas!$B$11*1000) / (86400*Days!G34)</f>
        <v>6322.4255401234568</v>
      </c>
      <c r="H34" s="8">
        <f>(GRT_mm!H34*Areas!$B$11*1000) / (86400*Days!H34)</f>
        <v>5841.8288903823168</v>
      </c>
      <c r="I34" s="8">
        <f>(GRT_mm!I34*Areas!$B$11*1000) / (86400*Days!I34)</f>
        <v>3663.260752688172</v>
      </c>
      <c r="J34" s="8">
        <f>(GRT_mm!J34*Areas!$B$11*1000) / (86400*Days!J34)</f>
        <v>6535.0562885802465</v>
      </c>
      <c r="K34" s="8">
        <f>(GRT_mm!K34*Areas!$B$11*1000) / (86400*Days!K34)</f>
        <v>7549.4195788530478</v>
      </c>
      <c r="L34" s="8">
        <f>(GRT_mm!L34*Areas!$B$11*1000) / (86400*Days!L34)</f>
        <v>5481.2597222222221</v>
      </c>
      <c r="M34" s="8">
        <f>(GRT_mm!M34*Areas!$B$11*1000) / (86400*Days!M34)</f>
        <v>5762.1410170250892</v>
      </c>
      <c r="N34" s="8">
        <f>(GRT_mm!N34*Areas!$B$11*1000) / (86400*Days!N34)</f>
        <v>6264.1299308726539</v>
      </c>
    </row>
    <row r="35" spans="1:14">
      <c r="A35">
        <v>1930</v>
      </c>
      <c r="B35" s="8">
        <f>(GRT_mm!B35*Areas!$B$11*1000) / (86400*Days!B35)</f>
        <v>5845.8490143369172</v>
      </c>
      <c r="C35" s="8">
        <f>(GRT_mm!C35*Areas!$B$11*1000) / (86400*Days!C35)</f>
        <v>4687.8643766534396</v>
      </c>
      <c r="D35" s="8">
        <f>(GRT_mm!D35*Areas!$B$11*1000) / (86400*Days!D35)</f>
        <v>4336.7195713859019</v>
      </c>
      <c r="E35" s="8">
        <f>(GRT_mm!E35*Areas!$B$11*1000) / (86400*Days!E35)</f>
        <v>3927.7295524691358</v>
      </c>
      <c r="F35" s="8">
        <f>(GRT_mm!F35*Areas!$B$11*1000) / (86400*Days!F35)</f>
        <v>6118.2396580047798</v>
      </c>
      <c r="G35" s="8">
        <f>(GRT_mm!G35*Areas!$B$11*1000) / (86400*Days!G35)</f>
        <v>8756.9085648148157</v>
      </c>
      <c r="H35" s="8">
        <f>(GRT_mm!H35*Areas!$B$11*1000) / (86400*Days!H35)</f>
        <v>4603.6030092592591</v>
      </c>
      <c r="I35" s="8">
        <f>(GRT_mm!I35*Areas!$B$11*1000) / (86400*Days!I35)</f>
        <v>2141.1355660095578</v>
      </c>
      <c r="J35" s="8">
        <f>(GRT_mm!J35*Areas!$B$11*1000) / (86400*Days!J35)</f>
        <v>6699.8298611111113</v>
      </c>
      <c r="K35" s="8">
        <f>(GRT_mm!K35*Areas!$B$11*1000) / (86400*Days!K35)</f>
        <v>5311.8285543608126</v>
      </c>
      <c r="L35" s="8">
        <f>(GRT_mm!L35*Areas!$B$11*1000) / (86400*Days!L35)</f>
        <v>4419.9070601851863</v>
      </c>
      <c r="M35" s="8">
        <f>(GRT_mm!M35*Areas!$B$11*1000) / (86400*Days!M35)</f>
        <v>3426.1186529271208</v>
      </c>
      <c r="N35" s="8">
        <f>(GRT_mm!N35*Areas!$B$11*1000) / (86400*Days!N35)</f>
        <v>5015.5610096397768</v>
      </c>
    </row>
    <row r="36" spans="1:14">
      <c r="A36">
        <v>1931</v>
      </c>
      <c r="B36" s="8">
        <f>(GRT_mm!B36*Areas!$B$11*1000) / (86400*Days!B36)</f>
        <v>3920.4734543010759</v>
      </c>
      <c r="C36" s="8">
        <f>(GRT_mm!C36*Areas!$B$11*1000) / (86400*Days!C36)</f>
        <v>2630.9434523809523</v>
      </c>
      <c r="D36" s="8">
        <f>(GRT_mm!D36*Areas!$B$11*1000) / (86400*Days!D36)</f>
        <v>4538.2909199522101</v>
      </c>
      <c r="E36" s="8">
        <f>(GRT_mm!E36*Areas!$B$11*1000) / (86400*Days!E36)</f>
        <v>3841.0869984567903</v>
      </c>
      <c r="F36" s="8">
        <f>(GRT_mm!F36*Areas!$B$11*1000) / (86400*Days!F36)</f>
        <v>6961.6780913978491</v>
      </c>
      <c r="G36" s="8">
        <f>(GRT_mm!G36*Areas!$B$11*1000) / (86400*Days!G36)</f>
        <v>6670.0643518518518</v>
      </c>
      <c r="H36" s="8">
        <f>(GRT_mm!H36*Areas!$B$11*1000) / (86400*Days!H36)</f>
        <v>6006.6778300477908</v>
      </c>
      <c r="I36" s="8">
        <f>(GRT_mm!I36*Areas!$B$11*1000) / (86400*Days!I36)</f>
        <v>4936.5584677419356</v>
      </c>
      <c r="J36" s="8">
        <f>(GRT_mm!J36*Areas!$B$11*1000) / (86400*Days!J36)</f>
        <v>11181.484799382715</v>
      </c>
      <c r="K36" s="8">
        <f>(GRT_mm!K36*Areas!$B$11*1000) / (86400*Days!K36)</f>
        <v>8158.7643742532855</v>
      </c>
      <c r="L36" s="8">
        <f>(GRT_mm!L36*Areas!$B$11*1000) / (86400*Days!L36)</f>
        <v>8344.4440200617282</v>
      </c>
      <c r="M36" s="8">
        <f>(GRT_mm!M36*Areas!$B$11*1000) / (86400*Days!M36)</f>
        <v>4264.3697356630828</v>
      </c>
      <c r="N36" s="8">
        <f>(GRT_mm!N36*Areas!$B$11*1000) / (86400*Days!N36)</f>
        <v>5964.8493721461191</v>
      </c>
    </row>
    <row r="37" spans="1:14">
      <c r="A37">
        <v>1932</v>
      </c>
      <c r="B37" s="8">
        <f>(GRT_mm!B37*Areas!$B$11*1000) / (86400*Days!B37)</f>
        <v>7694.3727225209077</v>
      </c>
      <c r="C37" s="8">
        <f>(GRT_mm!C37*Areas!$B$11*1000) / (86400*Days!C37)</f>
        <v>5512.5437819284807</v>
      </c>
      <c r="D37" s="8">
        <f>(GRT_mm!D37*Areas!$B$11*1000) / (86400*Days!D37)</f>
        <v>4873.8445713859019</v>
      </c>
      <c r="E37" s="8">
        <f>(GRT_mm!E37*Areas!$B$11*1000) / (86400*Days!E37)</f>
        <v>4158.3335262345681</v>
      </c>
      <c r="F37" s="8">
        <f>(GRT_mm!F37*Areas!$B$11*1000) / (86400*Days!F37)</f>
        <v>7268.9704674432496</v>
      </c>
      <c r="G37" s="8">
        <f>(GRT_mm!G37*Areas!$B$11*1000) / (86400*Days!G37)</f>
        <v>4589.9812885802476</v>
      </c>
      <c r="H37" s="8">
        <f>(GRT_mm!H37*Areas!$B$11*1000) / (86400*Days!H37)</f>
        <v>8596.0249402628433</v>
      </c>
      <c r="I37" s="8">
        <f>(GRT_mm!I37*Areas!$B$11*1000) / (86400*Days!I37)</f>
        <v>8220.0903524492242</v>
      </c>
      <c r="J37" s="8">
        <f>(GRT_mm!J37*Areas!$B$11*1000) / (86400*Days!J37)</f>
        <v>5738.8893518518516</v>
      </c>
      <c r="K37" s="8">
        <f>(GRT_mm!K37*Areas!$B$11*1000) / (86400*Days!K37)</f>
        <v>9406.1266054360804</v>
      </c>
      <c r="L37" s="8">
        <f>(GRT_mm!L37*Areas!$B$11*1000) / (86400*Days!L37)</f>
        <v>6227.896064814815</v>
      </c>
      <c r="M37" s="8">
        <f>(GRT_mm!M37*Areas!$B$11*1000) / (86400*Days!M37)</f>
        <v>6608.5474910394269</v>
      </c>
      <c r="N37" s="8">
        <f>(GRT_mm!N37*Areas!$B$11*1000) / (86400*Days!N37)</f>
        <v>6595.6941756476399</v>
      </c>
    </row>
    <row r="38" spans="1:14">
      <c r="A38">
        <v>1933</v>
      </c>
      <c r="B38" s="8">
        <f>(GRT_mm!B38*Areas!$B$11*1000) / (86400*Days!B38)</f>
        <v>3617.3499477299888</v>
      </c>
      <c r="C38" s="8">
        <f>(GRT_mm!C38*Areas!$B$11*1000) / (86400*Days!C38)</f>
        <v>5914.3501570767194</v>
      </c>
      <c r="D38" s="8">
        <f>(GRT_mm!D38*Areas!$B$11*1000) / (86400*Days!D38)</f>
        <v>4921.6353046594986</v>
      </c>
      <c r="E38" s="8">
        <f>(GRT_mm!E38*Areas!$B$11*1000) / (86400*Days!E38)</f>
        <v>7145.2907793209879</v>
      </c>
      <c r="F38" s="8">
        <f>(GRT_mm!F38*Areas!$B$11*1000) / (86400*Days!F38)</f>
        <v>7533.1997461170859</v>
      </c>
      <c r="G38" s="8">
        <f>(GRT_mm!G38*Areas!$B$11*1000) / (86400*Days!G38)</f>
        <v>5681.1225694444447</v>
      </c>
      <c r="H38" s="8">
        <f>(GRT_mm!H38*Areas!$B$11*1000) / (86400*Days!H38)</f>
        <v>4817.9546370967746</v>
      </c>
      <c r="I38" s="8">
        <f>(GRT_mm!I38*Areas!$B$11*1000) / (86400*Days!I38)</f>
        <v>4616.2893891875747</v>
      </c>
      <c r="J38" s="8">
        <f>(GRT_mm!J38*Areas!$B$11*1000) / (86400*Days!J38)</f>
        <v>8389.5055941358023</v>
      </c>
      <c r="K38" s="8">
        <f>(GRT_mm!K38*Areas!$B$11*1000) / (86400*Days!K38)</f>
        <v>8308.0473790322576</v>
      </c>
      <c r="L38" s="8">
        <f>(GRT_mm!L38*Areas!$B$11*1000) / (86400*Days!L38)</f>
        <v>6804.9471064814816</v>
      </c>
      <c r="M38" s="8">
        <f>(GRT_mm!M38*Areas!$B$11*1000) / (86400*Days!M38)</f>
        <v>5716.2866263440865</v>
      </c>
      <c r="N38" s="8">
        <f>(GRT_mm!N38*Areas!$B$11*1000) / (86400*Days!N38)</f>
        <v>6114.1957255200405</v>
      </c>
    </row>
    <row r="39" spans="1:14">
      <c r="A39">
        <v>1934</v>
      </c>
      <c r="B39" s="8">
        <f>(GRT_mm!B39*Areas!$B$11*1000) / (86400*Days!B39)</f>
        <v>4202.8387096774204</v>
      </c>
      <c r="C39" s="8">
        <f>(GRT_mm!C39*Areas!$B$11*1000) / (86400*Days!C39)</f>
        <v>2361.1012318121693</v>
      </c>
      <c r="D39" s="8">
        <f>(GRT_mm!D39*Areas!$B$11*1000) / (86400*Days!D39)</f>
        <v>4814.2896878733563</v>
      </c>
      <c r="E39" s="8">
        <f>(GRT_mm!E39*Areas!$B$11*1000) / (86400*Days!E39)</f>
        <v>4935.8681712962962</v>
      </c>
      <c r="F39" s="8">
        <f>(GRT_mm!F39*Areas!$B$11*1000) / (86400*Days!F39)</f>
        <v>2885.2592965949825</v>
      </c>
      <c r="G39" s="8">
        <f>(GRT_mm!G39*Areas!$B$11*1000) / (86400*Days!G39)</f>
        <v>5869.3942129629631</v>
      </c>
      <c r="H39" s="8">
        <f>(GRT_mm!H39*Areas!$B$11*1000) / (86400*Days!H39)</f>
        <v>3900.635790023895</v>
      </c>
      <c r="I39" s="8">
        <f>(GRT_mm!I39*Areas!$B$11*1000) / (86400*Days!I39)</f>
        <v>6191.2964829749089</v>
      </c>
      <c r="J39" s="8">
        <f>(GRT_mm!J39*Areas!$B$11*1000) / (86400*Days!J39)</f>
        <v>11592.797222222222</v>
      </c>
      <c r="K39" s="8">
        <f>(GRT_mm!K39*Areas!$B$11*1000) / (86400*Days!K39)</f>
        <v>5114.3432646356032</v>
      </c>
      <c r="L39" s="8">
        <f>(GRT_mm!L39*Areas!$B$11*1000) / (86400*Days!L39)</f>
        <v>9220.7953317901229</v>
      </c>
      <c r="M39" s="8">
        <f>(GRT_mm!M39*Areas!$B$11*1000) / (86400*Days!M39)</f>
        <v>5292.1581167861414</v>
      </c>
      <c r="N39" s="8">
        <f>(GRT_mm!N39*Areas!$B$11*1000) / (86400*Days!N39)</f>
        <v>5531.7861491628619</v>
      </c>
    </row>
    <row r="40" spans="1:14">
      <c r="A40">
        <v>1935</v>
      </c>
      <c r="B40" s="8">
        <f>(GRT_mm!B40*Areas!$B$11*1000) / (86400*Days!B40)</f>
        <v>6724.3243727598583</v>
      </c>
      <c r="C40" s="8">
        <f>(GRT_mm!C40*Areas!$B$11*1000) / (86400*Days!C40)</f>
        <v>3675.7641369047619</v>
      </c>
      <c r="D40" s="8">
        <f>(GRT_mm!D40*Areas!$B$11*1000) / (86400*Days!D40)</f>
        <v>4218.9178987455207</v>
      </c>
      <c r="E40" s="8">
        <f>(GRT_mm!E40*Areas!$B$11*1000) / (86400*Days!E40)</f>
        <v>3690.9190972222223</v>
      </c>
      <c r="F40" s="8">
        <f>(GRT_mm!F40*Areas!$B$11*1000) / (86400*Days!F40)</f>
        <v>4489.697916666667</v>
      </c>
      <c r="G40" s="8">
        <f>(GRT_mm!G40*Areas!$B$11*1000) / (86400*Days!G40)</f>
        <v>9098.8780864197524</v>
      </c>
      <c r="H40" s="8">
        <f>(GRT_mm!H40*Areas!$B$11*1000) / (86400*Days!H40)</f>
        <v>6241.5905764635609</v>
      </c>
      <c r="I40" s="8">
        <f>(GRT_mm!I40*Areas!$B$11*1000) / (86400*Days!I40)</f>
        <v>6729.8466621863799</v>
      </c>
      <c r="J40" s="8">
        <f>(GRT_mm!J40*Areas!$B$11*1000) / (86400*Days!J40)</f>
        <v>6919.5289737654321</v>
      </c>
      <c r="K40" s="8">
        <f>(GRT_mm!K40*Areas!$B$11*1000) / (86400*Days!K40)</f>
        <v>5399.7669504181604</v>
      </c>
      <c r="L40" s="8">
        <f>(GRT_mm!L40*Areas!$B$11*1000) / (86400*Days!L40)</f>
        <v>7140.3552083333334</v>
      </c>
      <c r="M40" s="8">
        <f>(GRT_mm!M40*Areas!$B$11*1000) / (86400*Days!M40)</f>
        <v>4810.3643219832729</v>
      </c>
      <c r="N40" s="8">
        <f>(GRT_mm!N40*Areas!$B$11*1000) / (86400*Days!N40)</f>
        <v>5768.3879629629637</v>
      </c>
    </row>
    <row r="41" spans="1:14">
      <c r="A41">
        <v>1936</v>
      </c>
      <c r="B41" s="8">
        <f>(GRT_mm!B41*Areas!$B$11*1000) / (86400*Days!B41)</f>
        <v>5211.1684214456391</v>
      </c>
      <c r="C41" s="8">
        <f>(GRT_mm!C41*Areas!$B$11*1000) / (86400*Days!C41)</f>
        <v>5350.0097381864616</v>
      </c>
      <c r="D41" s="8">
        <f>(GRT_mm!D41*Areas!$B$11*1000) / (86400*Days!D41)</f>
        <v>5173.9047565710871</v>
      </c>
      <c r="E41" s="8">
        <f>(GRT_mm!E41*Areas!$B$11*1000) / (86400*Days!E41)</f>
        <v>4764.4574074074071</v>
      </c>
      <c r="F41" s="8">
        <f>(GRT_mm!F41*Areas!$B$11*1000) / (86400*Days!F41)</f>
        <v>5358.3863873954597</v>
      </c>
      <c r="G41" s="8">
        <f>(GRT_mm!G41*Areas!$B$11*1000) / (86400*Days!G41)</f>
        <v>4279.136072530865</v>
      </c>
      <c r="H41" s="8">
        <f>(GRT_mm!H41*Areas!$B$11*1000) / (86400*Days!H41)</f>
        <v>2576.7201314217441</v>
      </c>
      <c r="I41" s="8">
        <f>(GRT_mm!I41*Areas!$B$11*1000) / (86400*Days!I41)</f>
        <v>7787.5512992831527</v>
      </c>
      <c r="J41" s="8">
        <f>(GRT_mm!J41*Areas!$B$11*1000) / (86400*Days!J41)</f>
        <v>8928.818171296296</v>
      </c>
      <c r="K41" s="8">
        <f>(GRT_mm!K41*Areas!$B$11*1000) / (86400*Days!K41)</f>
        <v>6698.7926373954597</v>
      </c>
      <c r="L41" s="8">
        <f>(GRT_mm!L41*Areas!$B$11*1000) / (86400*Days!L41)</f>
        <v>4793.1162037037038</v>
      </c>
      <c r="M41" s="8">
        <f>(GRT_mm!M41*Areas!$B$11*1000) / (86400*Days!M41)</f>
        <v>5657.3238873954597</v>
      </c>
      <c r="N41" s="8">
        <f>(GRT_mm!N41*Areas!$B$11*1000) / (86400*Days!N41)</f>
        <v>5547.8016153106646</v>
      </c>
    </row>
    <row r="42" spans="1:14">
      <c r="A42">
        <v>1937</v>
      </c>
      <c r="B42" s="8">
        <f>(GRT_mm!B42*Areas!$B$11*1000) / (86400*Days!B42)</f>
        <v>7783.3272102747906</v>
      </c>
      <c r="C42" s="8">
        <f>(GRT_mm!C42*Areas!$B$11*1000) / (86400*Days!C42)</f>
        <v>6275.0857308201066</v>
      </c>
      <c r="D42" s="8">
        <f>(GRT_mm!D42*Areas!$B$11*1000) / (86400*Days!D42)</f>
        <v>2492.9462738948623</v>
      </c>
      <c r="E42" s="8">
        <f>(GRT_mm!E42*Areas!$B$11*1000) / (86400*Days!E42)</f>
        <v>8428.1005401234561</v>
      </c>
      <c r="F42" s="8">
        <f>(GRT_mm!F42*Areas!$B$11*1000) / (86400*Days!F42)</f>
        <v>5683.655577956989</v>
      </c>
      <c r="G42" s="8">
        <f>(GRT_mm!G42*Areas!$B$11*1000) / (86400*Days!G42)</f>
        <v>6333.7852237654324</v>
      </c>
      <c r="H42" s="8">
        <f>(GRT_mm!H42*Areas!$B$11*1000) / (86400*Days!H42)</f>
        <v>7459.9371266427706</v>
      </c>
      <c r="I42" s="8">
        <f>(GRT_mm!I42*Areas!$B$11*1000) / (86400*Days!I42)</f>
        <v>5999.3378136200708</v>
      </c>
      <c r="J42" s="8">
        <f>(GRT_mm!J42*Areas!$B$11*1000) / (86400*Days!J42)</f>
        <v>8277.1120370370372</v>
      </c>
      <c r="K42" s="8">
        <f>(GRT_mm!K42*Areas!$B$11*1000) / (86400*Days!K42)</f>
        <v>7466.0897550776581</v>
      </c>
      <c r="L42" s="8">
        <f>(GRT_mm!L42*Areas!$B$11*1000) / (86400*Days!L42)</f>
        <v>6354.4618441358025</v>
      </c>
      <c r="M42" s="8">
        <f>(GRT_mm!M42*Areas!$B$11*1000) / (86400*Days!M42)</f>
        <v>5378.2384632616477</v>
      </c>
      <c r="N42" s="8">
        <f>(GRT_mm!N42*Areas!$B$11*1000) / (86400*Days!N42)</f>
        <v>6486.7827086504312</v>
      </c>
    </row>
    <row r="43" spans="1:14">
      <c r="A43">
        <v>1938</v>
      </c>
      <c r="B43" s="8">
        <f>(GRT_mm!B43*Areas!$B$11*1000) / (86400*Days!B43)</f>
        <v>7050.523596176823</v>
      </c>
      <c r="C43" s="8">
        <f>(GRT_mm!C43*Areas!$B$11*1000) / (86400*Days!C43)</f>
        <v>6773.6929563492067</v>
      </c>
      <c r="D43" s="8">
        <f>(GRT_mm!D43*Areas!$B$11*1000) / (86400*Days!D43)</f>
        <v>5971.2800552568697</v>
      </c>
      <c r="E43" s="8">
        <f>(GRT_mm!E43*Areas!$B$11*1000) / (86400*Days!E43)</f>
        <v>5756.4050540123453</v>
      </c>
      <c r="F43" s="8">
        <f>(GRT_mm!F43*Areas!$B$11*1000) / (86400*Days!F43)</f>
        <v>6422.9047192353646</v>
      </c>
      <c r="G43" s="8">
        <f>(GRT_mm!G43*Areas!$B$11*1000) / (86400*Days!G43)</f>
        <v>8194.6387345678995</v>
      </c>
      <c r="H43" s="8">
        <f>(GRT_mm!H43*Areas!$B$11*1000) / (86400*Days!H43)</f>
        <v>5797.1783900836326</v>
      </c>
      <c r="I43" s="8">
        <f>(GRT_mm!I43*Areas!$B$11*1000) / (86400*Days!I43)</f>
        <v>8488.4379106929518</v>
      </c>
      <c r="J43" s="8">
        <f>(GRT_mm!J43*Areas!$B$11*1000) / (86400*Days!J43)</f>
        <v>8435.8061342592591</v>
      </c>
      <c r="K43" s="8">
        <f>(GRT_mm!K43*Areas!$B$11*1000) / (86400*Days!K43)</f>
        <v>3425.7405540621266</v>
      </c>
      <c r="L43" s="8">
        <f>(GRT_mm!L43*Areas!$B$11*1000) / (86400*Days!L43)</f>
        <v>6788.0224537037038</v>
      </c>
      <c r="M43" s="8">
        <f>(GRT_mm!M43*Areas!$B$11*1000) / (86400*Days!M43)</f>
        <v>5809.3527105734765</v>
      </c>
      <c r="N43" s="8">
        <f>(GRT_mm!N43*Areas!$B$11*1000) / (86400*Days!N43)</f>
        <v>6566.678164637241</v>
      </c>
    </row>
    <row r="44" spans="1:14">
      <c r="A44">
        <v>1939</v>
      </c>
      <c r="B44" s="8">
        <f>(GRT_mm!B44*Areas!$B$11*1000) / (86400*Days!B44)</f>
        <v>6300.922752389486</v>
      </c>
      <c r="C44" s="8">
        <f>(GRT_mm!C44*Areas!$B$11*1000) / (86400*Days!C44)</f>
        <v>7967.6300429894181</v>
      </c>
      <c r="D44" s="8">
        <f>(GRT_mm!D44*Areas!$B$11*1000) / (86400*Days!D44)</f>
        <v>4734.8740292712064</v>
      </c>
      <c r="E44" s="8">
        <f>(GRT_mm!E44*Areas!$B$11*1000) / (86400*Days!E44)</f>
        <v>5522.7639660493824</v>
      </c>
      <c r="F44" s="8">
        <f>(GRT_mm!F44*Areas!$B$11*1000) / (86400*Days!F44)</f>
        <v>5335.9670698924729</v>
      </c>
      <c r="G44" s="8">
        <f>(GRT_mm!G44*Areas!$B$11*1000) / (86400*Days!G44)</f>
        <v>9718.2584876543206</v>
      </c>
      <c r="H44" s="8">
        <f>(GRT_mm!H44*Areas!$B$11*1000) / (86400*Days!H44)</f>
        <v>4399.1320191158902</v>
      </c>
      <c r="I44" s="8">
        <f>(GRT_mm!I44*Areas!$B$11*1000) / (86400*Days!I44)</f>
        <v>7885.321236559138</v>
      </c>
      <c r="J44" s="8">
        <f>(GRT_mm!J44*Areas!$B$11*1000) / (86400*Days!J44)</f>
        <v>6219.6650462962962</v>
      </c>
      <c r="K44" s="8">
        <f>(GRT_mm!K44*Areas!$B$11*1000) / (86400*Days!K44)</f>
        <v>6104.5635827359629</v>
      </c>
      <c r="L44" s="8">
        <f>(GRT_mm!L44*Areas!$B$11*1000) / (86400*Days!L44)</f>
        <v>1887.0555941358025</v>
      </c>
      <c r="M44" s="8">
        <f>(GRT_mm!M44*Areas!$B$11*1000) / (86400*Days!M44)</f>
        <v>3324.5361409796892</v>
      </c>
      <c r="N44" s="8">
        <f>(GRT_mm!N44*Areas!$B$11*1000) / (86400*Days!N44)</f>
        <v>5764.8513857179087</v>
      </c>
    </row>
    <row r="45" spans="1:14">
      <c r="A45">
        <v>1940</v>
      </c>
      <c r="B45" s="8">
        <f>(GRT_mm!B45*Areas!$B$11*1000) / (86400*Days!B45)</f>
        <v>5314.9189814814818</v>
      </c>
      <c r="C45" s="8">
        <f>(GRT_mm!C45*Areas!$B$11*1000) / (86400*Days!C45)</f>
        <v>3421.5531210089398</v>
      </c>
      <c r="D45" s="8">
        <f>(GRT_mm!D45*Areas!$B$11*1000) / (86400*Days!D45)</f>
        <v>3947.8161962365593</v>
      </c>
      <c r="E45" s="8">
        <f>(GRT_mm!E45*Areas!$B$11*1000) / (86400*Days!E45)</f>
        <v>5198.5503858024695</v>
      </c>
      <c r="F45" s="8">
        <f>(GRT_mm!F45*Areas!$B$11*1000) / (86400*Days!F45)</f>
        <v>9228.8042114695345</v>
      </c>
      <c r="G45" s="8">
        <f>(GRT_mm!G45*Areas!$B$11*1000) / (86400*Days!G45)</f>
        <v>9832.987770061729</v>
      </c>
      <c r="H45" s="8">
        <f>(GRT_mm!H45*Areas!$B$11*1000) / (86400*Days!H45)</f>
        <v>5025.4910020908001</v>
      </c>
      <c r="I45" s="8">
        <f>(GRT_mm!I45*Areas!$B$11*1000) / (86400*Days!I45)</f>
        <v>8967.0931152927133</v>
      </c>
      <c r="J45" s="8">
        <f>(GRT_mm!J45*Areas!$B$11*1000) / (86400*Days!J45)</f>
        <v>5705.0618441358029</v>
      </c>
      <c r="K45" s="8">
        <f>(GRT_mm!K45*Areas!$B$11*1000) / (86400*Days!K45)</f>
        <v>5214.9219310035842</v>
      </c>
      <c r="L45" s="8">
        <f>(GRT_mm!L45*Areas!$B$11*1000) / (86400*Days!L45)</f>
        <v>8984.8094135802476</v>
      </c>
      <c r="M45" s="8">
        <f>(GRT_mm!M45*Areas!$B$11*1000) / (86400*Days!M45)</f>
        <v>5471.5442428315419</v>
      </c>
      <c r="N45" s="8">
        <f>(GRT_mm!N45*Areas!$B$11*1000) / (86400*Days!N45)</f>
        <v>6363.8131229761184</v>
      </c>
    </row>
    <row r="46" spans="1:14">
      <c r="A46">
        <v>1941</v>
      </c>
      <c r="B46" s="8">
        <f>(GRT_mm!B46*Areas!$B$11*1000) / (86400*Days!B46)</f>
        <v>4888.3884035244919</v>
      </c>
      <c r="C46" s="8">
        <f>(GRT_mm!C46*Areas!$B$11*1000) / (86400*Days!C46)</f>
        <v>4206.7542162698401</v>
      </c>
      <c r="D46" s="8">
        <f>(GRT_mm!D46*Areas!$B$11*1000) / (86400*Days!D46)</f>
        <v>2710.210125448029</v>
      </c>
      <c r="E46" s="8">
        <f>(GRT_mm!E46*Areas!$B$11*1000) / (86400*Days!E46)</f>
        <v>5861.0702932098775</v>
      </c>
      <c r="F46" s="8">
        <f>(GRT_mm!F46*Areas!$B$11*1000) / (86400*Days!F46)</f>
        <v>5852.5497685185182</v>
      </c>
      <c r="G46" s="8">
        <f>(GRT_mm!G46*Areas!$B$11*1000) / (86400*Days!G46)</f>
        <v>5389.1283564814812</v>
      </c>
      <c r="H46" s="8">
        <f>(GRT_mm!H46*Areas!$B$11*1000) / (86400*Days!H46)</f>
        <v>5901.8643219832729</v>
      </c>
      <c r="I46" s="8">
        <f>(GRT_mm!I46*Areas!$B$11*1000) / (86400*Days!I46)</f>
        <v>8339.3660394265225</v>
      </c>
      <c r="J46" s="8">
        <f>(GRT_mm!J46*Areas!$B$11*1000) / (86400*Days!J46)</f>
        <v>10180.519405864197</v>
      </c>
      <c r="K46" s="8">
        <f>(GRT_mm!K46*Areas!$B$11*1000) / (86400*Days!K46)</f>
        <v>11182.476814516129</v>
      </c>
      <c r="L46" s="8">
        <f>(GRT_mm!L46*Areas!$B$11*1000) / (86400*Days!L46)</f>
        <v>6494.1278163580246</v>
      </c>
      <c r="M46" s="8">
        <f>(GRT_mm!M46*Areas!$B$11*1000) / (86400*Days!M46)</f>
        <v>4946.559998506571</v>
      </c>
      <c r="N46" s="8">
        <f>(GRT_mm!N46*Areas!$B$11*1000) / (86400*Days!N46)</f>
        <v>6339.7215721714865</v>
      </c>
    </row>
    <row r="47" spans="1:14">
      <c r="A47">
        <v>1942</v>
      </c>
      <c r="B47" s="8">
        <f>(GRT_mm!B47*Areas!$B$11*1000) / (86400*Days!B47)</f>
        <v>4862.7271132019105</v>
      </c>
      <c r="C47" s="8">
        <f>(GRT_mm!C47*Areas!$B$11*1000) / (86400*Days!C47)</f>
        <v>3803.6173115079364</v>
      </c>
      <c r="D47" s="8">
        <f>(GRT_mm!D47*Areas!$B$11*1000) / (86400*Days!D47)</f>
        <v>6997.4013963560346</v>
      </c>
      <c r="E47" s="8">
        <f>(GRT_mm!E47*Areas!$B$11*1000) / (86400*Days!E47)</f>
        <v>4030.2786651234569</v>
      </c>
      <c r="F47" s="8">
        <f>(GRT_mm!F47*Areas!$B$11*1000) / (86400*Days!F47)</f>
        <v>10421.78005525687</v>
      </c>
      <c r="G47" s="8">
        <f>(GRT_mm!G47*Areas!$B$11*1000) / (86400*Days!G47)</f>
        <v>5829.2133873456787</v>
      </c>
      <c r="H47" s="8">
        <f>(GRT_mm!H47*Areas!$B$11*1000) / (86400*Days!H47)</f>
        <v>7188.2553016726406</v>
      </c>
      <c r="I47" s="8">
        <f>(GRT_mm!I47*Areas!$B$11*1000) / (86400*Days!I47)</f>
        <v>5703.0156810035842</v>
      </c>
      <c r="J47" s="8">
        <f>(GRT_mm!J47*Areas!$B$11*1000) / (86400*Days!J47)</f>
        <v>11620.095910493827</v>
      </c>
      <c r="K47" s="8">
        <f>(GRT_mm!K47*Areas!$B$11*1000) / (86400*Days!K47)</f>
        <v>7239.5679883512557</v>
      </c>
      <c r="L47" s="8">
        <f>(GRT_mm!L47*Areas!$B$11*1000) / (86400*Days!L47)</f>
        <v>7272.8927469135806</v>
      </c>
      <c r="M47" s="8">
        <f>(GRT_mm!M47*Areas!$B$11*1000) / (86400*Days!M47)</f>
        <v>7399.6560259856633</v>
      </c>
      <c r="N47" s="8">
        <f>(GRT_mm!N47*Areas!$B$11*1000) / (86400*Days!N47)</f>
        <v>6885.6444285895495</v>
      </c>
    </row>
    <row r="48" spans="1:14">
      <c r="A48">
        <v>1943</v>
      </c>
      <c r="B48" s="8">
        <f>(GRT_mm!B48*Areas!$B$11*1000) / (86400*Days!B48)</f>
        <v>5241.8402777777774</v>
      </c>
      <c r="C48" s="8">
        <f>(GRT_mm!C48*Areas!$B$11*1000) / (86400*Days!C48)</f>
        <v>5026.8383349867718</v>
      </c>
      <c r="D48" s="8">
        <f>(GRT_mm!D48*Areas!$B$11*1000) / (86400*Days!D48)</f>
        <v>6036.8803763440856</v>
      </c>
      <c r="E48" s="8">
        <f>(GRT_mm!E48*Areas!$B$11*1000) / (86400*Days!E48)</f>
        <v>5872.5183641975309</v>
      </c>
      <c r="F48" s="8">
        <f>(GRT_mm!F48*Areas!$B$11*1000) / (86400*Days!F48)</f>
        <v>9695.3391203703723</v>
      </c>
      <c r="G48" s="8">
        <f>(GRT_mm!G48*Areas!$B$11*1000) / (86400*Days!G48)</f>
        <v>10875.77662037037</v>
      </c>
      <c r="H48" s="8">
        <f>(GRT_mm!H48*Areas!$B$11*1000) / (86400*Days!H48)</f>
        <v>6043.2311827956992</v>
      </c>
      <c r="I48" s="8">
        <f>(GRT_mm!I48*Areas!$B$11*1000) / (86400*Days!I48)</f>
        <v>7364.3949372759871</v>
      </c>
      <c r="J48" s="8">
        <f>(GRT_mm!J48*Areas!$B$11*1000) / (86400*Days!J48)</f>
        <v>4688.6896604938274</v>
      </c>
      <c r="K48" s="8">
        <f>(GRT_mm!K48*Areas!$B$11*1000) / (86400*Days!K48)</f>
        <v>5668.0135155316611</v>
      </c>
      <c r="L48" s="8">
        <f>(GRT_mm!L48*Areas!$B$11*1000) / (86400*Days!L48)</f>
        <v>6990.6901234567904</v>
      </c>
      <c r="M48" s="8">
        <f>(GRT_mm!M48*Areas!$B$11*1000) / (86400*Days!M48)</f>
        <v>3080.4956317204301</v>
      </c>
      <c r="N48" s="8">
        <f>(GRT_mm!N48*Areas!$B$11*1000) / (86400*Days!N48)</f>
        <v>6385.2541444698136</v>
      </c>
    </row>
    <row r="49" spans="1:14">
      <c r="A49">
        <v>1944</v>
      </c>
      <c r="B49" s="8">
        <f>(GRT_mm!B49*Areas!$B$11*1000) / (86400*Days!B49)</f>
        <v>2771.9542637395457</v>
      </c>
      <c r="C49" s="8">
        <f>(GRT_mm!C49*Areas!$B$11*1000) / (86400*Days!C49)</f>
        <v>4525.8081896551721</v>
      </c>
      <c r="D49" s="8">
        <f>(GRT_mm!D49*Areas!$B$11*1000) / (86400*Days!D49)</f>
        <v>6473.8121639784949</v>
      </c>
      <c r="E49" s="8">
        <f>(GRT_mm!E49*Areas!$B$11*1000) / (86400*Days!E49)</f>
        <v>5340.3430169753083</v>
      </c>
      <c r="F49" s="8">
        <f>(GRT_mm!F49*Areas!$B$11*1000) / (86400*Days!F49)</f>
        <v>6350.2187126642775</v>
      </c>
      <c r="G49" s="8">
        <f>(GRT_mm!G49*Areas!$B$11*1000) / (86400*Days!G49)</f>
        <v>10946.603279320987</v>
      </c>
      <c r="H49" s="8">
        <f>(GRT_mm!H49*Areas!$B$11*1000) / (86400*Days!H49)</f>
        <v>7302.6486335125437</v>
      </c>
      <c r="I49" s="8">
        <f>(GRT_mm!I49*Areas!$B$11*1000) / (86400*Days!I49)</f>
        <v>6417.9836096176805</v>
      </c>
      <c r="J49" s="8">
        <f>(GRT_mm!J49*Areas!$B$11*1000) / (86400*Days!J49)</f>
        <v>8600.2763503086408</v>
      </c>
      <c r="K49" s="8">
        <f>(GRT_mm!K49*Areas!$B$11*1000) / (86400*Days!K49)</f>
        <v>3179.7581391875742</v>
      </c>
      <c r="L49" s="8">
        <f>(GRT_mm!L49*Areas!$B$11*1000) / (86400*Days!L49)</f>
        <v>7226.9085262345698</v>
      </c>
      <c r="M49" s="8">
        <f>(GRT_mm!M49*Areas!$B$11*1000) / (86400*Days!M49)</f>
        <v>5587.5822132616495</v>
      </c>
      <c r="N49" s="8">
        <f>(GRT_mm!N49*Areas!$B$11*1000) / (86400*Days!N49)</f>
        <v>6216.5985314207637</v>
      </c>
    </row>
    <row r="50" spans="1:14">
      <c r="A50">
        <v>1945</v>
      </c>
      <c r="B50" s="8">
        <f>(GRT_mm!B50*Areas!$B$11*1000) / (86400*Days!B50)</f>
        <v>4577.7998431899641</v>
      </c>
      <c r="C50" s="8">
        <f>(GRT_mm!C50*Areas!$B$11*1000) / (86400*Days!C50)</f>
        <v>5623.1077215608466</v>
      </c>
      <c r="D50" s="8">
        <f>(GRT_mm!D50*Areas!$B$11*1000) / (86400*Days!D50)</f>
        <v>4780.1334752090797</v>
      </c>
      <c r="E50" s="8">
        <f>(GRT_mm!E50*Areas!$B$11*1000) / (86400*Days!E50)</f>
        <v>7958.4797453703704</v>
      </c>
      <c r="F50" s="8">
        <f>(GRT_mm!F50*Areas!$B$11*1000) / (86400*Days!F50)</f>
        <v>9353.3188844086017</v>
      </c>
      <c r="G50" s="8">
        <f>(GRT_mm!G50*Areas!$B$11*1000) / (86400*Days!G50)</f>
        <v>8529.1555941358001</v>
      </c>
      <c r="H50" s="8">
        <f>(GRT_mm!H50*Areas!$B$11*1000) / (86400*Days!H50)</f>
        <v>6098.7729614695345</v>
      </c>
      <c r="I50" s="8">
        <f>(GRT_mm!I50*Areas!$B$11*1000) / (86400*Days!I50)</f>
        <v>7580.2339456391865</v>
      </c>
      <c r="J50" s="8">
        <f>(GRT_mm!J50*Areas!$B$11*1000) / (86400*Days!J50)</f>
        <v>11043.725077160494</v>
      </c>
      <c r="K50" s="8">
        <f>(GRT_mm!K50*Areas!$B$11*1000) / (86400*Days!K50)</f>
        <v>6343.7322281959368</v>
      </c>
      <c r="L50" s="8">
        <f>(GRT_mm!L50*Areas!$B$11*1000) / (86400*Days!L50)</f>
        <v>7715.8602623456791</v>
      </c>
      <c r="M50" s="8">
        <f>(GRT_mm!M50*Areas!$B$11*1000) / (86400*Days!M50)</f>
        <v>5173.9244698327357</v>
      </c>
      <c r="N50" s="8">
        <f>(GRT_mm!N50*Areas!$B$11*1000) / (86400*Days!N50)</f>
        <v>7057.5589770421102</v>
      </c>
    </row>
    <row r="51" spans="1:14">
      <c r="A51">
        <v>1946</v>
      </c>
      <c r="B51" s="8">
        <f>(GRT_mm!B51*Areas!$B$11*1000) / (86400*Days!B51)</f>
        <v>5950.00567502987</v>
      </c>
      <c r="C51" s="8">
        <f>(GRT_mm!C51*Areas!$B$11*1000) / (86400*Days!C51)</f>
        <v>5230.2406994047615</v>
      </c>
      <c r="D51" s="8">
        <f>(GRT_mm!D51*Areas!$B$11*1000) / (86400*Days!D51)</f>
        <v>3625.9193175029868</v>
      </c>
      <c r="E51" s="8">
        <f>(GRT_mm!E51*Areas!$B$11*1000) / (86400*Days!E51)</f>
        <v>2693.5466435185181</v>
      </c>
      <c r="F51" s="8">
        <f>(GRT_mm!F51*Areas!$B$11*1000) / (86400*Days!F51)</f>
        <v>7572.3510304659494</v>
      </c>
      <c r="G51" s="8">
        <f>(GRT_mm!G51*Areas!$B$11*1000) / (86400*Days!G51)</f>
        <v>7284.8258487654302</v>
      </c>
      <c r="H51" s="8">
        <f>(GRT_mm!H51*Areas!$B$11*1000) / (86400*Days!H51)</f>
        <v>3823.2361111111118</v>
      </c>
      <c r="I51" s="8">
        <f>(GRT_mm!I51*Areas!$B$11*1000) / (86400*Days!I51)</f>
        <v>5612.6221624850659</v>
      </c>
      <c r="J51" s="8">
        <f>(GRT_mm!J51*Areas!$B$11*1000) / (86400*Days!J51)</f>
        <v>7248.6725694444431</v>
      </c>
      <c r="K51" s="8">
        <f>(GRT_mm!K51*Areas!$B$11*1000) / (86400*Days!K51)</f>
        <v>6256.0630227001193</v>
      </c>
      <c r="L51" s="8">
        <f>(GRT_mm!L51*Areas!$B$11*1000) / (86400*Days!L51)</f>
        <v>6309.8618441358021</v>
      </c>
      <c r="M51" s="8">
        <f>(GRT_mm!M51*Areas!$B$11*1000) / (86400*Days!M51)</f>
        <v>6619.3589083034649</v>
      </c>
      <c r="N51" s="8">
        <f>(GRT_mm!N51*Areas!$B$11*1000) / (86400*Days!N51)</f>
        <v>5687.1238077118214</v>
      </c>
    </row>
    <row r="52" spans="1:14">
      <c r="A52">
        <v>1947</v>
      </c>
      <c r="B52" s="8">
        <f>(GRT_mm!B52*Areas!$B$11*1000) / (86400*Days!B52)</f>
        <v>5697.963747013142</v>
      </c>
      <c r="C52" s="8">
        <f>(GRT_mm!C52*Areas!$B$11*1000) / (86400*Days!C52)</f>
        <v>4554.5392691798943</v>
      </c>
      <c r="D52" s="8">
        <f>(GRT_mm!D52*Areas!$B$11*1000) / (86400*Days!D52)</f>
        <v>3948.3212738948628</v>
      </c>
      <c r="E52" s="8">
        <f>(GRT_mm!E52*Areas!$B$11*1000) / (86400*Days!E52)</f>
        <v>9496.4940586419762</v>
      </c>
      <c r="F52" s="8">
        <f>(GRT_mm!F52*Areas!$B$11*1000) / (86400*Days!F52)</f>
        <v>9580.8786962365593</v>
      </c>
      <c r="G52" s="8">
        <f>(GRT_mm!G52*Areas!$B$11*1000) / (86400*Days!G52)</f>
        <v>8710.6249228395063</v>
      </c>
      <c r="H52" s="8">
        <f>(GRT_mm!H52*Areas!$B$11*1000) / (86400*Days!H52)</f>
        <v>6676.6376941457584</v>
      </c>
      <c r="I52" s="8">
        <f>(GRT_mm!I52*Areas!$B$11*1000) / (86400*Days!I52)</f>
        <v>4930.5072804659503</v>
      </c>
      <c r="J52" s="8">
        <f>(GRT_mm!J52*Areas!$B$11*1000) / (86400*Days!J52)</f>
        <v>8653.2775462962964</v>
      </c>
      <c r="K52" s="8">
        <f>(GRT_mm!K52*Areas!$B$11*1000) / (86400*Days!K52)</f>
        <v>2126.0274417562723</v>
      </c>
      <c r="L52" s="8">
        <f>(GRT_mm!L52*Areas!$B$11*1000) / (86400*Days!L52)</f>
        <v>7234.0251543209861</v>
      </c>
      <c r="M52" s="8">
        <f>(GRT_mm!M52*Areas!$B$11*1000) / (86400*Days!M52)</f>
        <v>4150.1387395459988</v>
      </c>
      <c r="N52" s="8">
        <f>(GRT_mm!N52*Areas!$B$11*1000) / (86400*Days!N52)</f>
        <v>6303.519098807712</v>
      </c>
    </row>
    <row r="53" spans="1:14">
      <c r="A53">
        <v>1948</v>
      </c>
      <c r="B53" s="8">
        <f>(GRT_mm!B53*Areas!$B$11*1000) / (86400*Days!B53)</f>
        <v>5484.3039127837519</v>
      </c>
      <c r="C53" s="8">
        <f>(GRT_mm!C53*Areas!$B$11*1000) / (86400*Days!C53)</f>
        <v>4594.4844228927195</v>
      </c>
      <c r="D53" s="8">
        <f>(GRT_mm!D53*Areas!$B$11*1000) / (86400*Days!D53)</f>
        <v>7375.0029532556746</v>
      </c>
      <c r="E53" s="8">
        <f>(GRT_mm!E53*Areas!$B$11*1000) / (86400*Days!E53)</f>
        <v>7665.9981520061729</v>
      </c>
      <c r="F53" s="8">
        <f>(GRT_mm!F53*Areas!$B$11*1000) / (86400*Days!F53)</f>
        <v>5262.8155129928318</v>
      </c>
      <c r="G53" s="8">
        <f>(GRT_mm!G53*Areas!$B$11*1000) / (86400*Days!G53)</f>
        <v>6269.1776543209871</v>
      </c>
      <c r="H53" s="8">
        <f>(GRT_mm!H53*Areas!$B$11*1000) / (86400*Days!H53)</f>
        <v>5721.0613911290311</v>
      </c>
      <c r="I53" s="8">
        <f>(GRT_mm!I53*Areas!$B$11*1000) / (86400*Days!I53)</f>
        <v>4468.7023260155311</v>
      </c>
      <c r="J53" s="8">
        <f>(GRT_mm!J53*Areas!$B$11*1000) / (86400*Days!J53)</f>
        <v>3281.762430555556</v>
      </c>
      <c r="K53" s="8">
        <f>(GRT_mm!K53*Areas!$B$11*1000) / (86400*Days!K53)</f>
        <v>4359.6591957885312</v>
      </c>
      <c r="L53" s="8">
        <f>(GRT_mm!L53*Areas!$B$11*1000) / (86400*Days!L53)</f>
        <v>9603.9539390432092</v>
      </c>
      <c r="M53" s="8">
        <f>(GRT_mm!M53*Areas!$B$11*1000) / (86400*Days!M53)</f>
        <v>5413.3965203106327</v>
      </c>
      <c r="N53" s="8">
        <f>(GRT_mm!N53*Areas!$B$11*1000) / (86400*Days!N53)</f>
        <v>5788.2513926836664</v>
      </c>
    </row>
    <row r="54" spans="1:14">
      <c r="A54">
        <v>1949</v>
      </c>
      <c r="B54" s="8">
        <f>(GRT_mm!B54*Areas!$B$11*1000) / (86400*Days!B54)</f>
        <v>6956.5320004480291</v>
      </c>
      <c r="C54" s="8">
        <f>(GRT_mm!C54*Areas!$B$11*1000) / (86400*Days!C54)</f>
        <v>5988.3795469576708</v>
      </c>
      <c r="D54" s="8">
        <f>(GRT_mm!D54*Areas!$B$11*1000) / (86400*Days!D54)</f>
        <v>5190.1222558243735</v>
      </c>
      <c r="E54" s="8">
        <f>(GRT_mm!E54*Areas!$B$11*1000) / (86400*Days!E54)</f>
        <v>3544.8040509259267</v>
      </c>
      <c r="F54" s="8">
        <f>(GRT_mm!F54*Areas!$B$11*1000) / (86400*Days!F54)</f>
        <v>5951.854271206691</v>
      </c>
      <c r="G54" s="8">
        <f>(GRT_mm!G54*Areas!$B$11*1000) / (86400*Days!G54)</f>
        <v>7856.3151543209888</v>
      </c>
      <c r="H54" s="8">
        <f>(GRT_mm!H54*Areas!$B$11*1000) / (86400*Days!H54)</f>
        <v>8429.5426149940249</v>
      </c>
      <c r="I54" s="8">
        <f>(GRT_mm!I54*Areas!$B$11*1000) / (86400*Days!I54)</f>
        <v>4770.2901807048975</v>
      </c>
      <c r="J54" s="8">
        <f>(GRT_mm!J54*Areas!$B$11*1000) / (86400*Days!J54)</f>
        <v>6980.23556712963</v>
      </c>
      <c r="K54" s="8">
        <f>(GRT_mm!K54*Areas!$B$11*1000) / (86400*Days!K54)</f>
        <v>5848.6150574970125</v>
      </c>
      <c r="L54" s="8">
        <f>(GRT_mm!L54*Areas!$B$11*1000) / (86400*Days!L54)</f>
        <v>6609.0468904320987</v>
      </c>
      <c r="M54" s="8">
        <f>(GRT_mm!M54*Areas!$B$11*1000) / (86400*Days!M54)</f>
        <v>6731.90942353644</v>
      </c>
      <c r="N54" s="8">
        <f>(GRT_mm!N54*Areas!$B$11*1000) / (86400*Days!N54)</f>
        <v>6240.0863483003541</v>
      </c>
    </row>
    <row r="55" spans="1:14">
      <c r="A55">
        <v>1950</v>
      </c>
      <c r="B55" s="8">
        <f>(GRT_mm!B55*Areas!$B$11*1000) / (86400*Days!B55)</f>
        <v>9190.8886872759849</v>
      </c>
      <c r="C55" s="8">
        <f>(GRT_mm!C55*Areas!$B$11*1000) / (86400*Days!C55)</f>
        <v>6210.7563285383594</v>
      </c>
      <c r="D55" s="8">
        <f>(GRT_mm!D55*Areas!$B$11*1000) / (86400*Days!D55)</f>
        <v>6034.9051859318997</v>
      </c>
      <c r="E55" s="8">
        <f>(GRT_mm!E55*Areas!$B$11*1000) / (86400*Days!E55)</f>
        <v>7544.5812499999984</v>
      </c>
      <c r="F55" s="8">
        <f>(GRT_mm!F55*Areas!$B$11*1000) / (86400*Days!F55)</f>
        <v>4840.1672416367983</v>
      </c>
      <c r="G55" s="8">
        <f>(GRT_mm!G55*Areas!$B$11*1000) / (86400*Days!G55)</f>
        <v>7966.6084066358026</v>
      </c>
      <c r="H55" s="8">
        <f>(GRT_mm!H55*Areas!$B$11*1000) / (86400*Days!H55)</f>
        <v>8126.6262171445642</v>
      </c>
      <c r="I55" s="8">
        <f>(GRT_mm!I55*Areas!$B$11*1000) / (86400*Days!I55)</f>
        <v>7277.8546856332141</v>
      </c>
      <c r="J55" s="8">
        <f>(GRT_mm!J55*Areas!$B$11*1000) / (86400*Days!J55)</f>
        <v>5954.9177430555565</v>
      </c>
      <c r="K55" s="8">
        <f>(GRT_mm!K55*Areas!$B$11*1000) / (86400*Days!K55)</f>
        <v>5221.5174171146955</v>
      </c>
      <c r="L55" s="8">
        <f>(GRT_mm!L55*Areas!$B$11*1000) / (86400*Days!L55)</f>
        <v>9279.9380516975307</v>
      </c>
      <c r="M55" s="8">
        <f>(GRT_mm!M55*Areas!$B$11*1000) / (86400*Days!M55)</f>
        <v>5761.7280913978493</v>
      </c>
      <c r="N55" s="8">
        <f>(GRT_mm!N55*Areas!$B$11*1000) / (86400*Days!N55)</f>
        <v>6948.8954905504806</v>
      </c>
    </row>
    <row r="56" spans="1:14">
      <c r="A56">
        <v>1951</v>
      </c>
      <c r="B56" s="8">
        <f>(GRT_mm!B56*Areas!$B$11*1000) / (86400*Days!B56)</f>
        <v>4844.3024230884112</v>
      </c>
      <c r="C56" s="8">
        <f>(GRT_mm!C56*Areas!$B$11*1000) / (86400*Days!C56)</f>
        <v>6453.3104662698415</v>
      </c>
      <c r="D56" s="8">
        <f>(GRT_mm!D56*Areas!$B$11*1000) / (86400*Days!D56)</f>
        <v>7898.7772364097973</v>
      </c>
      <c r="E56" s="8">
        <f>(GRT_mm!E56*Areas!$B$11*1000) / (86400*Days!E56)</f>
        <v>8022.298969907406</v>
      </c>
      <c r="F56" s="8">
        <f>(GRT_mm!F56*Areas!$B$11*1000) / (86400*Days!F56)</f>
        <v>4494.7313358721622</v>
      </c>
      <c r="G56" s="8">
        <f>(GRT_mm!G56*Areas!$B$11*1000) / (86400*Days!G56)</f>
        <v>8178.1576388888907</v>
      </c>
      <c r="H56" s="8">
        <f>(GRT_mm!H56*Areas!$B$11*1000) / (86400*Days!H56)</f>
        <v>7653.9746826463588</v>
      </c>
      <c r="I56" s="8">
        <f>(GRT_mm!I56*Areas!$B$11*1000) / (86400*Days!I56)</f>
        <v>7967.4066532258075</v>
      </c>
      <c r="J56" s="8">
        <f>(GRT_mm!J56*Areas!$B$11*1000) / (86400*Days!J56)</f>
        <v>9128.5381134259278</v>
      </c>
      <c r="K56" s="8">
        <f>(GRT_mm!K56*Areas!$B$11*1000) / (86400*Days!K56)</f>
        <v>8670.4224686379948</v>
      </c>
      <c r="L56" s="8">
        <f>(GRT_mm!L56*Areas!$B$11*1000) / (86400*Days!L56)</f>
        <v>7260.6875694444443</v>
      </c>
      <c r="M56" s="8">
        <f>(GRT_mm!M56*Areas!$B$11*1000) / (86400*Days!M56)</f>
        <v>6779.5971214157707</v>
      </c>
      <c r="N56" s="8">
        <f>(GRT_mm!N56*Areas!$B$11*1000) / (86400*Days!N56)</f>
        <v>7276.6266612760028</v>
      </c>
    </row>
    <row r="57" spans="1:14">
      <c r="A57">
        <v>1952</v>
      </c>
      <c r="B57" s="8">
        <f>(GRT_mm!B57*Areas!$B$11*1000) / (86400*Days!B57)</f>
        <v>5833.2459341397853</v>
      </c>
      <c r="C57" s="8">
        <f>(GRT_mm!C57*Areas!$B$11*1000) / (86400*Days!C57)</f>
        <v>2865.5881385696043</v>
      </c>
      <c r="D57" s="8">
        <f>(GRT_mm!D57*Areas!$B$11*1000) / (86400*Days!D57)</f>
        <v>5406.9577284946236</v>
      </c>
      <c r="E57" s="8">
        <f>(GRT_mm!E57*Areas!$B$11*1000) / (86400*Days!E57)</f>
        <v>5517.251790123456</v>
      </c>
      <c r="F57" s="8">
        <f>(GRT_mm!F57*Areas!$B$11*1000) / (86400*Days!F57)</f>
        <v>6498.2095355436068</v>
      </c>
      <c r="G57" s="8">
        <f>(GRT_mm!G57*Areas!$B$11*1000) / (86400*Days!G57)</f>
        <v>7041.4227816358007</v>
      </c>
      <c r="H57" s="8">
        <f>(GRT_mm!H57*Areas!$B$11*1000) / (86400*Days!H57)</f>
        <v>10391.08460648148</v>
      </c>
      <c r="I57" s="8">
        <f>(GRT_mm!I57*Areas!$B$11*1000) / (86400*Days!I57)</f>
        <v>7770.3014336917558</v>
      </c>
      <c r="J57" s="8">
        <f>(GRT_mm!J57*Areas!$B$11*1000) / (86400*Days!J57)</f>
        <v>4726.9352854938279</v>
      </c>
      <c r="K57" s="8">
        <f>(GRT_mm!K57*Areas!$B$11*1000) / (86400*Days!K57)</f>
        <v>2096.8397401433695</v>
      </c>
      <c r="L57" s="8">
        <f>(GRT_mm!L57*Areas!$B$11*1000) / (86400*Days!L57)</f>
        <v>6793.3670524691361</v>
      </c>
      <c r="M57" s="8">
        <f>(GRT_mm!M57*Areas!$B$11*1000) / (86400*Days!M57)</f>
        <v>4510.5794168160091</v>
      </c>
      <c r="N57" s="8">
        <f>(GRT_mm!N57*Areas!$B$11*1000) / (86400*Days!N57)</f>
        <v>5801.0795999038664</v>
      </c>
    </row>
    <row r="58" spans="1:14">
      <c r="A58">
        <v>1953</v>
      </c>
      <c r="B58" s="8">
        <f>(GRT_mm!B58*Areas!$B$11*1000) / (86400*Days!B58)</f>
        <v>5083.8387694145758</v>
      </c>
      <c r="C58" s="8">
        <f>(GRT_mm!C58*Areas!$B$11*1000) / (86400*Days!C58)</f>
        <v>5562.5915633267205</v>
      </c>
      <c r="D58" s="8">
        <f>(GRT_mm!D58*Areas!$B$11*1000) / (86400*Days!D58)</f>
        <v>5756.4278599163672</v>
      </c>
      <c r="E58" s="8">
        <f>(GRT_mm!E58*Areas!$B$11*1000) / (86400*Days!E58)</f>
        <v>6300.6293171296293</v>
      </c>
      <c r="F58" s="8">
        <f>(GRT_mm!F58*Areas!$B$11*1000) / (86400*Days!F58)</f>
        <v>8990.6946348566307</v>
      </c>
      <c r="G58" s="8">
        <f>(GRT_mm!G58*Areas!$B$11*1000) / (86400*Days!G58)</f>
        <v>7585.1327121913591</v>
      </c>
      <c r="H58" s="8">
        <f>(GRT_mm!H58*Areas!$B$11*1000) / (86400*Days!H58)</f>
        <v>7289.0384445937871</v>
      </c>
      <c r="I58" s="8">
        <f>(GRT_mm!I58*Areas!$B$11*1000) / (86400*Days!I58)</f>
        <v>6577.494380973716</v>
      </c>
      <c r="J58" s="8">
        <f>(GRT_mm!J58*Areas!$B$11*1000) / (86400*Days!J58)</f>
        <v>7206.8163155864195</v>
      </c>
      <c r="K58" s="8">
        <f>(GRT_mm!K58*Areas!$B$11*1000) / (86400*Days!K58)</f>
        <v>2621.3853382616489</v>
      </c>
      <c r="L58" s="8">
        <f>(GRT_mm!L58*Areas!$B$11*1000) / (86400*Days!L58)</f>
        <v>4873.3336033950609</v>
      </c>
      <c r="M58" s="8">
        <f>(GRT_mm!M58*Areas!$B$11*1000) / (86400*Days!M58)</f>
        <v>6089.3434251792105</v>
      </c>
      <c r="N58" s="8">
        <f>(GRT_mm!N58*Areas!$B$11*1000) / (86400*Days!N58)</f>
        <v>6162.6981662227299</v>
      </c>
    </row>
    <row r="59" spans="1:14">
      <c r="A59">
        <v>1954</v>
      </c>
      <c r="B59" s="8">
        <f>(GRT_mm!B59*Areas!$B$11*1000) / (86400*Days!B59)</f>
        <v>5018.217951015532</v>
      </c>
      <c r="C59" s="8">
        <f>(GRT_mm!C59*Areas!$B$11*1000) / (86400*Days!C59)</f>
        <v>5338.5560887896827</v>
      </c>
      <c r="D59" s="8">
        <f>(GRT_mm!D59*Areas!$B$11*1000) / (86400*Days!D59)</f>
        <v>6194.1386648745538</v>
      </c>
      <c r="E59" s="8">
        <f>(GRT_mm!E59*Areas!$B$11*1000) / (86400*Days!E59)</f>
        <v>10045.750273919755</v>
      </c>
      <c r="F59" s="8">
        <f>(GRT_mm!F59*Areas!$B$11*1000) / (86400*Days!F59)</f>
        <v>6183.1049208482682</v>
      </c>
      <c r="G59" s="8">
        <f>(GRT_mm!G59*Areas!$B$11*1000) / (86400*Days!G59)</f>
        <v>9488.2795987654317</v>
      </c>
      <c r="H59" s="8">
        <f>(GRT_mm!H59*Areas!$B$11*1000) / (86400*Days!H59)</f>
        <v>4565.9860215053759</v>
      </c>
      <c r="I59" s="8">
        <f>(GRT_mm!I59*Areas!$B$11*1000) / (86400*Days!I59)</f>
        <v>5602.1090613799279</v>
      </c>
      <c r="J59" s="8">
        <f>(GRT_mm!J59*Areas!$B$11*1000) / (86400*Days!J59)</f>
        <v>9469.295343364196</v>
      </c>
      <c r="K59" s="8">
        <f>(GRT_mm!K59*Areas!$B$11*1000) / (86400*Days!K59)</f>
        <v>11193.832030316609</v>
      </c>
      <c r="L59" s="8">
        <f>(GRT_mm!L59*Areas!$B$11*1000) / (86400*Days!L59)</f>
        <v>4570.4640432098768</v>
      </c>
      <c r="M59" s="8">
        <f>(GRT_mm!M59*Areas!$B$11*1000) / (86400*Days!M59)</f>
        <v>4203.1824820788534</v>
      </c>
      <c r="N59" s="8">
        <f>(GRT_mm!N59*Areas!$B$11*1000) / (86400*Days!N59)</f>
        <v>6817.7286393328259</v>
      </c>
    </row>
    <row r="60" spans="1:14">
      <c r="A60">
        <v>1955</v>
      </c>
      <c r="B60" s="8">
        <f>(GRT_mm!B60*Areas!$B$11*1000) / (86400*Days!B60)</f>
        <v>4716.3960050776577</v>
      </c>
      <c r="C60" s="8">
        <f>(GRT_mm!C60*Areas!$B$11*1000) / (86400*Days!C60)</f>
        <v>4495.48054728836</v>
      </c>
      <c r="D60" s="8">
        <f>(GRT_mm!D60*Areas!$B$11*1000) / (86400*Days!D60)</f>
        <v>6592.291771206691</v>
      </c>
      <c r="E60" s="8">
        <f>(GRT_mm!E60*Areas!$B$11*1000) / (86400*Days!E60)</f>
        <v>5928.0189158950616</v>
      </c>
      <c r="F60" s="8">
        <f>(GRT_mm!F60*Areas!$B$11*1000) / (86400*Days!F60)</f>
        <v>6307.5173200418149</v>
      </c>
      <c r="G60" s="8">
        <f>(GRT_mm!G60*Areas!$B$11*1000) / (86400*Days!G60)</f>
        <v>4752.2243248456798</v>
      </c>
      <c r="H60" s="8">
        <f>(GRT_mm!H60*Areas!$B$11*1000) / (86400*Days!H60)</f>
        <v>6060.0461730884117</v>
      </c>
      <c r="I60" s="8">
        <f>(GRT_mm!I60*Areas!$B$11*1000) / (86400*Days!I60)</f>
        <v>7737.5987940561527</v>
      </c>
      <c r="J60" s="8">
        <f>(GRT_mm!J60*Areas!$B$11*1000) / (86400*Days!J60)</f>
        <v>5400.2097800925922</v>
      </c>
      <c r="K60" s="8">
        <f>(GRT_mm!K60*Areas!$B$11*1000) / (86400*Days!K60)</f>
        <v>10388.398226553167</v>
      </c>
      <c r="L60" s="8">
        <f>(GRT_mm!L60*Areas!$B$11*1000) / (86400*Days!L60)</f>
        <v>7006.8790239197533</v>
      </c>
      <c r="M60" s="8">
        <f>(GRT_mm!M60*Areas!$B$11*1000) / (86400*Days!M60)</f>
        <v>4787.1191905615296</v>
      </c>
      <c r="N60" s="8">
        <f>(GRT_mm!N60*Areas!$B$11*1000) / (86400*Days!N60)</f>
        <v>6199.3529001775742</v>
      </c>
    </row>
    <row r="61" spans="1:14">
      <c r="A61">
        <v>1956</v>
      </c>
      <c r="B61" s="8">
        <f>(GRT_mm!B61*Areas!$B$11*1000) / (86400*Days!B61)</f>
        <v>2858.7802270011948</v>
      </c>
      <c r="C61" s="8">
        <f>(GRT_mm!C61*Areas!$B$11*1000) / (86400*Days!C61)</f>
        <v>3704.7880787037038</v>
      </c>
      <c r="D61" s="8">
        <f>(GRT_mm!D61*Areas!$B$11*1000) / (86400*Days!D61)</f>
        <v>4288.8619399641575</v>
      </c>
      <c r="E61" s="8">
        <f>(GRT_mm!E61*Areas!$B$11*1000) / (86400*Days!E61)</f>
        <v>6317.6255439814804</v>
      </c>
      <c r="F61" s="8">
        <f>(GRT_mm!F61*Areas!$B$11*1000) / (86400*Days!F61)</f>
        <v>8606.6520870669065</v>
      </c>
      <c r="G61" s="8">
        <f>(GRT_mm!G61*Areas!$B$11*1000) / (86400*Days!G61)</f>
        <v>6083.621994598765</v>
      </c>
      <c r="H61" s="8">
        <f>(GRT_mm!H61*Areas!$B$11*1000) / (86400*Days!H61)</f>
        <v>8027.0970840800474</v>
      </c>
      <c r="I61" s="8">
        <f>(GRT_mm!I61*Areas!$B$11*1000) / (86400*Days!I61)</f>
        <v>8960.2065710872157</v>
      </c>
      <c r="J61" s="8">
        <f>(GRT_mm!J61*Areas!$B$11*1000) / (86400*Days!J61)</f>
        <v>5589.6232908950624</v>
      </c>
      <c r="K61" s="8">
        <f>(GRT_mm!K61*Areas!$B$11*1000) / (86400*Days!K61)</f>
        <v>2081.3284647550777</v>
      </c>
      <c r="L61" s="8">
        <f>(GRT_mm!L61*Areas!$B$11*1000) / (86400*Days!L61)</f>
        <v>6092.1924614197533</v>
      </c>
      <c r="M61" s="8">
        <f>(GRT_mm!M61*Areas!$B$11*1000) / (86400*Days!M61)</f>
        <v>5396.5890643667854</v>
      </c>
      <c r="N61" s="8">
        <f>(GRT_mm!N61*Areas!$B$11*1000) / (86400*Days!N61)</f>
        <v>5674.1413431618075</v>
      </c>
    </row>
    <row r="62" spans="1:14">
      <c r="A62">
        <v>1957</v>
      </c>
      <c r="B62" s="8">
        <f>(GRT_mm!B62*Areas!$B$11*1000) / (86400*Days!B62)</f>
        <v>5038.2944556451612</v>
      </c>
      <c r="C62" s="8">
        <f>(GRT_mm!C62*Areas!$B$11*1000) / (86400*Days!C62)</f>
        <v>3771.6779431216933</v>
      </c>
      <c r="D62" s="8">
        <f>(GRT_mm!D62*Areas!$B$11*1000) / (86400*Days!D62)</f>
        <v>3352.7423125746723</v>
      </c>
      <c r="E62" s="8">
        <f>(GRT_mm!E62*Areas!$B$11*1000) / (86400*Days!E62)</f>
        <v>7108.2639776234555</v>
      </c>
      <c r="F62" s="8">
        <f>(GRT_mm!F62*Areas!$B$11*1000) / (86400*Days!F62)</f>
        <v>7046.8434699820791</v>
      </c>
      <c r="G62" s="8">
        <f>(GRT_mm!G62*Areas!$B$11*1000) / (86400*Days!G62)</f>
        <v>9379.5538001543191</v>
      </c>
      <c r="H62" s="8">
        <f>(GRT_mm!H62*Areas!$B$11*1000) / (86400*Days!H62)</f>
        <v>5904.9265008960592</v>
      </c>
      <c r="I62" s="8">
        <f>(GRT_mm!I62*Areas!$B$11*1000) / (86400*Days!I62)</f>
        <v>4453.4343637992833</v>
      </c>
      <c r="J62" s="8">
        <f>(GRT_mm!J62*Areas!$B$11*1000) / (86400*Days!J62)</f>
        <v>8791.1837191358027</v>
      </c>
      <c r="K62" s="8">
        <f>(GRT_mm!K62*Areas!$B$11*1000) / (86400*Days!K62)</f>
        <v>5241.4621863799284</v>
      </c>
      <c r="L62" s="8">
        <f>(GRT_mm!L62*Areas!$B$11*1000) / (86400*Days!L62)</f>
        <v>7968.1458449074071</v>
      </c>
      <c r="M62" s="8">
        <f>(GRT_mm!M62*Areas!$B$11*1000) / (86400*Days!M62)</f>
        <v>5898.5026732377528</v>
      </c>
      <c r="N62" s="8">
        <f>(GRT_mm!N62*Areas!$B$11*1000) / (86400*Days!N62)</f>
        <v>6159.0240753424659</v>
      </c>
    </row>
    <row r="63" spans="1:14">
      <c r="A63">
        <v>1958</v>
      </c>
      <c r="B63" s="8">
        <f>(GRT_mm!B63*Areas!$B$11*1000) / (86400*Days!B63)</f>
        <v>3802.8308169056145</v>
      </c>
      <c r="C63" s="8">
        <f>(GRT_mm!C63*Areas!$B$11*1000) / (86400*Days!C63)</f>
        <v>3211.3299520502646</v>
      </c>
      <c r="D63" s="8">
        <f>(GRT_mm!D63*Areas!$B$11*1000) / (86400*Days!D63)</f>
        <v>1395.4513142174433</v>
      </c>
      <c r="E63" s="8">
        <f>(GRT_mm!E63*Areas!$B$11*1000) / (86400*Days!E63)</f>
        <v>4262.0245794753091</v>
      </c>
      <c r="F63" s="8">
        <f>(GRT_mm!F63*Areas!$B$11*1000) / (86400*Days!F63)</f>
        <v>3907.9796893667854</v>
      </c>
      <c r="G63" s="8">
        <f>(GRT_mm!G63*Areas!$B$11*1000) / (86400*Days!G63)</f>
        <v>7493.1636072530864</v>
      </c>
      <c r="H63" s="8">
        <f>(GRT_mm!H63*Areas!$B$11*1000) / (86400*Days!H63)</f>
        <v>7581.3651844384704</v>
      </c>
      <c r="I63" s="8">
        <f>(GRT_mm!I63*Areas!$B$11*1000) / (86400*Days!I63)</f>
        <v>8005.5453442353646</v>
      </c>
      <c r="J63" s="8">
        <f>(GRT_mm!J63*Areas!$B$11*1000) / (86400*Days!J63)</f>
        <v>8344.1766126543189</v>
      </c>
      <c r="K63" s="8">
        <f>(GRT_mm!K63*Areas!$B$11*1000) / (86400*Days!K63)</f>
        <v>4908.054431750299</v>
      </c>
      <c r="L63" s="8">
        <f>(GRT_mm!L63*Areas!$B$11*1000) / (86400*Days!L63)</f>
        <v>8290.332372685185</v>
      </c>
      <c r="M63" s="8">
        <f>(GRT_mm!M63*Areas!$B$11*1000) / (86400*Days!M63)</f>
        <v>4956.7638403524497</v>
      </c>
      <c r="N63" s="8">
        <f>(GRT_mm!N63*Areas!$B$11*1000) / (86400*Days!N63)</f>
        <v>5514.8105837772709</v>
      </c>
    </row>
    <row r="64" spans="1:14">
      <c r="A64">
        <v>1959</v>
      </c>
      <c r="B64" s="8">
        <f>(GRT_mm!B64*Areas!$B$11*1000) / (86400*Days!B64)</f>
        <v>5427.4509408602153</v>
      </c>
      <c r="C64" s="8">
        <f>(GRT_mm!C64*Areas!$B$11*1000) / (86400*Days!C64)</f>
        <v>4899.9089492394169</v>
      </c>
      <c r="D64" s="8">
        <f>(GRT_mm!D64*Areas!$B$11*1000) / (86400*Days!D64)</f>
        <v>4442.8605921445642</v>
      </c>
      <c r="E64" s="8">
        <f>(GRT_mm!E64*Areas!$B$11*1000) / (86400*Days!E64)</f>
        <v>6415.7288040123449</v>
      </c>
      <c r="F64" s="8">
        <f>(GRT_mm!F64*Areas!$B$11*1000) / (86400*Days!F64)</f>
        <v>8077.8674544504165</v>
      </c>
      <c r="G64" s="8">
        <f>(GRT_mm!G64*Areas!$B$11*1000) / (86400*Days!G64)</f>
        <v>4285.1968595679009</v>
      </c>
      <c r="H64" s="8">
        <f>(GRT_mm!H64*Areas!$B$11*1000) / (86400*Days!H64)</f>
        <v>6448.9088709677417</v>
      </c>
      <c r="I64" s="8">
        <f>(GRT_mm!I64*Areas!$B$11*1000) / (86400*Days!I64)</f>
        <v>11091.661435931901</v>
      </c>
      <c r="J64" s="8">
        <f>(GRT_mm!J64*Areas!$B$11*1000) / (86400*Days!J64)</f>
        <v>9708.2127546296288</v>
      </c>
      <c r="K64" s="8">
        <f>(GRT_mm!K64*Areas!$B$11*1000) / (86400*Days!K64)</f>
        <v>10529.563717144563</v>
      </c>
      <c r="L64" s="8">
        <f>(GRT_mm!L64*Areas!$B$11*1000) / (86400*Days!L64)</f>
        <v>6791.8135455246911</v>
      </c>
      <c r="M64" s="8">
        <f>(GRT_mm!M64*Areas!$B$11*1000) / (86400*Days!M64)</f>
        <v>5620.2911514336911</v>
      </c>
      <c r="N64" s="8">
        <f>(GRT_mm!N64*Areas!$B$11*1000) / (86400*Days!N64)</f>
        <v>6997.322571347032</v>
      </c>
    </row>
    <row r="65" spans="1:14">
      <c r="A65">
        <v>1960</v>
      </c>
      <c r="B65" s="8">
        <f>(GRT_mm!B65*Areas!$B$11*1000) / (86400*Days!B65)</f>
        <v>5681.8221811529274</v>
      </c>
      <c r="C65" s="8">
        <f>(GRT_mm!C65*Areas!$B$11*1000) / (86400*Days!C65)</f>
        <v>4932.1329422094504</v>
      </c>
      <c r="D65" s="8">
        <f>(GRT_mm!D65*Areas!$B$11*1000) / (86400*Days!D65)</f>
        <v>3389.2294840203108</v>
      </c>
      <c r="E65" s="8">
        <f>(GRT_mm!E65*Areas!$B$11*1000) / (86400*Days!E65)</f>
        <v>8715.6168364197511</v>
      </c>
      <c r="F65" s="8">
        <f>(GRT_mm!F65*Areas!$B$11*1000) / (86400*Days!F65)</f>
        <v>10213.095340501792</v>
      </c>
      <c r="G65" s="8">
        <f>(GRT_mm!G65*Areas!$B$11*1000) / (86400*Days!G65)</f>
        <v>7854.098202160495</v>
      </c>
      <c r="H65" s="8">
        <f>(GRT_mm!H65*Areas!$B$11*1000) / (86400*Days!H65)</f>
        <v>6889.1088000298669</v>
      </c>
      <c r="I65" s="8">
        <f>(GRT_mm!I65*Areas!$B$11*1000) / (86400*Days!I65)</f>
        <v>6200.3791965352448</v>
      </c>
      <c r="J65" s="8">
        <f>(GRT_mm!J65*Areas!$B$11*1000) / (86400*Days!J65)</f>
        <v>6132.2340663580244</v>
      </c>
      <c r="K65" s="8">
        <f>(GRT_mm!K65*Areas!$B$11*1000) / (86400*Days!K65)</f>
        <v>5453.5585536140989</v>
      </c>
      <c r="L65" s="8">
        <f>(GRT_mm!L65*Areas!$B$11*1000) / (86400*Days!L65)</f>
        <v>6304.0685763888878</v>
      </c>
      <c r="M65" s="8">
        <f>(GRT_mm!M65*Areas!$B$11*1000) / (86400*Days!M65)</f>
        <v>3413.9985439068109</v>
      </c>
      <c r="N65" s="8">
        <f>(GRT_mm!N65*Areas!$B$11*1000) / (86400*Days!N65)</f>
        <v>6261.4462864931184</v>
      </c>
    </row>
    <row r="66" spans="1:14">
      <c r="A66">
        <v>1961</v>
      </c>
      <c r="B66" s="8">
        <f>(GRT_mm!B66*Areas!$B$11*1000) / (86400*Days!B66)</f>
        <v>2420.3836954898443</v>
      </c>
      <c r="C66" s="8">
        <f>(GRT_mm!C66*Areas!$B$11*1000) / (86400*Days!C66)</f>
        <v>4359.5719494047617</v>
      </c>
      <c r="D66" s="8">
        <f>(GRT_mm!D66*Areas!$B$11*1000) / (86400*Days!D66)</f>
        <v>5518.976429958183</v>
      </c>
      <c r="E66" s="8">
        <f>(GRT_mm!E66*Areas!$B$11*1000) / (86400*Days!E66)</f>
        <v>6307.8249266975299</v>
      </c>
      <c r="F66" s="8">
        <f>(GRT_mm!F66*Areas!$B$11*1000) / (86400*Days!F66)</f>
        <v>5115.7029905913978</v>
      </c>
      <c r="G66" s="8">
        <f>(GRT_mm!G66*Areas!$B$11*1000) / (86400*Days!G66)</f>
        <v>7235.698865740741</v>
      </c>
      <c r="H66" s="8">
        <f>(GRT_mm!H66*Areas!$B$11*1000) / (86400*Days!H66)</f>
        <v>6300.633766427718</v>
      </c>
      <c r="I66" s="8">
        <f>(GRT_mm!I66*Areas!$B$11*1000) / (86400*Days!I66)</f>
        <v>5810.3745146356032</v>
      </c>
      <c r="J66" s="8">
        <f>(GRT_mm!J66*Areas!$B$11*1000) / (86400*Days!J66)</f>
        <v>11722.281064814813</v>
      </c>
      <c r="K66" s="8">
        <f>(GRT_mm!K66*Areas!$B$11*1000) / (86400*Days!K66)</f>
        <v>5315.8853979988062</v>
      </c>
      <c r="L66" s="8">
        <f>(GRT_mm!L66*Areas!$B$11*1000) / (86400*Days!L66)</f>
        <v>6348.6755246913572</v>
      </c>
      <c r="M66" s="8">
        <f>(GRT_mm!M66*Areas!$B$11*1000) / (86400*Days!M66)</f>
        <v>5090.0647401433698</v>
      </c>
      <c r="N66" s="8">
        <f>(GRT_mm!N66*Areas!$B$11*1000) / (86400*Days!N66)</f>
        <v>5954.0687496829014</v>
      </c>
    </row>
    <row r="67" spans="1:14">
      <c r="A67">
        <v>1962</v>
      </c>
      <c r="B67" s="8">
        <f>(GRT_mm!B67*Areas!$B$11*1000) / (86400*Days!B67)</f>
        <v>6223.1149641577067</v>
      </c>
      <c r="C67" s="8">
        <f>(GRT_mm!C67*Areas!$B$11*1000) / (86400*Days!C67)</f>
        <v>5729.3885044642848</v>
      </c>
      <c r="D67" s="8">
        <f>(GRT_mm!D67*Areas!$B$11*1000) / (86400*Days!D67)</f>
        <v>1949.7495594384707</v>
      </c>
      <c r="E67" s="8">
        <f>(GRT_mm!E67*Areas!$B$11*1000) / (86400*Days!E67)</f>
        <v>4395.7626620370374</v>
      </c>
      <c r="F67" s="8">
        <f>(GRT_mm!F67*Areas!$B$11*1000) / (86400*Days!F67)</f>
        <v>6398.4865554062126</v>
      </c>
      <c r="G67" s="8">
        <f>(GRT_mm!G67*Areas!$B$11*1000) / (86400*Days!G67)</f>
        <v>5399.7079976851846</v>
      </c>
      <c r="H67" s="8">
        <f>(GRT_mm!H67*Areas!$B$11*1000) / (86400*Days!H67)</f>
        <v>5467.6964829749113</v>
      </c>
      <c r="I67" s="8">
        <f>(GRT_mm!I67*Areas!$B$11*1000) / (86400*Days!I67)</f>
        <v>7358.4725619773017</v>
      </c>
      <c r="J67" s="8">
        <f>(GRT_mm!J67*Areas!$B$11*1000) / (86400*Days!J67)</f>
        <v>8228.6288040123454</v>
      </c>
      <c r="K67" s="8">
        <f>(GRT_mm!K67*Areas!$B$11*1000) / (86400*Days!K67)</f>
        <v>5289.1836282855447</v>
      </c>
      <c r="L67" s="8">
        <f>(GRT_mm!L67*Areas!$B$11*1000) / (86400*Days!L67)</f>
        <v>3262.5590046296293</v>
      </c>
      <c r="M67" s="8">
        <f>(GRT_mm!M67*Areas!$B$11*1000) / (86400*Days!M67)</f>
        <v>5990.7481593488646</v>
      </c>
      <c r="N67" s="8">
        <f>(GRT_mm!N67*Areas!$B$11*1000) / (86400*Days!N67)</f>
        <v>5474.0373737950285</v>
      </c>
    </row>
    <row r="68" spans="1:14">
      <c r="A68">
        <v>1963</v>
      </c>
      <c r="B68" s="8">
        <f>(GRT_mm!B68*Areas!$B$11*1000) / (86400*Days!B68)</f>
        <v>4036.6934251792113</v>
      </c>
      <c r="C68" s="8">
        <f>(GRT_mm!C68*Areas!$B$11*1000) / (86400*Days!C68)</f>
        <v>3017.0516699735444</v>
      </c>
      <c r="D68" s="8">
        <f>(GRT_mm!D68*Areas!$B$11*1000) / (86400*Days!D68)</f>
        <v>5128.0161327658307</v>
      </c>
      <c r="E68" s="8">
        <f>(GRT_mm!E68*Areas!$B$11*1000) / (86400*Days!E68)</f>
        <v>5729.3045370370373</v>
      </c>
      <c r="F68" s="8">
        <f>(GRT_mm!F68*Areas!$B$11*1000) / (86400*Days!F68)</f>
        <v>6191.1544056152934</v>
      </c>
      <c r="G68" s="8">
        <f>(GRT_mm!G68*Areas!$B$11*1000) / (86400*Days!G68)</f>
        <v>5776.0160493827161</v>
      </c>
      <c r="H68" s="8">
        <f>(GRT_mm!H68*Areas!$B$11*1000) / (86400*Days!H68)</f>
        <v>5598.3066681600949</v>
      </c>
      <c r="I68" s="8">
        <f>(GRT_mm!I68*Areas!$B$11*1000) / (86400*Days!I68)</f>
        <v>6948.3838224313022</v>
      </c>
      <c r="J68" s="8">
        <f>(GRT_mm!J68*Areas!$B$11*1000) / (86400*Days!J68)</f>
        <v>5205.4892245370374</v>
      </c>
      <c r="K68" s="8">
        <f>(GRT_mm!K68*Areas!$B$11*1000) / (86400*Days!K68)</f>
        <v>2298.8506757765826</v>
      </c>
      <c r="L68" s="8">
        <f>(GRT_mm!L68*Areas!$B$11*1000) / (86400*Days!L68)</f>
        <v>6561.3333796296292</v>
      </c>
      <c r="M68" s="8">
        <f>(GRT_mm!M68*Areas!$B$11*1000) / (86400*Days!M68)</f>
        <v>5554.1607974910403</v>
      </c>
      <c r="N68" s="8">
        <f>(GRT_mm!N68*Areas!$B$11*1000) / (86400*Days!N68)</f>
        <v>5180.9980444571265</v>
      </c>
    </row>
    <row r="69" spans="1:14">
      <c r="A69">
        <v>1964</v>
      </c>
      <c r="B69" s="8">
        <f>(GRT_mm!B69*Areas!$B$11*1000) / (86400*Days!B69)</f>
        <v>4443.1865666069289</v>
      </c>
      <c r="C69" s="8">
        <f>(GRT_mm!C69*Areas!$B$11*1000) / (86400*Days!C69)</f>
        <v>2528.4392999680717</v>
      </c>
      <c r="D69" s="8">
        <f>(GRT_mm!D69*Areas!$B$11*1000) / (86400*Days!D69)</f>
        <v>5293.4105772102748</v>
      </c>
      <c r="E69" s="8">
        <f>(GRT_mm!E69*Areas!$B$11*1000) / (86400*Days!E69)</f>
        <v>8100.0781597222222</v>
      </c>
      <c r="F69" s="8">
        <f>(GRT_mm!F69*Areas!$B$11*1000) / (86400*Days!F69)</f>
        <v>7693.737443996416</v>
      </c>
      <c r="G69" s="8">
        <f>(GRT_mm!G69*Areas!$B$11*1000) / (86400*Days!G69)</f>
        <v>5055.3081828703707</v>
      </c>
      <c r="H69" s="8">
        <f>(GRT_mm!H69*Areas!$B$11*1000) / (86400*Days!H69)</f>
        <v>6645.5260864695338</v>
      </c>
      <c r="I69" s="8">
        <f>(GRT_mm!I69*Areas!$B$11*1000) / (86400*Days!I69)</f>
        <v>9631.6646430704895</v>
      </c>
      <c r="J69" s="8">
        <f>(GRT_mm!J69*Areas!$B$11*1000) / (86400*Days!J69)</f>
        <v>8277.58712962963</v>
      </c>
      <c r="K69" s="8">
        <f>(GRT_mm!K69*Areas!$B$11*1000) / (86400*Days!K69)</f>
        <v>3635.6186491935491</v>
      </c>
      <c r="L69" s="8">
        <f>(GRT_mm!L69*Areas!$B$11*1000) / (86400*Days!L69)</f>
        <v>5833.8815393518516</v>
      </c>
      <c r="M69" s="8">
        <f>(GRT_mm!M69*Areas!$B$11*1000) / (86400*Days!M69)</f>
        <v>6219.5740964755096</v>
      </c>
      <c r="N69" s="8">
        <f>(GRT_mm!N69*Areas!$B$11*1000) / (86400*Days!N69)</f>
        <v>6125.0673497267771</v>
      </c>
    </row>
    <row r="70" spans="1:14">
      <c r="A70">
        <v>1965</v>
      </c>
      <c r="B70" s="8">
        <f>(GRT_mm!B70*Areas!$B$11*1000) / (86400*Days!B70)</f>
        <v>6883.3283228793325</v>
      </c>
      <c r="C70" s="8">
        <f>(GRT_mm!C70*Areas!$B$11*1000) / (86400*Days!C70)</f>
        <v>7147.7539145171959</v>
      </c>
      <c r="D70" s="8">
        <f>(GRT_mm!D70*Areas!$B$11*1000) / (86400*Days!D70)</f>
        <v>4562.3442092293908</v>
      </c>
      <c r="E70" s="8">
        <f>(GRT_mm!E70*Areas!$B$11*1000) / (86400*Days!E70)</f>
        <v>5741.4487808641979</v>
      </c>
      <c r="F70" s="8">
        <f>(GRT_mm!F70*Areas!$B$11*1000) / (86400*Days!F70)</f>
        <v>6853.6604950716846</v>
      </c>
      <c r="G70" s="8">
        <f>(GRT_mm!G70*Areas!$B$11*1000) / (86400*Days!G70)</f>
        <v>5328.848179012346</v>
      </c>
      <c r="H70" s="8">
        <f>(GRT_mm!H70*Areas!$B$11*1000) / (86400*Days!H70)</f>
        <v>6063.7058206391866</v>
      </c>
      <c r="I70" s="8">
        <f>(GRT_mm!I70*Areas!$B$11*1000) / (86400*Days!I70)</f>
        <v>8848.9812313321399</v>
      </c>
      <c r="J70" s="8">
        <f>(GRT_mm!J70*Areas!$B$11*1000) / (86400*Days!J70)</f>
        <v>13036.268333333335</v>
      </c>
      <c r="K70" s="8">
        <f>(GRT_mm!K70*Areas!$B$11*1000) / (86400*Days!K70)</f>
        <v>6165.1658004778983</v>
      </c>
      <c r="L70" s="8">
        <f>(GRT_mm!L70*Areas!$B$11*1000) / (86400*Days!L70)</f>
        <v>8205.67007330247</v>
      </c>
      <c r="M70" s="8">
        <f>(GRT_mm!M70*Areas!$B$11*1000) / (86400*Days!M70)</f>
        <v>6185.501135005974</v>
      </c>
      <c r="N70" s="8">
        <f>(GRT_mm!N70*Areas!$B$11*1000) / (86400*Days!N70)</f>
        <v>7073.8286796042621</v>
      </c>
    </row>
    <row r="71" spans="1:14">
      <c r="A71">
        <v>1966</v>
      </c>
      <c r="B71" s="8">
        <f>(GRT_mm!B71*Areas!$B$11*1000) / (86400*Days!B71)</f>
        <v>4982.8519899940266</v>
      </c>
      <c r="C71" s="8">
        <f>(GRT_mm!C71*Areas!$B$11*1000) / (86400*Days!C71)</f>
        <v>4232.8244874338616</v>
      </c>
      <c r="D71" s="8">
        <f>(GRT_mm!D71*Areas!$B$11*1000) / (86400*Days!D71)</f>
        <v>6245.3036477001197</v>
      </c>
      <c r="E71" s="8">
        <f>(GRT_mm!E71*Areas!$B$11*1000) / (86400*Days!E71)</f>
        <v>5103.7195524691369</v>
      </c>
      <c r="F71" s="8">
        <f>(GRT_mm!F71*Areas!$B$11*1000) / (86400*Days!F71)</f>
        <v>4076.7775873655914</v>
      </c>
      <c r="G71" s="8">
        <f>(GRT_mm!G71*Areas!$B$11*1000) / (86400*Days!G71)</f>
        <v>4632.8593711419762</v>
      </c>
      <c r="H71" s="8">
        <f>(GRT_mm!H71*Areas!$B$11*1000) / (86400*Days!H71)</f>
        <v>4538.1136088709673</v>
      </c>
      <c r="I71" s="8">
        <f>(GRT_mm!I71*Areas!$B$11*1000) / (86400*Days!I71)</f>
        <v>8509.9835760155311</v>
      </c>
      <c r="J71" s="8">
        <f>(GRT_mm!J71*Areas!$B$11*1000) / (86400*Days!J71)</f>
        <v>5259.7810030864193</v>
      </c>
      <c r="K71" s="8">
        <f>(GRT_mm!K71*Areas!$B$11*1000) / (86400*Days!K71)</f>
        <v>5784.4630936379936</v>
      </c>
      <c r="L71" s="8">
        <f>(GRT_mm!L71*Areas!$B$11*1000) / (86400*Days!L71)</f>
        <v>9240.7506828703699</v>
      </c>
      <c r="M71" s="8">
        <f>(GRT_mm!M71*Areas!$B$11*1000) / (86400*Days!M71)</f>
        <v>6869.6742943548388</v>
      </c>
      <c r="N71" s="8">
        <f>(GRT_mm!N71*Areas!$B$11*1000) / (86400*Days!N71)</f>
        <v>5799.6016593734139</v>
      </c>
    </row>
    <row r="72" spans="1:14">
      <c r="A72">
        <v>1967</v>
      </c>
      <c r="B72" s="8">
        <f>(GRT_mm!B72*Areas!$B$11*1000) / (86400*Days!B72)</f>
        <v>6224.3308206391866</v>
      </c>
      <c r="C72" s="8">
        <f>(GRT_mm!C72*Areas!$B$11*1000) / (86400*Days!C72)</f>
        <v>4960.3510706018515</v>
      </c>
      <c r="D72" s="8">
        <f>(GRT_mm!D72*Areas!$B$11*1000) / (86400*Days!D72)</f>
        <v>3207.5169056152927</v>
      </c>
      <c r="E72" s="8">
        <f>(GRT_mm!E72*Areas!$B$11*1000) / (86400*Days!E72)</f>
        <v>7713.482233796296</v>
      </c>
      <c r="F72" s="8">
        <f>(GRT_mm!F72*Areas!$B$11*1000) / (86400*Days!F72)</f>
        <v>4320.8997797192351</v>
      </c>
      <c r="G72" s="8">
        <f>(GRT_mm!G72*Areas!$B$11*1000) / (86400*Days!G72)</f>
        <v>10889.193329475311</v>
      </c>
      <c r="H72" s="8">
        <f>(GRT_mm!H72*Areas!$B$11*1000) / (86400*Days!H72)</f>
        <v>4724.9335573476701</v>
      </c>
      <c r="I72" s="8">
        <f>(GRT_mm!I72*Areas!$B$11*1000) / (86400*Days!I72)</f>
        <v>7761.3246789127825</v>
      </c>
      <c r="J72" s="8">
        <f>(GRT_mm!J72*Areas!$B$11*1000) / (86400*Days!J72)</f>
        <v>5087.297299382717</v>
      </c>
      <c r="K72" s="8">
        <f>(GRT_mm!K72*Areas!$B$11*1000) / (86400*Days!K72)</f>
        <v>8913.4493428912792</v>
      </c>
      <c r="L72" s="8">
        <f>(GRT_mm!L72*Areas!$B$11*1000) / (86400*Days!L72)</f>
        <v>6970.3071489197528</v>
      </c>
      <c r="M72" s="8">
        <f>(GRT_mm!M72*Areas!$B$11*1000) / (86400*Days!M72)</f>
        <v>6091.7169690860219</v>
      </c>
      <c r="N72" s="8">
        <f>(GRT_mm!N72*Areas!$B$11*1000) / (86400*Days!N72)</f>
        <v>6403.472778094876</v>
      </c>
    </row>
    <row r="73" spans="1:14">
      <c r="A73">
        <v>1968</v>
      </c>
      <c r="B73" s="8">
        <f>(GRT_mm!B73*Areas!$B$11*1000) / (86400*Days!B73)</f>
        <v>4487.5384072580655</v>
      </c>
      <c r="C73" s="8">
        <f>(GRT_mm!C73*Areas!$B$11*1000) / (86400*Days!C73)</f>
        <v>4475.3584570561934</v>
      </c>
      <c r="D73" s="8">
        <f>(GRT_mm!D73*Areas!$B$11*1000) / (86400*Days!D73)</f>
        <v>3656.6461506869764</v>
      </c>
      <c r="E73" s="8">
        <f>(GRT_mm!E73*Areas!$B$11*1000) / (86400*Days!E73)</f>
        <v>6745.2171103395058</v>
      </c>
      <c r="F73" s="8">
        <f>(GRT_mm!F73*Areas!$B$11*1000) / (86400*Days!F73)</f>
        <v>7129.8843488649936</v>
      </c>
      <c r="G73" s="8">
        <f>(GRT_mm!G73*Areas!$B$11*1000) / (86400*Days!G73)</f>
        <v>10357.871261574073</v>
      </c>
      <c r="H73" s="8">
        <f>(GRT_mm!H73*Areas!$B$11*1000) / (86400*Days!H73)</f>
        <v>7410.7082847968941</v>
      </c>
      <c r="I73" s="8">
        <f>(GRT_mm!I73*Areas!$B$11*1000) / (86400*Days!I73)</f>
        <v>8279.004431750298</v>
      </c>
      <c r="J73" s="8">
        <f>(GRT_mm!J73*Areas!$B$11*1000) / (86400*Days!J73)</f>
        <v>9212.2081983024709</v>
      </c>
      <c r="K73" s="8">
        <f>(GRT_mm!K73*Areas!$B$11*1000) / (86400*Days!K73)</f>
        <v>6509.6501717443252</v>
      </c>
      <c r="L73" s="8">
        <f>(GRT_mm!L73*Areas!$B$11*1000) / (86400*Days!L73)</f>
        <v>5968.3201273148152</v>
      </c>
      <c r="M73" s="8">
        <f>(GRT_mm!M73*Areas!$B$11*1000) / (86400*Days!M73)</f>
        <v>8340.5502464157671</v>
      </c>
      <c r="N73" s="8">
        <f>(GRT_mm!N73*Areas!$B$11*1000) / (86400*Days!N73)</f>
        <v>6881.2222389824947</v>
      </c>
    </row>
    <row r="74" spans="1:14">
      <c r="A74">
        <v>1969</v>
      </c>
      <c r="B74" s="8">
        <f>(GRT_mm!B74*Areas!$B$11*1000) / (86400*Days!B74)</f>
        <v>7503.7791890681019</v>
      </c>
      <c r="C74" s="8">
        <f>(GRT_mm!C74*Areas!$B$11*1000) / (86400*Days!C74)</f>
        <v>1757.8835482804234</v>
      </c>
      <c r="D74" s="8">
        <f>(GRT_mm!D74*Areas!$B$11*1000) / (86400*Days!D74)</f>
        <v>2769.5626120071684</v>
      </c>
      <c r="E74" s="8">
        <f>(GRT_mm!E74*Areas!$B$11*1000) / (86400*Days!E74)</f>
        <v>7140.7980208333329</v>
      </c>
      <c r="F74" s="8">
        <f>(GRT_mm!F74*Areas!$B$11*1000) / (86400*Days!F74)</f>
        <v>7008.9249813321385</v>
      </c>
      <c r="G74" s="8">
        <f>(GRT_mm!G74*Areas!$B$11*1000) / (86400*Days!G74)</f>
        <v>10621.214976851854</v>
      </c>
      <c r="H74" s="8">
        <f>(GRT_mm!H74*Areas!$B$11*1000) / (86400*Days!H74)</f>
        <v>6681.1008400537648</v>
      </c>
      <c r="I74" s="8">
        <f>(GRT_mm!I74*Areas!$B$11*1000) / (86400*Days!I74)</f>
        <v>3884.8609505675031</v>
      </c>
      <c r="J74" s="8">
        <f>(GRT_mm!J74*Areas!$B$11*1000) / (86400*Days!J74)</f>
        <v>5319.4975385802472</v>
      </c>
      <c r="K74" s="8">
        <f>(GRT_mm!K74*Areas!$B$11*1000) / (86400*Days!K74)</f>
        <v>9272.1475059737149</v>
      </c>
      <c r="L74" s="8">
        <f>(GRT_mm!L74*Areas!$B$11*1000) / (86400*Days!L74)</f>
        <v>5832.8543865740739</v>
      </c>
      <c r="M74" s="8">
        <f>(GRT_mm!M74*Areas!$B$11*1000) / (86400*Days!M74)</f>
        <v>4668.6044168160097</v>
      </c>
      <c r="N74" s="8">
        <f>(GRT_mm!N74*Areas!$B$11*1000) / (86400*Days!N74)</f>
        <v>6060.575568239472</v>
      </c>
    </row>
    <row r="75" spans="1:14">
      <c r="A75">
        <v>1970</v>
      </c>
      <c r="B75" s="8">
        <f>(GRT_mm!B75*Areas!$B$11*1000) / (86400*Days!B75)</f>
        <v>5016.2819780465943</v>
      </c>
      <c r="C75" s="8">
        <f>(GRT_mm!C75*Areas!$B$11*1000) / (86400*Days!C75)</f>
        <v>2925.2630001653438</v>
      </c>
      <c r="D75" s="8">
        <f>(GRT_mm!D75*Areas!$B$11*1000) / (86400*Days!D75)</f>
        <v>3802.9266913082438</v>
      </c>
      <c r="E75" s="8">
        <f>(GRT_mm!E75*Areas!$B$11*1000) / (86400*Days!E75)</f>
        <v>6063.3326774691359</v>
      </c>
      <c r="F75" s="8">
        <f>(GRT_mm!F75*Areas!$B$11*1000) / (86400*Days!F75)</f>
        <v>8897.1169504181598</v>
      </c>
      <c r="G75" s="8">
        <f>(GRT_mm!G75*Areas!$B$11*1000) / (86400*Days!G75)</f>
        <v>5836.6379320987653</v>
      </c>
      <c r="H75" s="8">
        <f>(GRT_mm!H75*Areas!$B$11*1000) / (86400*Days!H75)</f>
        <v>9825.2189478793316</v>
      </c>
      <c r="I75" s="8">
        <f>(GRT_mm!I75*Areas!$B$11*1000) / (86400*Days!I75)</f>
        <v>3616.063545400239</v>
      </c>
      <c r="J75" s="8">
        <f>(GRT_mm!J75*Areas!$B$11*1000) / (86400*Days!J75)</f>
        <v>12242.031138117281</v>
      </c>
      <c r="K75" s="8">
        <f>(GRT_mm!K75*Areas!$B$11*1000) / (86400*Days!K75)</f>
        <v>8209.1728121266406</v>
      </c>
      <c r="L75" s="8">
        <f>(GRT_mm!L75*Areas!$B$11*1000) / (86400*Days!L75)</f>
        <v>6823.9743479938261</v>
      </c>
      <c r="M75" s="8">
        <f>(GRT_mm!M75*Areas!$B$11*1000) / (86400*Days!M75)</f>
        <v>6033.6625261350064</v>
      </c>
      <c r="N75" s="8">
        <f>(GRT_mm!N75*Areas!$B$11*1000) / (86400*Days!N75)</f>
        <v>6625.4805311390146</v>
      </c>
    </row>
    <row r="76" spans="1:14">
      <c r="A76">
        <v>1971</v>
      </c>
      <c r="B76" s="8">
        <f>(GRT_mm!B76*Areas!$B$11*1000) / (86400*Days!B76)</f>
        <v>6130.5448066009549</v>
      </c>
      <c r="C76" s="8">
        <f>(GRT_mm!C76*Areas!$B$11*1000) / (86400*Days!C76)</f>
        <v>7476.1131489748677</v>
      </c>
      <c r="D76" s="8">
        <f>(GRT_mm!D76*Areas!$B$11*1000) / (86400*Days!D76)</f>
        <v>4755.2548349761055</v>
      </c>
      <c r="E76" s="8">
        <f>(GRT_mm!E76*Areas!$B$11*1000) / (86400*Days!E76)</f>
        <v>3205.1285262345687</v>
      </c>
      <c r="F76" s="8">
        <f>(GRT_mm!F76*Areas!$B$11*1000) / (86400*Days!F76)</f>
        <v>6554.2198999402644</v>
      </c>
      <c r="G76" s="8">
        <f>(GRT_mm!G76*Areas!$B$11*1000) / (86400*Days!G76)</f>
        <v>6913.1951273148152</v>
      </c>
      <c r="H76" s="8">
        <f>(GRT_mm!H76*Areas!$B$11*1000) / (86400*Days!H76)</f>
        <v>7090.3002464157707</v>
      </c>
      <c r="I76" s="8">
        <f>(GRT_mm!I76*Areas!$B$11*1000) / (86400*Days!I76)</f>
        <v>6182.6476665173232</v>
      </c>
      <c r="J76" s="8">
        <f>(GRT_mm!J76*Areas!$B$11*1000) / (86400*Days!J76)</f>
        <v>6223.85006558642</v>
      </c>
      <c r="K76" s="8">
        <f>(GRT_mm!K76*Areas!$B$11*1000) / (86400*Days!K76)</f>
        <v>5964.9171184289116</v>
      </c>
      <c r="L76" s="8">
        <f>(GRT_mm!L76*Areas!$B$11*1000) / (86400*Days!L76)</f>
        <v>6526.0518248456783</v>
      </c>
      <c r="M76" s="8">
        <f>(GRT_mm!M76*Areas!$B$11*1000) / (86400*Days!M76)</f>
        <v>8561.6717480585412</v>
      </c>
      <c r="N76" s="8">
        <f>(GRT_mm!N76*Areas!$B$11*1000) / (86400*Days!N76)</f>
        <v>6295.3539190131914</v>
      </c>
    </row>
    <row r="77" spans="1:14">
      <c r="A77">
        <v>1972</v>
      </c>
      <c r="B77" s="8">
        <f>(GRT_mm!B77*Areas!$B$11*1000) / (86400*Days!B77)</f>
        <v>5523.8240890083634</v>
      </c>
      <c r="C77" s="8">
        <f>(GRT_mm!C77*Areas!$B$11*1000) / (86400*Days!C77)</f>
        <v>4995.2872286079191</v>
      </c>
      <c r="D77" s="8">
        <f>(GRT_mm!D77*Areas!$B$11*1000) / (86400*Days!D77)</f>
        <v>6390.2542376045403</v>
      </c>
      <c r="E77" s="8">
        <f>(GRT_mm!E77*Areas!$B$11*1000) / (86400*Days!E77)</f>
        <v>5125.6165277777782</v>
      </c>
      <c r="F77" s="8">
        <f>(GRT_mm!F77*Areas!$B$11*1000) / (86400*Days!F77)</f>
        <v>5249.3391987753885</v>
      </c>
      <c r="G77" s="8">
        <f>(GRT_mm!G77*Areas!$B$11*1000) / (86400*Days!G77)</f>
        <v>7609.9143518518522</v>
      </c>
      <c r="H77" s="8">
        <f>(GRT_mm!H77*Areas!$B$11*1000) / (86400*Days!H77)</f>
        <v>8710.8091136499424</v>
      </c>
      <c r="I77" s="8">
        <f>(GRT_mm!I77*Areas!$B$11*1000) / (86400*Days!I77)</f>
        <v>10687.977202807644</v>
      </c>
      <c r="J77" s="8">
        <f>(GRT_mm!J77*Areas!$B$11*1000) / (86400*Days!J77)</f>
        <v>9208.9256635802449</v>
      </c>
      <c r="K77" s="8">
        <f>(GRT_mm!K77*Areas!$B$11*1000) / (86400*Days!K77)</f>
        <v>5300.9190673536432</v>
      </c>
      <c r="L77" s="8">
        <f>(GRT_mm!L77*Areas!$B$11*1000) / (86400*Days!L77)</f>
        <v>5865.4711728395068</v>
      </c>
      <c r="M77" s="8">
        <f>(GRT_mm!M77*Areas!$B$11*1000) / (86400*Days!M77)</f>
        <v>8318.0810819892467</v>
      </c>
      <c r="N77" s="8">
        <f>(GRT_mm!N77*Areas!$B$11*1000) / (86400*Days!N77)</f>
        <v>6925.624275513559</v>
      </c>
    </row>
    <row r="78" spans="1:14">
      <c r="A78">
        <v>1973</v>
      </c>
      <c r="B78" s="8">
        <f>(GRT_mm!B78*Areas!$B$11*1000) / (86400*Days!B78)</f>
        <v>4019.4695601851859</v>
      </c>
      <c r="C78" s="8">
        <f>(GRT_mm!C78*Areas!$B$11*1000) / (86400*Days!C78)</f>
        <v>3578.835900297619</v>
      </c>
      <c r="D78" s="8">
        <f>(GRT_mm!D78*Areas!$B$11*1000) / (86400*Days!D78)</f>
        <v>6242.5448028673845</v>
      </c>
      <c r="E78" s="8">
        <f>(GRT_mm!E78*Areas!$B$11*1000) / (86400*Days!E78)</f>
        <v>6088.1809027777799</v>
      </c>
      <c r="F78" s="8">
        <f>(GRT_mm!F78*Areas!$B$11*1000) / (86400*Days!F78)</f>
        <v>10078.985909498209</v>
      </c>
      <c r="G78" s="8">
        <f>(GRT_mm!G78*Areas!$B$11*1000) / (86400*Days!G78)</f>
        <v>8389.3807214506196</v>
      </c>
      <c r="H78" s="8">
        <f>(GRT_mm!H78*Areas!$B$11*1000) / (86400*Days!H78)</f>
        <v>6944.0225134408602</v>
      </c>
      <c r="I78" s="8">
        <f>(GRT_mm!I78*Areas!$B$11*1000) / (86400*Days!I78)</f>
        <v>7179.2758624551989</v>
      </c>
      <c r="J78" s="8">
        <f>(GRT_mm!J78*Areas!$B$11*1000) / (86400*Days!J78)</f>
        <v>6289.6783834876533</v>
      </c>
      <c r="K78" s="8">
        <f>(GRT_mm!K78*Areas!$B$11*1000) / (86400*Days!K78)</f>
        <v>6654.0831503882919</v>
      </c>
      <c r="L78" s="8">
        <f>(GRT_mm!L78*Areas!$B$11*1000) / (86400*Days!L78)</f>
        <v>6309.5615625</v>
      </c>
      <c r="M78" s="8">
        <f>(GRT_mm!M78*Areas!$B$11*1000) / (86400*Days!M78)</f>
        <v>6675.7378173536426</v>
      </c>
      <c r="N78" s="8">
        <f>(GRT_mm!N78*Areas!$B$11*1000) / (86400*Days!N78)</f>
        <v>6559.257973744292</v>
      </c>
    </row>
    <row r="79" spans="1:14">
      <c r="A79">
        <v>1974</v>
      </c>
      <c r="B79" s="8">
        <f>(GRT_mm!B79*Areas!$B$11*1000) / (86400*Days!B79)</f>
        <v>6519.0760155316611</v>
      </c>
      <c r="C79" s="8">
        <f>(GRT_mm!C79*Areas!$B$11*1000) / (86400*Days!C79)</f>
        <v>4488.9717427248679</v>
      </c>
      <c r="D79" s="8">
        <f>(GRT_mm!D79*Areas!$B$11*1000) / (86400*Days!D79)</f>
        <v>4625.7612865890087</v>
      </c>
      <c r="E79" s="8">
        <f>(GRT_mm!E79*Areas!$B$11*1000) / (86400*Days!E79)</f>
        <v>7301.9936805555553</v>
      </c>
      <c r="F79" s="8">
        <f>(GRT_mm!F79*Areas!$B$11*1000) / (86400*Days!F79)</f>
        <v>7706.7814478793307</v>
      </c>
      <c r="G79" s="8">
        <f>(GRT_mm!G79*Areas!$B$11*1000) / (86400*Days!G79)</f>
        <v>9139.5753472222204</v>
      </c>
      <c r="H79" s="8">
        <f>(GRT_mm!H79*Areas!$B$11*1000) / (86400*Days!H79)</f>
        <v>6302.7168869474317</v>
      </c>
      <c r="I79" s="8">
        <f>(GRT_mm!I79*Areas!$B$11*1000) / (86400*Days!I79)</f>
        <v>7031.8566345579447</v>
      </c>
      <c r="J79" s="8">
        <f>(GRT_mm!J79*Areas!$B$11*1000) / (86400*Days!J79)</f>
        <v>7067.9827970679016</v>
      </c>
      <c r="K79" s="8">
        <f>(GRT_mm!K79*Areas!$B$11*1000) / (86400*Days!K79)</f>
        <v>5079.8724574372764</v>
      </c>
      <c r="L79" s="8">
        <f>(GRT_mm!L79*Areas!$B$11*1000) / (86400*Days!L79)</f>
        <v>7115.052789351852</v>
      </c>
      <c r="M79" s="8">
        <f>(GRT_mm!M79*Areas!$B$11*1000) / (86400*Days!M79)</f>
        <v>4473.1361932497011</v>
      </c>
      <c r="N79" s="8">
        <f>(GRT_mm!N79*Areas!$B$11*1000) / (86400*Days!N79)</f>
        <v>6406.4234953703708</v>
      </c>
    </row>
    <row r="80" spans="1:14">
      <c r="A80">
        <v>1975</v>
      </c>
      <c r="B80" s="8">
        <f>(GRT_mm!B80*Areas!$B$11*1000) / (86400*Days!B80)</f>
        <v>7909.4451463560335</v>
      </c>
      <c r="C80" s="8">
        <f>(GRT_mm!C80*Areas!$B$11*1000) / (86400*Days!C80)</f>
        <v>5692.5338004298947</v>
      </c>
      <c r="D80" s="8">
        <f>(GRT_mm!D80*Areas!$B$11*1000) / (86400*Days!D80)</f>
        <v>5536.0259333930708</v>
      </c>
      <c r="E80" s="8">
        <f>(GRT_mm!E80*Areas!$B$11*1000) / (86400*Days!E80)</f>
        <v>4888.9739081790121</v>
      </c>
      <c r="F80" s="8">
        <f>(GRT_mm!F80*Areas!$B$11*1000) / (86400*Days!F80)</f>
        <v>5449.6870893070482</v>
      </c>
      <c r="G80" s="8">
        <f>(GRT_mm!G80*Areas!$B$11*1000) / (86400*Days!G80)</f>
        <v>9242.7914891975306</v>
      </c>
      <c r="H80" s="8">
        <f>(GRT_mm!H80*Areas!$B$11*1000) / (86400*Days!H80)</f>
        <v>5720.5786738351253</v>
      </c>
      <c r="I80" s="8">
        <f>(GRT_mm!I80*Areas!$B$11*1000) / (86400*Days!I80)</f>
        <v>9537.6204562425337</v>
      </c>
      <c r="J80" s="8">
        <f>(GRT_mm!J80*Areas!$B$11*1000) / (86400*Days!J80)</f>
        <v>7390.9770949074091</v>
      </c>
      <c r="K80" s="8">
        <f>(GRT_mm!K80*Areas!$B$11*1000) / (86400*Days!K80)</f>
        <v>3435.4613687275987</v>
      </c>
      <c r="L80" s="8">
        <f>(GRT_mm!L80*Areas!$B$11*1000) / (86400*Days!L80)</f>
        <v>8499.8932870370372</v>
      </c>
      <c r="M80" s="8">
        <f>(GRT_mm!M80*Areas!$B$11*1000) / (86400*Days!M80)</f>
        <v>6018.2188620071702</v>
      </c>
      <c r="N80" s="8">
        <f>(GRT_mm!N80*Areas!$B$11*1000) / (86400*Days!N80)</f>
        <v>6607.9128307331293</v>
      </c>
    </row>
    <row r="81" spans="1:14">
      <c r="A81">
        <v>1976</v>
      </c>
      <c r="B81" s="8">
        <f>(GRT_mm!B81*Areas!$B$11*1000) / (86400*Days!B81)</f>
        <v>6821.0144787933095</v>
      </c>
      <c r="C81" s="8">
        <f>(GRT_mm!C81*Areas!$B$11*1000) / (86400*Days!C81)</f>
        <v>5829.2731840676879</v>
      </c>
      <c r="D81" s="8">
        <f>(GRT_mm!D81*Areas!$B$11*1000) / (86400*Days!D81)</f>
        <v>10488.349611708483</v>
      </c>
      <c r="E81" s="8">
        <f>(GRT_mm!E81*Areas!$B$11*1000) / (86400*Days!E81)</f>
        <v>4971.1196836419749</v>
      </c>
      <c r="F81" s="8">
        <f>(GRT_mm!F81*Areas!$B$11*1000) / (86400*Days!F81)</f>
        <v>6150.3707698626058</v>
      </c>
      <c r="G81" s="8">
        <f>(GRT_mm!G81*Areas!$B$11*1000) / (86400*Days!G81)</f>
        <v>7370.9280246913568</v>
      </c>
      <c r="H81" s="8">
        <f>(GRT_mm!H81*Areas!$B$11*1000) / (86400*Days!H81)</f>
        <v>6029.5310409199546</v>
      </c>
      <c r="I81" s="8">
        <f>(GRT_mm!I81*Areas!$B$11*1000) / (86400*Days!I81)</f>
        <v>3632.4911215651127</v>
      </c>
      <c r="J81" s="8">
        <f>(GRT_mm!J81*Areas!$B$11*1000) / (86400*Days!J81)</f>
        <v>5164.7235300925922</v>
      </c>
      <c r="K81" s="8">
        <f>(GRT_mm!K81*Areas!$B$11*1000) / (86400*Days!K81)</f>
        <v>4934.2348230286734</v>
      </c>
      <c r="L81" s="8">
        <f>(GRT_mm!L81*Areas!$B$11*1000) / (86400*Days!L81)</f>
        <v>3747.7639197530866</v>
      </c>
      <c r="M81" s="8">
        <f>(GRT_mm!M81*Areas!$B$11*1000) / (86400*Days!M81)</f>
        <v>4945.6161551672631</v>
      </c>
      <c r="N81" s="8">
        <f>(GRT_mm!N81*Areas!$B$11*1000) / (86400*Days!N81)</f>
        <v>5846.2700139774333</v>
      </c>
    </row>
    <row r="82" spans="1:14">
      <c r="A82">
        <v>1977</v>
      </c>
      <c r="B82" s="8">
        <f>(GRT_mm!B82*Areas!$B$11*1000) / (86400*Days!B82)</f>
        <v>5354.1930779569893</v>
      </c>
      <c r="C82" s="8">
        <f>(GRT_mm!C82*Areas!$B$11*1000) / (86400*Days!C82)</f>
        <v>4478.4385127314808</v>
      </c>
      <c r="D82" s="8">
        <f>(GRT_mm!D82*Areas!$B$11*1000) / (86400*Days!D82)</f>
        <v>8700.0990292712067</v>
      </c>
      <c r="E82" s="8">
        <f>(GRT_mm!E82*Areas!$B$11*1000) / (86400*Days!E82)</f>
        <v>6046.7703742283948</v>
      </c>
      <c r="F82" s="8">
        <f>(GRT_mm!F82*Areas!$B$11*1000) / (86400*Days!F82)</f>
        <v>3507.0717629928317</v>
      </c>
      <c r="G82" s="8">
        <f>(GRT_mm!G82*Areas!$B$11*1000) / (86400*Days!G82)</f>
        <v>6646.7261304012345</v>
      </c>
      <c r="H82" s="8">
        <f>(GRT_mm!H82*Areas!$B$11*1000) / (86400*Days!H82)</f>
        <v>8453.9150798984465</v>
      </c>
      <c r="I82" s="8">
        <f>(GRT_mm!I82*Areas!$B$11*1000) / (86400*Days!I82)</f>
        <v>11872.852187873359</v>
      </c>
      <c r="J82" s="8">
        <f>(GRT_mm!J82*Areas!$B$11*1000) / (86400*Days!J82)</f>
        <v>12736.121871141975</v>
      </c>
      <c r="K82" s="8">
        <f>(GRT_mm!K82*Areas!$B$11*1000) / (86400*Days!K82)</f>
        <v>5557.8474275686967</v>
      </c>
      <c r="L82" s="8">
        <f>(GRT_mm!L82*Areas!$B$11*1000) / (86400*Days!L82)</f>
        <v>8527.1100655864211</v>
      </c>
      <c r="M82" s="8">
        <f>(GRT_mm!M82*Areas!$B$11*1000) / (86400*Days!M82)</f>
        <v>8015.7910804958201</v>
      </c>
      <c r="N82" s="8">
        <f>(GRT_mm!N82*Areas!$B$11*1000) / (86400*Days!N82)</f>
        <v>7505.2410702054804</v>
      </c>
    </row>
    <row r="83" spans="1:14">
      <c r="A83">
        <v>1978</v>
      </c>
      <c r="B83" s="8">
        <f>(GRT_mm!B83*Areas!$B$11*1000) / (86400*Days!B83)</f>
        <v>6399.616207437276</v>
      </c>
      <c r="C83" s="8">
        <f>(GRT_mm!C83*Areas!$B$11*1000) / (86400*Days!C83)</f>
        <v>2233.2949487433857</v>
      </c>
      <c r="D83" s="8">
        <f>(GRT_mm!D83*Areas!$B$11*1000) / (86400*Days!D83)</f>
        <v>2925.0242271505367</v>
      </c>
      <c r="E83" s="8">
        <f>(GRT_mm!E83*Areas!$B$11*1000) / (86400*Days!E83)</f>
        <v>4930.2506018518516</v>
      </c>
      <c r="F83" s="8">
        <f>(GRT_mm!F83*Areas!$B$11*1000) / (86400*Days!F83)</f>
        <v>7249.2775238948643</v>
      </c>
      <c r="G83" s="8">
        <f>(GRT_mm!G83*Areas!$B$11*1000) / (86400*Days!G83)</f>
        <v>6257.2714120370374</v>
      </c>
      <c r="H83" s="8">
        <f>(GRT_mm!H83*Areas!$B$11*1000) / (86400*Days!H83)</f>
        <v>7479.0704039725197</v>
      </c>
      <c r="I83" s="8">
        <f>(GRT_mm!I83*Areas!$B$11*1000) / (86400*Days!I83)</f>
        <v>8363.7946385902051</v>
      </c>
      <c r="J83" s="8">
        <f>(GRT_mm!J83*Areas!$B$11*1000) / (86400*Days!J83)</f>
        <v>11462.232735339507</v>
      </c>
      <c r="K83" s="8">
        <f>(GRT_mm!K83*Areas!$B$11*1000) / (86400*Days!K83)</f>
        <v>5351.2103009259254</v>
      </c>
      <c r="L83" s="8">
        <f>(GRT_mm!L83*Areas!$B$11*1000) / (86400*Days!L83)</f>
        <v>6263.3223996913566</v>
      </c>
      <c r="M83" s="8">
        <f>(GRT_mm!M83*Areas!$B$11*1000) / (86400*Days!M83)</f>
        <v>6784.6497013142161</v>
      </c>
      <c r="N83" s="8">
        <f>(GRT_mm!N83*Areas!$B$11*1000) / (86400*Days!N83)</f>
        <v>6331.6616606418074</v>
      </c>
    </row>
    <row r="84" spans="1:14">
      <c r="A84">
        <v>1979</v>
      </c>
      <c r="B84" s="8">
        <f>(GRT_mm!B84*Areas!$B$11*1000) / (86400*Days!B84)</f>
        <v>7458.4904159199523</v>
      </c>
      <c r="C84" s="8">
        <f>(GRT_mm!C84*Areas!$B$11*1000) / (86400*Days!C84)</f>
        <v>4315.6413814484122</v>
      </c>
      <c r="D84" s="8">
        <f>(GRT_mm!D84*Areas!$B$11*1000) / (86400*Days!D84)</f>
        <v>8259.1819033751508</v>
      </c>
      <c r="E84" s="8">
        <f>(GRT_mm!E84*Areas!$B$11*1000) / (86400*Days!E84)</f>
        <v>6892.3286998456806</v>
      </c>
      <c r="F84" s="8">
        <f>(GRT_mm!F84*Areas!$B$11*1000) / (86400*Days!F84)</f>
        <v>7282.3961021505374</v>
      </c>
      <c r="G84" s="8">
        <f>(GRT_mm!G84*Areas!$B$11*1000) / (86400*Days!G84)</f>
        <v>8116.1802276234566</v>
      </c>
      <c r="H84" s="8">
        <f>(GRT_mm!H84*Areas!$B$11*1000) / (86400*Days!H84)</f>
        <v>5259.779316009558</v>
      </c>
      <c r="I84" s="8">
        <f>(GRT_mm!I84*Areas!$B$11*1000) / (86400*Days!I84)</f>
        <v>8361.4305219534053</v>
      </c>
      <c r="J84" s="8">
        <f>(GRT_mm!J84*Areas!$B$11*1000) / (86400*Days!J84)</f>
        <v>5106.5817361111121</v>
      </c>
      <c r="K84" s="8">
        <f>(GRT_mm!K84*Areas!$B$11*1000) / (86400*Days!K84)</f>
        <v>9365.98638739546</v>
      </c>
      <c r="L84" s="8">
        <f>(GRT_mm!L84*Areas!$B$11*1000) / (86400*Days!L84)</f>
        <v>6996.1571913580228</v>
      </c>
      <c r="M84" s="8">
        <f>(GRT_mm!M84*Areas!$B$11*1000) / (86400*Days!M84)</f>
        <v>5231.553113799283</v>
      </c>
      <c r="N84" s="8">
        <f>(GRT_mm!N84*Areas!$B$11*1000) / (86400*Days!N84)</f>
        <v>6909.4760134449516</v>
      </c>
    </row>
    <row r="85" spans="1:14">
      <c r="A85">
        <v>1980</v>
      </c>
      <c r="B85" s="8">
        <f>(GRT_mm!B85*Areas!$B$11*1000) / (86400*Days!B85)</f>
        <v>6132.0758997909197</v>
      </c>
      <c r="C85" s="8">
        <f>(GRT_mm!C85*Areas!$B$11*1000) / (86400*Days!C85)</f>
        <v>2953.0770274584925</v>
      </c>
      <c r="D85" s="8">
        <f>(GRT_mm!D85*Areas!$B$11*1000) / (86400*Days!D85)</f>
        <v>4268.1489545997611</v>
      </c>
      <c r="E85" s="8">
        <f>(GRT_mm!E85*Areas!$B$11*1000) / (86400*Days!E85)</f>
        <v>7132.4540162037038</v>
      </c>
      <c r="F85" s="8">
        <f>(GRT_mm!F85*Areas!$B$11*1000) / (86400*Days!F85)</f>
        <v>4137.0141054360811</v>
      </c>
      <c r="G85" s="8">
        <f>(GRT_mm!G85*Areas!$B$11*1000) / (86400*Days!G85)</f>
        <v>8685.4107754629622</v>
      </c>
      <c r="H85" s="8">
        <f>(GRT_mm!H85*Areas!$B$11*1000) / (86400*Days!H85)</f>
        <v>7944.5845579450415</v>
      </c>
      <c r="I85" s="8">
        <f>(GRT_mm!I85*Areas!$B$11*1000) / (86400*Days!I85)</f>
        <v>8808.3220467443243</v>
      </c>
      <c r="J85" s="8">
        <f>(GRT_mm!J85*Areas!$B$11*1000) / (86400*Days!J85)</f>
        <v>10641.990007716049</v>
      </c>
      <c r="K85" s="8">
        <f>(GRT_mm!K85*Areas!$B$11*1000) / (86400*Days!K85)</f>
        <v>6151.4977897252102</v>
      </c>
      <c r="L85" s="8">
        <f>(GRT_mm!L85*Areas!$B$11*1000) / (86400*Days!L85)</f>
        <v>3619.8623341049383</v>
      </c>
      <c r="M85" s="8">
        <f>(GRT_mm!M85*Areas!$B$11*1000) / (86400*Days!M85)</f>
        <v>6078.4883848566305</v>
      </c>
      <c r="N85" s="8">
        <f>(GRT_mm!N85*Areas!$B$11*1000) / (86400*Days!N85)</f>
        <v>6385.6689391064565</v>
      </c>
    </row>
    <row r="86" spans="1:14">
      <c r="A86">
        <v>1981</v>
      </c>
      <c r="B86" s="8">
        <f>(GRT_mm!B86*Areas!$B$11*1000) / (86400*Days!B86)</f>
        <v>2850.3027964456396</v>
      </c>
      <c r="C86" s="8">
        <f>(GRT_mm!C86*Areas!$B$11*1000) / (86400*Days!C86)</f>
        <v>7598.9075934193124</v>
      </c>
      <c r="D86" s="8">
        <f>(GRT_mm!D86*Areas!$B$11*1000) / (86400*Days!D86)</f>
        <v>2834.9351851851852</v>
      </c>
      <c r="E86" s="8">
        <f>(GRT_mm!E86*Areas!$B$11*1000) / (86400*Days!E86)</f>
        <v>8610.0910378086428</v>
      </c>
      <c r="F86" s="8">
        <f>(GRT_mm!F86*Areas!$B$11*1000) / (86400*Days!F86)</f>
        <v>4916.2955495818396</v>
      </c>
      <c r="G86" s="8">
        <f>(GRT_mm!G86*Areas!$B$11*1000) / (86400*Days!G86)</f>
        <v>10223.139459876542</v>
      </c>
      <c r="H86" s="8">
        <f>(GRT_mm!H86*Areas!$B$11*1000) / (86400*Days!H86)</f>
        <v>4691.939019563918</v>
      </c>
      <c r="I86" s="8">
        <f>(GRT_mm!I86*Areas!$B$11*1000) / (86400*Days!I86)</f>
        <v>7382.5660132915173</v>
      </c>
      <c r="J86" s="8">
        <f>(GRT_mm!J86*Areas!$B$11*1000) / (86400*Days!J86)</f>
        <v>8797.548202160493</v>
      </c>
      <c r="K86" s="8">
        <f>(GRT_mm!K86*Areas!$B$11*1000) / (86400*Days!K86)</f>
        <v>8255.1676037933103</v>
      </c>
      <c r="L86" s="8">
        <f>(GRT_mm!L86*Areas!$B$11*1000) / (86400*Days!L86)</f>
        <v>3961.6965393518517</v>
      </c>
      <c r="M86" s="8">
        <f>(GRT_mm!M86*Areas!$B$11*1000) / (86400*Days!M86)</f>
        <v>5511.7982340203107</v>
      </c>
      <c r="N86" s="8">
        <f>(GRT_mm!N86*Areas!$B$11*1000) / (86400*Days!N86)</f>
        <v>6274.7309760273965</v>
      </c>
    </row>
    <row r="87" spans="1:14">
      <c r="A87">
        <v>1982</v>
      </c>
      <c r="B87" s="8">
        <f>(GRT_mm!B87*Areas!$B$11*1000) / (86400*Days!B87)</f>
        <v>8649.5906586021501</v>
      </c>
      <c r="C87" s="8">
        <f>(GRT_mm!C87*Areas!$B$11*1000) / (86400*Days!C87)</f>
        <v>2744.8816922949741</v>
      </c>
      <c r="D87" s="8">
        <f>(GRT_mm!D87*Areas!$B$11*1000) / (86400*Days!D87)</f>
        <v>5355.8491786140985</v>
      </c>
      <c r="E87" s="8">
        <f>(GRT_mm!E87*Areas!$B$11*1000) / (86400*Days!E87)</f>
        <v>5399.179371141975</v>
      </c>
      <c r="F87" s="8">
        <f>(GRT_mm!F87*Areas!$B$11*1000) / (86400*Days!F87)</f>
        <v>6270.436805555556</v>
      </c>
      <c r="G87" s="8">
        <f>(GRT_mm!G87*Areas!$B$11*1000) / (86400*Days!G87)</f>
        <v>6713.6328356481481</v>
      </c>
      <c r="H87" s="8">
        <f>(GRT_mm!H87*Areas!$B$11*1000) / (86400*Days!H87)</f>
        <v>8508.5335498805234</v>
      </c>
      <c r="I87" s="8">
        <f>(GRT_mm!I87*Areas!$B$11*1000) / (86400*Days!I87)</f>
        <v>7512.8342928614102</v>
      </c>
      <c r="J87" s="8">
        <f>(GRT_mm!J87*Areas!$B$11*1000) / (86400*Days!J87)</f>
        <v>8655.3630324074074</v>
      </c>
      <c r="K87" s="8">
        <f>(GRT_mm!K87*Areas!$B$11*1000) / (86400*Days!K87)</f>
        <v>7287.7084901433691</v>
      </c>
      <c r="L87" s="8">
        <f>(GRT_mm!L87*Areas!$B$11*1000) / (86400*Days!L87)</f>
        <v>9418.8588387345717</v>
      </c>
      <c r="M87" s="8">
        <f>(GRT_mm!M87*Areas!$B$11*1000) / (86400*Days!M87)</f>
        <v>8031.261727150536</v>
      </c>
      <c r="N87" s="8">
        <f>(GRT_mm!N87*Areas!$B$11*1000) / (86400*Days!N87)</f>
        <v>7075.5352479705734</v>
      </c>
    </row>
    <row r="88" spans="1:14">
      <c r="A88">
        <v>1983</v>
      </c>
      <c r="B88" s="8">
        <f>(GRT_mm!B88*Areas!$B$11*1000) / (86400*Days!B88)</f>
        <v>3962.8402628434878</v>
      </c>
      <c r="C88" s="8">
        <f>(GRT_mm!C88*Areas!$B$11*1000) / (86400*Days!C88)</f>
        <v>3378.0764136904763</v>
      </c>
      <c r="D88" s="8">
        <f>(GRT_mm!D88*Areas!$B$11*1000) / (86400*Days!D88)</f>
        <v>5695.5804547491043</v>
      </c>
      <c r="E88" s="8">
        <f>(GRT_mm!E88*Areas!$B$11*1000) / (86400*Days!E88)</f>
        <v>6598.2188618827158</v>
      </c>
      <c r="F88" s="8">
        <f>(GRT_mm!F88*Areas!$B$11*1000) / (86400*Days!F88)</f>
        <v>10253.128797043009</v>
      </c>
      <c r="G88" s="8">
        <f>(GRT_mm!G88*Areas!$B$11*1000) / (86400*Days!G88)</f>
        <v>4741.1978163580243</v>
      </c>
      <c r="H88" s="8">
        <f>(GRT_mm!H88*Areas!$B$11*1000) / (86400*Days!H88)</f>
        <v>5739.8324932795695</v>
      </c>
      <c r="I88" s="8">
        <f>(GRT_mm!I88*Areas!$B$11*1000) / (86400*Days!I88)</f>
        <v>7275.4416629330954</v>
      </c>
      <c r="J88" s="8">
        <f>(GRT_mm!J88*Areas!$B$11*1000) / (86400*Days!J88)</f>
        <v>9969.229224537039</v>
      </c>
      <c r="K88" s="8">
        <f>(GRT_mm!K88*Areas!$B$11*1000) / (86400*Days!K88)</f>
        <v>9044.677236409796</v>
      </c>
      <c r="L88" s="8">
        <f>(GRT_mm!L88*Areas!$B$11*1000) / (86400*Days!L88)</f>
        <v>8306.5539429012351</v>
      </c>
      <c r="M88" s="8">
        <f>(GRT_mm!M88*Areas!$B$11*1000) / (86400*Days!M88)</f>
        <v>8984.5128957586621</v>
      </c>
      <c r="N88" s="8">
        <f>(GRT_mm!N88*Areas!$B$11*1000) / (86400*Days!N88)</f>
        <v>7021.0371584855402</v>
      </c>
    </row>
    <row r="89" spans="1:14">
      <c r="A89">
        <v>1984</v>
      </c>
      <c r="B89" s="8">
        <f>(GRT_mm!B89*Areas!$B$11*1000) / (86400*Days!B89)</f>
        <v>4397.0227113201909</v>
      </c>
      <c r="C89" s="8">
        <f>(GRT_mm!C89*Areas!$B$11*1000) / (86400*Days!C89)</f>
        <v>4064.4692848020436</v>
      </c>
      <c r="D89" s="8">
        <f>(GRT_mm!D89*Areas!$B$11*1000) / (86400*Days!D89)</f>
        <v>5134.5685035842298</v>
      </c>
      <c r="E89" s="8">
        <f>(GRT_mm!E89*Areas!$B$11*1000) / (86400*Days!E89)</f>
        <v>6206.4262037037024</v>
      </c>
      <c r="F89" s="8">
        <f>(GRT_mm!F89*Areas!$B$11*1000) / (86400*Days!F89)</f>
        <v>7507.3751605436091</v>
      </c>
      <c r="G89" s="8">
        <f>(GRT_mm!G89*Areas!$B$11*1000) / (86400*Days!G89)</f>
        <v>9251.9370293209868</v>
      </c>
      <c r="H89" s="8">
        <f>(GRT_mm!H89*Areas!$B$11*1000) / (86400*Days!H89)</f>
        <v>5781.4016577060938</v>
      </c>
      <c r="I89" s="8">
        <f>(GRT_mm!I89*Areas!$B$11*1000) / (86400*Days!I89)</f>
        <v>8107.9284572879333</v>
      </c>
      <c r="J89" s="8">
        <f>(GRT_mm!J89*Areas!$B$11*1000) / (86400*Days!J89)</f>
        <v>9801.3893209876533</v>
      </c>
      <c r="K89" s="8">
        <f>(GRT_mm!K89*Areas!$B$11*1000) / (86400*Days!K89)</f>
        <v>6708.0081279868591</v>
      </c>
      <c r="L89" s="8">
        <f>(GRT_mm!L89*Areas!$B$11*1000) / (86400*Days!L89)</f>
        <v>6303.2620100308641</v>
      </c>
      <c r="M89" s="8">
        <f>(GRT_mm!M89*Areas!$B$11*1000) / (86400*Days!M89)</f>
        <v>7731.9488873954615</v>
      </c>
      <c r="N89" s="8">
        <f>(GRT_mm!N89*Areas!$B$11*1000) / (86400*Days!N89)</f>
        <v>6751.8467345931995</v>
      </c>
    </row>
    <row r="90" spans="1:14">
      <c r="A90">
        <v>1985</v>
      </c>
      <c r="B90" s="8">
        <f>(GRT_mm!B90*Areas!$B$11*1000) / (86400*Days!B90)</f>
        <v>6176.6738500597376</v>
      </c>
      <c r="C90" s="8">
        <f>(GRT_mm!C90*Areas!$B$11*1000) / (86400*Days!C90)</f>
        <v>7492.1285755621693</v>
      </c>
      <c r="D90" s="8">
        <f>(GRT_mm!D90*Areas!$B$11*1000) / (86400*Days!D90)</f>
        <v>7078.0338635005974</v>
      </c>
      <c r="E90" s="8">
        <f>(GRT_mm!E90*Areas!$B$11*1000) / (86400*Days!E90)</f>
        <v>5465.7479050925922</v>
      </c>
      <c r="F90" s="8">
        <f>(GRT_mm!F90*Areas!$B$11*1000) / (86400*Days!F90)</f>
        <v>7256.5349761051357</v>
      </c>
      <c r="G90" s="8">
        <f>(GRT_mm!G90*Areas!$B$11*1000) / (86400*Days!G90)</f>
        <v>5442.8873842592611</v>
      </c>
      <c r="H90" s="8">
        <f>(GRT_mm!H90*Areas!$B$11*1000) / (86400*Days!H90)</f>
        <v>7666.9444967144564</v>
      </c>
      <c r="I90" s="8">
        <f>(GRT_mm!I90*Areas!$B$11*1000) / (86400*Days!I90)</f>
        <v>9197.635211320192</v>
      </c>
      <c r="J90" s="8">
        <f>(GRT_mm!J90*Areas!$B$11*1000) / (86400*Days!J90)</f>
        <v>10155.278942901234</v>
      </c>
      <c r="K90" s="8">
        <f>(GRT_mm!K90*Areas!$B$11*1000) / (86400*Days!K90)</f>
        <v>8108.1964195041819</v>
      </c>
      <c r="L90" s="8">
        <f>(GRT_mm!L90*Areas!$B$11*1000) / (86400*Days!L90)</f>
        <v>13575.68360725309</v>
      </c>
      <c r="M90" s="8">
        <f>(GRT_mm!M90*Areas!$B$11*1000) / (86400*Days!M90)</f>
        <v>7667.0459229390681</v>
      </c>
      <c r="N90" s="8">
        <f>(GRT_mm!N90*Areas!$B$11*1000) / (86400*Days!N90)</f>
        <v>7936.0288828640278</v>
      </c>
    </row>
    <row r="91" spans="1:14">
      <c r="A91">
        <v>1986</v>
      </c>
      <c r="B91" s="8">
        <f>(GRT_mm!B91*Areas!$B$11*1000) / (86400*Days!B91)</f>
        <v>4311.8047155017912</v>
      </c>
      <c r="C91" s="8">
        <f>(GRT_mm!C91*Areas!$B$11*1000) / (86400*Days!C91)</f>
        <v>4400.1889426256612</v>
      </c>
      <c r="D91" s="8">
        <f>(GRT_mm!D91*Areas!$B$11*1000) / (86400*Days!D91)</f>
        <v>5566.9616226105136</v>
      </c>
      <c r="E91" s="8">
        <f>(GRT_mm!E91*Areas!$B$11*1000) / (86400*Days!E91)</f>
        <v>5009.6772723765425</v>
      </c>
      <c r="F91" s="8">
        <f>(GRT_mm!F91*Areas!$B$11*1000) / (86400*Days!F91)</f>
        <v>5573.7230100059733</v>
      </c>
      <c r="G91" s="8">
        <f>(GRT_mm!G91*Areas!$B$11*1000) / (86400*Days!G91)</f>
        <v>9370.1368788580257</v>
      </c>
      <c r="H91" s="8">
        <f>(GRT_mm!H91*Areas!$B$11*1000) / (86400*Days!H91)</f>
        <v>8889.1107862903245</v>
      </c>
      <c r="I91" s="8">
        <f>(GRT_mm!I91*Areas!$B$11*1000) / (86400*Days!I91)</f>
        <v>7328.1564329450421</v>
      </c>
      <c r="J91" s="8">
        <f>(GRT_mm!J91*Areas!$B$11*1000) / (86400*Days!J91)</f>
        <v>15438.840675154321</v>
      </c>
      <c r="K91" s="8">
        <f>(GRT_mm!K91*Areas!$B$11*1000) / (86400*Days!K91)</f>
        <v>7120.9673424432494</v>
      </c>
      <c r="L91" s="8">
        <f>(GRT_mm!L91*Areas!$B$11*1000) / (86400*Days!L91)</f>
        <v>4395.2007561728396</v>
      </c>
      <c r="M91" s="8">
        <f>(GRT_mm!M91*Areas!$B$11*1000) / (86400*Days!M91)</f>
        <v>4419.0892211768223</v>
      </c>
      <c r="N91" s="8">
        <f>(GRT_mm!N91*Areas!$B$11*1000) / (86400*Days!N91)</f>
        <v>6819.5209998097416</v>
      </c>
    </row>
    <row r="92" spans="1:14">
      <c r="A92">
        <v>1987</v>
      </c>
      <c r="B92" s="8">
        <f>(GRT_mm!B92*Areas!$B$11*1000) / (86400*Days!B92)</f>
        <v>3761.5238015232976</v>
      </c>
      <c r="C92" s="8">
        <f>(GRT_mm!C92*Areas!$B$11*1000) / (86400*Days!C92)</f>
        <v>1618.2885747354496</v>
      </c>
      <c r="D92" s="8">
        <f>(GRT_mm!D92*Areas!$B$11*1000) / (86400*Days!D92)</f>
        <v>3504.459841696535</v>
      </c>
      <c r="E92" s="8">
        <f>(GRT_mm!E92*Areas!$B$11*1000) / (86400*Days!E92)</f>
        <v>4160.7123070987655</v>
      </c>
      <c r="F92" s="8">
        <f>(GRT_mm!F92*Areas!$B$11*1000) / (86400*Days!F92)</f>
        <v>5806.7917562724024</v>
      </c>
      <c r="G92" s="8">
        <f>(GRT_mm!G92*Areas!$B$11*1000) / (86400*Days!G92)</f>
        <v>6342.1850154320991</v>
      </c>
      <c r="H92" s="8">
        <f>(GRT_mm!H92*Areas!$B$11*1000) / (86400*Days!H92)</f>
        <v>7471.7622125149346</v>
      </c>
      <c r="I92" s="8">
        <f>(GRT_mm!I92*Areas!$B$11*1000) / (86400*Days!I92)</f>
        <v>11487.202676971325</v>
      </c>
      <c r="J92" s="8">
        <f>(GRT_mm!J92*Areas!$B$11*1000) / (86400*Days!J92)</f>
        <v>8415.1176118827152</v>
      </c>
      <c r="K92" s="8">
        <f>(GRT_mm!K92*Areas!$B$11*1000) / (86400*Days!K92)</f>
        <v>7470.4141539725206</v>
      </c>
      <c r="L92" s="8">
        <f>(GRT_mm!L92*Areas!$B$11*1000) / (86400*Days!L92)</f>
        <v>6992.5028279320986</v>
      </c>
      <c r="M92" s="8">
        <f>(GRT_mm!M92*Areas!$B$11*1000) / (86400*Days!M92)</f>
        <v>6411.4069257765823</v>
      </c>
      <c r="N92" s="8">
        <f>(GRT_mm!N92*Areas!$B$11*1000) / (86400*Days!N92)</f>
        <v>6153.2822339548457</v>
      </c>
    </row>
    <row r="93" spans="1:14">
      <c r="A93">
        <v>1988</v>
      </c>
      <c r="B93" s="8">
        <f>(GRT_mm!B93*Areas!$B$11*1000) / (86400*Days!B93)</f>
        <v>5567.1474462365586</v>
      </c>
      <c r="C93" s="8">
        <f>(GRT_mm!C93*Areas!$B$11*1000) / (86400*Days!C93)</f>
        <v>5047.3412755427835</v>
      </c>
      <c r="D93" s="8">
        <f>(GRT_mm!D93*Areas!$B$11*1000) / (86400*Days!D93)</f>
        <v>4833.9467069892471</v>
      </c>
      <c r="E93" s="8">
        <f>(GRT_mm!E93*Areas!$B$11*1000) / (86400*Days!E93)</f>
        <v>5243.8321334876537</v>
      </c>
      <c r="F93" s="8">
        <f>(GRT_mm!F93*Areas!$B$11*1000) / (86400*Days!F93)</f>
        <v>3736.6703031660695</v>
      </c>
      <c r="G93" s="8">
        <f>(GRT_mm!G93*Areas!$B$11*1000) / (86400*Days!G93)</f>
        <v>3176.634918981481</v>
      </c>
      <c r="H93" s="8">
        <f>(GRT_mm!H93*Areas!$B$11*1000) / (86400*Days!H93)</f>
        <v>5626.555383811231</v>
      </c>
      <c r="I93" s="8">
        <f>(GRT_mm!I93*Areas!$B$11*1000) / (86400*Days!I93)</f>
        <v>11076.995109020312</v>
      </c>
      <c r="J93" s="8">
        <f>(GRT_mm!J93*Areas!$B$11*1000) / (86400*Days!J93)</f>
        <v>7499.8870871913578</v>
      </c>
      <c r="K93" s="8">
        <f>(GRT_mm!K93*Areas!$B$11*1000) / (86400*Days!K93)</f>
        <v>10152.804293608122</v>
      </c>
      <c r="L93" s="8">
        <f>(GRT_mm!L93*Areas!$B$11*1000) / (86400*Days!L93)</f>
        <v>11009.138549382717</v>
      </c>
      <c r="M93" s="8">
        <f>(GRT_mm!M93*Areas!$B$11*1000) / (86400*Days!M93)</f>
        <v>5950.6834938769398</v>
      </c>
      <c r="N93" s="8">
        <f>(GRT_mm!N93*Areas!$B$11*1000) / (86400*Days!N93)</f>
        <v>6583.4605532786882</v>
      </c>
    </row>
    <row r="94" spans="1:14">
      <c r="A94">
        <v>1989</v>
      </c>
      <c r="B94" s="8">
        <f>(GRT_mm!B94*Areas!$B$11*1000) / (86400*Days!B94)</f>
        <v>4739.7577882317801</v>
      </c>
      <c r="C94" s="8">
        <f>(GRT_mm!C94*Areas!$B$11*1000) / (86400*Days!C94)</f>
        <v>4219.772900132275</v>
      </c>
      <c r="D94" s="8">
        <f>(GRT_mm!D94*Areas!$B$11*1000) / (86400*Days!D94)</f>
        <v>5376.542622461171</v>
      </c>
      <c r="E94" s="8">
        <f>(GRT_mm!E94*Areas!$B$11*1000) / (86400*Days!E94)</f>
        <v>3861.7785223765432</v>
      </c>
      <c r="F94" s="8">
        <f>(GRT_mm!F94*Areas!$B$11*1000) / (86400*Days!F94)</f>
        <v>7782.4446385902029</v>
      </c>
      <c r="G94" s="8">
        <f>(GRT_mm!G94*Areas!$B$11*1000) / (86400*Days!G94)</f>
        <v>8942.4380439814795</v>
      </c>
      <c r="H94" s="8">
        <f>(GRT_mm!H94*Areas!$B$11*1000) / (86400*Days!H94)</f>
        <v>3219.3585984169654</v>
      </c>
      <c r="I94" s="8">
        <f>(GRT_mm!I94*Areas!$B$11*1000) / (86400*Days!I94)</f>
        <v>6237.6082735961772</v>
      </c>
      <c r="J94" s="8">
        <f>(GRT_mm!J94*Areas!$B$11*1000) / (86400*Days!J94)</f>
        <v>5290.8447800925924</v>
      </c>
      <c r="K94" s="8">
        <f>(GRT_mm!K94*Areas!$B$11*1000) / (86400*Days!K94)</f>
        <v>5953.5410730286749</v>
      </c>
      <c r="L94" s="8">
        <f>(GRT_mm!L94*Areas!$B$11*1000) / (86400*Days!L94)</f>
        <v>7717.3626041666648</v>
      </c>
      <c r="M94" s="8">
        <f>(GRT_mm!M94*Areas!$B$11*1000) / (86400*Days!M94)</f>
        <v>5836.8451650238958</v>
      </c>
      <c r="N94" s="8">
        <f>(GRT_mm!N94*Areas!$B$11*1000) / (86400*Days!N94)</f>
        <v>5770.0148018137997</v>
      </c>
    </row>
    <row r="95" spans="1:14">
      <c r="A95">
        <v>1990</v>
      </c>
      <c r="B95" s="8">
        <f>(GRT_mm!B95*Areas!$B$11*1000) / (86400*Days!B95)</f>
        <v>5171.8100470430118</v>
      </c>
      <c r="C95" s="8">
        <f>(GRT_mm!C95*Areas!$B$11*1000) / (86400*Days!C95)</f>
        <v>5187.5659350198421</v>
      </c>
      <c r="D95" s="8">
        <f>(GRT_mm!D95*Areas!$B$11*1000) / (86400*Days!D95)</f>
        <v>4522.3478419952207</v>
      </c>
      <c r="E95" s="8">
        <f>(GRT_mm!E95*Areas!$B$11*1000) / (86400*Days!E95)</f>
        <v>5598.9362808641972</v>
      </c>
      <c r="F95" s="8">
        <f>(GRT_mm!F95*Areas!$B$11*1000) / (86400*Days!F95)</f>
        <v>8448.2721251493422</v>
      </c>
      <c r="G95" s="8">
        <f>(GRT_mm!G95*Areas!$B$11*1000) / (86400*Days!G95)</f>
        <v>10450.15635030864</v>
      </c>
      <c r="H95" s="8">
        <f>(GRT_mm!H95*Areas!$B$11*1000) / (86400*Days!H95)</f>
        <v>6200.8176224611716</v>
      </c>
      <c r="I95" s="8">
        <f>(GRT_mm!I95*Areas!$B$11*1000) / (86400*Days!I95)</f>
        <v>6401.5317988351253</v>
      </c>
      <c r="J95" s="8">
        <f>(GRT_mm!J95*Areas!$B$11*1000) / (86400*Days!J95)</f>
        <v>9335.5011419753082</v>
      </c>
      <c r="K95" s="8">
        <f>(GRT_mm!K95*Areas!$B$11*1000) / (86400*Days!K95)</f>
        <v>10077.501597968938</v>
      </c>
      <c r="L95" s="8">
        <f>(GRT_mm!L95*Areas!$B$11*1000) / (86400*Days!L95)</f>
        <v>7122.7937808641973</v>
      </c>
      <c r="M95" s="8">
        <f>(GRT_mm!M95*Areas!$B$11*1000) / (86400*Days!M95)</f>
        <v>7018.0065486857839</v>
      </c>
      <c r="N95" s="8">
        <f>(GRT_mm!N95*Areas!$B$11*1000) / (86400*Days!N95)</f>
        <v>7132.9380488964989</v>
      </c>
    </row>
    <row r="96" spans="1:14">
      <c r="A96">
        <v>1991</v>
      </c>
      <c r="B96" s="8">
        <f>(GRT_mm!B96*Areas!$B$11*1000) / (86400*Days!B96)</f>
        <v>4571.1103942652326</v>
      </c>
      <c r="C96" s="8">
        <f>(GRT_mm!C96*Areas!$B$11*1000) / (86400*Days!C96)</f>
        <v>2839.40824239418</v>
      </c>
      <c r="D96" s="8">
        <f>(GRT_mm!D96*Areas!$B$11*1000) / (86400*Days!D96)</f>
        <v>7483.7723827658301</v>
      </c>
      <c r="E96" s="8">
        <f>(GRT_mm!E96*Areas!$B$11*1000) / (86400*Days!E96)</f>
        <v>8366.836655092593</v>
      </c>
      <c r="F96" s="8">
        <f>(GRT_mm!F96*Areas!$B$11*1000) / (86400*Days!F96)</f>
        <v>7884.7303950119458</v>
      </c>
      <c r="G96" s="8">
        <f>(GRT_mm!G96*Areas!$B$11*1000) / (86400*Days!G96)</f>
        <v>4627.0987538580248</v>
      </c>
      <c r="H96" s="8">
        <f>(GRT_mm!H96*Areas!$B$11*1000) / (86400*Days!H96)</f>
        <v>8881.3680592891269</v>
      </c>
      <c r="I96" s="8">
        <f>(GRT_mm!I96*Areas!$B$11*1000) / (86400*Days!I96)</f>
        <v>4589.5571908602151</v>
      </c>
      <c r="J96" s="8">
        <f>(GRT_mm!J96*Areas!$B$11*1000) / (86400*Days!J96)</f>
        <v>8542.0252854938281</v>
      </c>
      <c r="K96" s="8">
        <f>(GRT_mm!K96*Areas!$B$11*1000) / (86400*Days!K96)</f>
        <v>10803.227486559139</v>
      </c>
      <c r="L96" s="8">
        <f>(GRT_mm!L96*Areas!$B$11*1000) / (86400*Days!L96)</f>
        <v>8547.6312731481485</v>
      </c>
      <c r="M96" s="8">
        <f>(GRT_mm!M96*Areas!$B$11*1000) / (86400*Days!M96)</f>
        <v>5264.1288157108729</v>
      </c>
      <c r="N96" s="8">
        <f>(GRT_mm!N96*Areas!$B$11*1000) / (86400*Days!N96)</f>
        <v>6892.6737706113654</v>
      </c>
    </row>
    <row r="97" spans="1:15">
      <c r="A97">
        <v>1992</v>
      </c>
      <c r="B97" s="8">
        <f>(GRT_mm!B97*Areas!$B$11*1000) / (86400*Days!B97)</f>
        <v>4919.7224163679821</v>
      </c>
      <c r="C97" s="8">
        <f>(GRT_mm!C97*Areas!$B$11*1000) / (86400*Days!C97)</f>
        <v>4210.4872765006376</v>
      </c>
      <c r="D97" s="8">
        <f>(GRT_mm!D97*Areas!$B$11*1000) / (86400*Days!D97)</f>
        <v>4244.7118503584225</v>
      </c>
      <c r="E97" s="8">
        <f>(GRT_mm!E97*Areas!$B$11*1000) / (86400*Days!E97)</f>
        <v>6975.9871412037037</v>
      </c>
      <c r="F97" s="8">
        <f>(GRT_mm!F97*Areas!$B$11*1000) / (86400*Days!F97)</f>
        <v>4270.2668682795702</v>
      </c>
      <c r="G97" s="8">
        <f>(GRT_mm!G97*Areas!$B$11*1000) / (86400*Days!G97)</f>
        <v>4970.4778510802471</v>
      </c>
      <c r="H97" s="8">
        <f>(GRT_mm!H97*Areas!$B$11*1000) / (86400*Days!H97)</f>
        <v>10731.219963410993</v>
      </c>
      <c r="I97" s="8">
        <f>(GRT_mm!I97*Areas!$B$11*1000) / (86400*Days!I97)</f>
        <v>8341.5178352747898</v>
      </c>
      <c r="J97" s="8">
        <f>(GRT_mm!J97*Areas!$B$11*1000) / (86400*Days!J97)</f>
        <v>10578.956693672841</v>
      </c>
      <c r="K97" s="8">
        <f>(GRT_mm!K97*Areas!$B$11*1000) / (86400*Days!K97)</f>
        <v>5554.4579039725213</v>
      </c>
      <c r="L97" s="8">
        <f>(GRT_mm!L97*Areas!$B$11*1000) / (86400*Days!L97)</f>
        <v>10409.22741898148</v>
      </c>
      <c r="M97" s="8">
        <f>(GRT_mm!M97*Areas!$B$11*1000) / (86400*Days!M97)</f>
        <v>6344.1289426523299</v>
      </c>
      <c r="N97" s="8">
        <f>(GRT_mm!N97*Areas!$B$11*1000) / (86400*Days!N97)</f>
        <v>6794.3453643619723</v>
      </c>
    </row>
    <row r="98" spans="1:15">
      <c r="A98">
        <v>1993</v>
      </c>
      <c r="B98" s="8">
        <f>(GRT_mm!B98*Areas!$B$11*1000) / (86400*Days!B98)</f>
        <v>6316.5830570489852</v>
      </c>
      <c r="C98" s="8">
        <f>(GRT_mm!C98*Areas!$B$11*1000) / (86400*Days!C98)</f>
        <v>2794.0483341600529</v>
      </c>
      <c r="D98" s="8">
        <f>(GRT_mm!D98*Areas!$B$11*1000) / (86400*Days!D98)</f>
        <v>2824.0050515232974</v>
      </c>
      <c r="E98" s="8">
        <f>(GRT_mm!E98*Areas!$B$11*1000) / (86400*Days!E98)</f>
        <v>8710.9452430555575</v>
      </c>
      <c r="F98" s="8">
        <f>(GRT_mm!F98*Areas!$B$11*1000) / (86400*Days!F98)</f>
        <v>7195.5747685185188</v>
      </c>
      <c r="G98" s="8">
        <f>(GRT_mm!G98*Areas!$B$11*1000) / (86400*Days!G98)</f>
        <v>9785.644239969135</v>
      </c>
      <c r="H98" s="8">
        <f>(GRT_mm!H98*Areas!$B$11*1000) / (86400*Days!H98)</f>
        <v>7418.7213000298689</v>
      </c>
      <c r="I98" s="8">
        <f>(GRT_mm!I98*Areas!$B$11*1000) / (86400*Days!I98)</f>
        <v>6990.4881869773017</v>
      </c>
      <c r="J98" s="8">
        <f>(GRT_mm!J98*Areas!$B$11*1000) / (86400*Days!J98)</f>
        <v>8940.9271797839501</v>
      </c>
      <c r="K98" s="8">
        <f>(GRT_mm!K98*Areas!$B$11*1000) / (86400*Days!K98)</f>
        <v>6951.454569892473</v>
      </c>
      <c r="L98" s="8">
        <f>(GRT_mm!L98*Areas!$B$11*1000) / (86400*Days!L98)</f>
        <v>6097.6270717592597</v>
      </c>
      <c r="M98" s="8">
        <f>(GRT_mm!M98*Areas!$B$11*1000) / (86400*Days!M98)</f>
        <v>4221.1701388888878</v>
      </c>
      <c r="N98" s="8">
        <f>(GRT_mm!N98*Areas!$B$11*1000) / (86400*Days!N98)</f>
        <v>6530.8097935692549</v>
      </c>
    </row>
    <row r="99" spans="1:15">
      <c r="A99">
        <v>1994</v>
      </c>
      <c r="B99" s="8">
        <f>(GRT_mm!B99*Areas!$B$11*1000) / (86400*Days!B99)</f>
        <v>6635.7315561529267</v>
      </c>
      <c r="C99" s="8">
        <f>(GRT_mm!C99*Areas!$B$11*1000) / (86400*Days!C99)</f>
        <v>3795.3041625330688</v>
      </c>
      <c r="D99" s="8">
        <f>(GRT_mm!D99*Areas!$B$11*1000) / (86400*Days!D99)</f>
        <v>3676.9871042413383</v>
      </c>
      <c r="E99" s="8">
        <f>(GRT_mm!E99*Areas!$B$11*1000) / (86400*Days!E99)</f>
        <v>7152.9354050925922</v>
      </c>
      <c r="F99" s="8">
        <f>(GRT_mm!F99*Areas!$B$11*1000) / (86400*Days!F99)</f>
        <v>5718.3599537037026</v>
      </c>
      <c r="G99" s="8">
        <f>(GRT_mm!G99*Areas!$B$11*1000) / (86400*Days!G99)</f>
        <v>8183.290729166667</v>
      </c>
      <c r="H99" s="8">
        <f>(GRT_mm!H99*Areas!$B$11*1000) / (86400*Days!H99)</f>
        <v>7923.6026844384705</v>
      </c>
      <c r="I99" s="8">
        <f>(GRT_mm!I99*Areas!$B$11*1000) / (86400*Days!I99)</f>
        <v>9826.4892361111106</v>
      </c>
      <c r="J99" s="8">
        <f>(GRT_mm!J99*Areas!$B$11*1000) / (86400*Days!J99)</f>
        <v>6873.2447453703717</v>
      </c>
      <c r="K99" s="8">
        <f>(GRT_mm!K99*Areas!$B$11*1000) / (86400*Days!K99)</f>
        <v>4706.6474126344083</v>
      </c>
      <c r="L99" s="8">
        <f>(GRT_mm!L99*Areas!$B$11*1000) / (86400*Days!L99)</f>
        <v>7472.1681250000001</v>
      </c>
      <c r="M99" s="8">
        <f>(GRT_mm!M99*Areas!$B$11*1000) / (86400*Days!M99)</f>
        <v>2548.0922267025094</v>
      </c>
      <c r="N99" s="8">
        <f>(GRT_mm!N99*Areas!$B$11*1000) / (86400*Days!N99)</f>
        <v>6215.9750742009119</v>
      </c>
    </row>
    <row r="100" spans="1:15">
      <c r="A100">
        <v>1995</v>
      </c>
      <c r="B100" s="8">
        <f>(GRT_mm!B100*Areas!$B$11*1000) / (86400*Days!B100)</f>
        <v>5948.852467891279</v>
      </c>
      <c r="C100" s="8">
        <f>(GRT_mm!C100*Areas!$B$11*1000) / (86400*Days!C100)</f>
        <v>3926.3561838624332</v>
      </c>
      <c r="D100" s="8">
        <f>(GRT_mm!D100*Areas!$B$11*1000) / (86400*Days!D100)</f>
        <v>3784.8277479091989</v>
      </c>
      <c r="E100" s="8">
        <f>(GRT_mm!E100*Areas!$B$11*1000) / (86400*Days!E100)</f>
        <v>6857.5386574074073</v>
      </c>
      <c r="F100" s="8">
        <f>(GRT_mm!F100*Areas!$B$11*1000) / (86400*Days!F100)</f>
        <v>7285.3398670848264</v>
      </c>
      <c r="G100" s="8">
        <f>(GRT_mm!G100*Areas!$B$11*1000) / (86400*Days!G100)</f>
        <v>3504.0953240740741</v>
      </c>
      <c r="H100" s="8">
        <f>(GRT_mm!H100*Areas!$B$11*1000) / (86400*Days!H100)</f>
        <v>8493.9116263440865</v>
      </c>
      <c r="I100" s="8">
        <f>(GRT_mm!I100*Areas!$B$11*1000) / (86400*Days!I100)</f>
        <v>8518.8895571983267</v>
      </c>
      <c r="J100" s="8">
        <f>(GRT_mm!J100*Areas!$B$11*1000) / (86400*Days!J100)</f>
        <v>7224.6200115740739</v>
      </c>
      <c r="K100" s="8">
        <f>(GRT_mm!K100*Areas!$B$11*1000) / (86400*Days!K100)</f>
        <v>11214.853334080046</v>
      </c>
      <c r="L100" s="8">
        <f>(GRT_mm!L100*Areas!$B$11*1000) / (86400*Days!L100)</f>
        <v>8738.7618827160495</v>
      </c>
      <c r="M100" s="8">
        <f>(GRT_mm!M100*Areas!$B$11*1000) / (86400*Days!M100)</f>
        <v>5644.8453703703708</v>
      </c>
      <c r="N100" s="8">
        <f>(GRT_mm!N100*Areas!$B$11*1000) / (86400*Days!N100)</f>
        <v>6787.1933384068998</v>
      </c>
    </row>
    <row r="101" spans="1:15">
      <c r="A101">
        <v>1996</v>
      </c>
      <c r="B101" s="8">
        <f>(GRT_mm!B101*Areas!$B$11*1000) / (86400*Days!B101)</f>
        <v>7105.3606966845891</v>
      </c>
      <c r="C101" s="8">
        <f>(GRT_mm!C101*Areas!$B$11*1000) / (86400*Days!C101)</f>
        <v>4697.4357798531291</v>
      </c>
      <c r="D101" s="8">
        <f>(GRT_mm!D101*Areas!$B$11*1000) / (86400*Days!D101)</f>
        <v>3284.1865031361999</v>
      </c>
      <c r="E101" s="8">
        <f>(GRT_mm!E101*Areas!$B$11*1000) / (86400*Days!E101)</f>
        <v>8397.2990586419746</v>
      </c>
      <c r="F101" s="8">
        <f>(GRT_mm!F101*Areas!$B$11*1000) / (86400*Days!F101)</f>
        <v>6206.1499663978502</v>
      </c>
      <c r="G101" s="8">
        <f>(GRT_mm!G101*Areas!$B$11*1000) / (86400*Days!G101)</f>
        <v>11003.37300925926</v>
      </c>
      <c r="H101" s="8">
        <f>(GRT_mm!H101*Areas!$B$11*1000) / (86400*Days!H101)</f>
        <v>9464.1707997311823</v>
      </c>
      <c r="I101" s="8">
        <f>(GRT_mm!I101*Areas!$B$11*1000) / (86400*Days!I101)</f>
        <v>5457.0132840501792</v>
      </c>
      <c r="J101" s="8">
        <f>(GRT_mm!J101*Areas!$B$11*1000) / (86400*Days!J101)</f>
        <v>11539.666199845678</v>
      </c>
      <c r="K101" s="8">
        <f>(GRT_mm!K101*Areas!$B$11*1000) / (86400*Days!K101)</f>
        <v>8259.1130973715644</v>
      </c>
      <c r="L101" s="8">
        <f>(GRT_mm!L101*Areas!$B$11*1000) / (86400*Days!L101)</f>
        <v>6165.9684799382712</v>
      </c>
      <c r="M101" s="8">
        <f>(GRT_mm!M101*Areas!$B$11*1000) / (86400*Days!M101)</f>
        <v>7682.0487156511354</v>
      </c>
      <c r="N101" s="8">
        <f>(GRT_mm!N101*Areas!$B$11*1000) / (86400*Days!N101)</f>
        <v>7433.3720628415304</v>
      </c>
    </row>
    <row r="102" spans="1:15">
      <c r="A102">
        <v>1997</v>
      </c>
      <c r="B102" s="8">
        <f>(GRT_mm!B102*Areas!$B$11*1000) / (86400*Days!B102)</f>
        <v>8547.5865703405016</v>
      </c>
      <c r="C102" s="8">
        <f>(GRT_mm!C102*Areas!$B$11*1000) / (86400*Days!C102)</f>
        <v>6051.2304439484124</v>
      </c>
      <c r="D102" s="8">
        <f>(GRT_mm!D102*Areas!$B$11*1000) / (86400*Days!D102)</f>
        <v>5981.887354390682</v>
      </c>
      <c r="E102" s="8">
        <f>(GRT_mm!E102*Areas!$B$11*1000) / (86400*Days!E102)</f>
        <v>3184.8927083333338</v>
      </c>
      <c r="F102" s="8">
        <f>(GRT_mm!F102*Areas!$B$11*1000) / (86400*Days!F102)</f>
        <v>7683.1261910095564</v>
      </c>
      <c r="G102" s="8">
        <f>(GRT_mm!G102*Areas!$B$11*1000) / (86400*Days!G102)</f>
        <v>7174.8421643518523</v>
      </c>
      <c r="H102" s="8">
        <f>(GRT_mm!H102*Areas!$B$11*1000) / (86400*Days!H102)</f>
        <v>6276.5423947132613</v>
      </c>
      <c r="I102" s="8">
        <f>(GRT_mm!I102*Areas!$B$11*1000) / (86400*Days!I102)</f>
        <v>7876.7824074074078</v>
      </c>
      <c r="J102" s="8">
        <f>(GRT_mm!J102*Areas!$B$11*1000) / (86400*Days!J102)</f>
        <v>6987.7502739197535</v>
      </c>
      <c r="K102" s="8">
        <f>(GRT_mm!K102*Areas!$B$11*1000) / (86400*Days!K102)</f>
        <v>5819.8234991039426</v>
      </c>
      <c r="L102" s="8">
        <f>(GRT_mm!L102*Areas!$B$11*1000) / (86400*Days!L102)</f>
        <v>5404.9052546296298</v>
      </c>
      <c r="M102" s="8">
        <f>(GRT_mm!M102*Areas!$B$11*1000) / (86400*Days!M102)</f>
        <v>3295.5386947431302</v>
      </c>
      <c r="N102" s="8">
        <f>(GRT_mm!N102*Areas!$B$11*1000) / (86400*Days!N102)</f>
        <v>6197.0577121385077</v>
      </c>
    </row>
    <row r="103" spans="1:15">
      <c r="A103">
        <v>1998</v>
      </c>
      <c r="B103" s="8">
        <f>(GRT_mm!B103*Areas!$B$11*1000) / (86400*Days!B103)</f>
        <v>7167.2937649342875</v>
      </c>
      <c r="C103" s="8">
        <f>(GRT_mm!C103*Areas!$B$11*1000) / (86400*Days!C103)</f>
        <v>2935.2811094576718</v>
      </c>
      <c r="D103" s="8">
        <f>(GRT_mm!D103*Areas!$B$11*1000) / (86400*Days!D103)</f>
        <v>9171.2947954002393</v>
      </c>
      <c r="E103" s="8">
        <f>(GRT_mm!E103*Areas!$B$11*1000) / (86400*Days!E103)</f>
        <v>4921.252604166667</v>
      </c>
      <c r="F103" s="8">
        <f>(GRT_mm!F103*Areas!$B$11*1000) / (86400*Days!F103)</f>
        <v>5056.7476030465959</v>
      </c>
      <c r="G103" s="8">
        <f>(GRT_mm!G103*Areas!$B$11*1000) / (86400*Days!G103)</f>
        <v>7919.1528973765444</v>
      </c>
      <c r="H103" s="8">
        <f>(GRT_mm!H103*Areas!$B$11*1000) / (86400*Days!H103)</f>
        <v>4790.7606966845888</v>
      </c>
      <c r="I103" s="8">
        <f>(GRT_mm!I103*Areas!$B$11*1000) / (86400*Days!I103)</f>
        <v>7199.0979241338109</v>
      </c>
      <c r="J103" s="8">
        <f>(GRT_mm!J103*Areas!$B$11*1000) / (86400*Days!J103)</f>
        <v>6515.1006481481472</v>
      </c>
      <c r="K103" s="8">
        <f>(GRT_mm!K103*Areas!$B$11*1000) / (86400*Days!K103)</f>
        <v>6367.9753920250896</v>
      </c>
      <c r="L103" s="8">
        <f>(GRT_mm!L103*Areas!$B$11*1000) / (86400*Days!L103)</f>
        <v>6693.0149884259263</v>
      </c>
      <c r="M103" s="8">
        <f>(GRT_mm!M103*Areas!$B$11*1000) / (86400*Days!M103)</f>
        <v>5260.1489471326176</v>
      </c>
      <c r="N103" s="8">
        <f>(GRT_mm!N103*Areas!$B$11*1000) / (86400*Days!N103)</f>
        <v>6189.1956110476922</v>
      </c>
    </row>
    <row r="104" spans="1:15">
      <c r="A104">
        <v>1999</v>
      </c>
      <c r="B104" s="8">
        <f>(GRT_mm!B104*Areas!$B$11*1000) / (86400*Days!B104)</f>
        <v>8931.8262656810039</v>
      </c>
      <c r="C104" s="8">
        <f>(GRT_mm!C104*Areas!$B$11*1000) / (86400*Days!C104)</f>
        <v>4412.9572255291005</v>
      </c>
      <c r="D104" s="8">
        <f>(GRT_mm!D104*Areas!$B$11*1000) / (86400*Days!D104)</f>
        <v>2462.3593339307049</v>
      </c>
      <c r="E104" s="8">
        <f>(GRT_mm!E104*Areas!$B$11*1000) / (86400*Days!E104)</f>
        <v>5399.6636072530864</v>
      </c>
      <c r="F104" s="8">
        <f>(GRT_mm!F104*Areas!$B$11*1000) / (86400*Days!F104)</f>
        <v>8509.5882392473122</v>
      </c>
      <c r="G104" s="8">
        <f>(GRT_mm!G104*Areas!$B$11*1000) / (86400*Days!G104)</f>
        <v>7934.370767746912</v>
      </c>
      <c r="H104" s="8">
        <f>(GRT_mm!H104*Areas!$B$11*1000) / (86400*Days!H104)</f>
        <v>9729.5298685782545</v>
      </c>
      <c r="I104" s="8">
        <f>(GRT_mm!I104*Areas!$B$11*1000) / (86400*Days!I104)</f>
        <v>6289.3588261648747</v>
      </c>
      <c r="J104" s="8">
        <f>(GRT_mm!J104*Areas!$B$11*1000) / (86400*Days!J104)</f>
        <v>8289.1195100308651</v>
      </c>
      <c r="K104" s="8">
        <f>(GRT_mm!K104*Areas!$B$11*1000) / (86400*Days!K104)</f>
        <v>6666.1892174432496</v>
      </c>
      <c r="L104" s="8">
        <f>(GRT_mm!L104*Areas!$B$11*1000) / (86400*Days!L104)</f>
        <v>4678.2670949074063</v>
      </c>
      <c r="M104" s="8">
        <f>(GRT_mm!M104*Areas!$B$11*1000) / (86400*Days!M104)</f>
        <v>5812.8811715949823</v>
      </c>
      <c r="N104" s="8">
        <f>(GRT_mm!N104*Areas!$B$11*1000) / (86400*Days!N104)</f>
        <v>6611.1209652460684</v>
      </c>
    </row>
    <row r="105" spans="1:15">
      <c r="A105">
        <v>2000</v>
      </c>
      <c r="B105" s="8">
        <f>(GRT_mm!B105*Areas!$B$11*1000) / (86400*Days!B105)</f>
        <v>4830.7320863201912</v>
      </c>
      <c r="C105" s="8">
        <f>(GRT_mm!C105*Areas!$B$11*1000) / (86400*Days!C105)</f>
        <v>3733.6436382503193</v>
      </c>
      <c r="D105" s="8">
        <f>(GRT_mm!D105*Areas!$B$11*1000) / (86400*Days!D105)</f>
        <v>4283.0884856630828</v>
      </c>
      <c r="E105" s="8">
        <f>(GRT_mm!E105*Areas!$B$11*1000) / (86400*Days!E105)</f>
        <v>6107.4558641975309</v>
      </c>
      <c r="F105" s="8">
        <f>(GRT_mm!F105*Areas!$B$11*1000) / (86400*Days!F105)</f>
        <v>9041.3102187873355</v>
      </c>
      <c r="G105" s="8">
        <f>(GRT_mm!G105*Areas!$B$11*1000) / (86400*Days!G105)</f>
        <v>10577.433271604938</v>
      </c>
      <c r="H105" s="8">
        <f>(GRT_mm!H105*Areas!$B$11*1000) / (86400*Days!H105)</f>
        <v>6788.7921072281961</v>
      </c>
      <c r="I105" s="8">
        <f>(GRT_mm!I105*Areas!$B$11*1000) / (86400*Days!I105)</f>
        <v>7131.7359206989258</v>
      </c>
      <c r="J105" s="8">
        <f>(GRT_mm!J105*Areas!$B$11*1000) / (86400*Days!J105)</f>
        <v>8202.12018132716</v>
      </c>
      <c r="K105" s="8">
        <f>(GRT_mm!K105*Areas!$B$11*1000) / (86400*Days!K105)</f>
        <v>4099.9473379629626</v>
      </c>
      <c r="L105" s="8">
        <f>(GRT_mm!L105*Areas!$B$11*1000) / (86400*Days!L105)</f>
        <v>7269.4445486111108</v>
      </c>
      <c r="M105" s="8">
        <f>(GRT_mm!M105*Areas!$B$11*1000) / (86400*Days!M105)</f>
        <v>6746.2279868578253</v>
      </c>
      <c r="N105" s="8">
        <f>(GRT_mm!N105*Areas!$B$11*1000) / (86400*Days!N105)</f>
        <v>6567.0659560944141</v>
      </c>
    </row>
    <row r="106" spans="1:15">
      <c r="A106">
        <v>2001</v>
      </c>
      <c r="B106" s="8">
        <f>(GRT_mm!B106*Areas!$B$11*1000) / (86400*Days!B106)</f>
        <v>4025.4915546594984</v>
      </c>
      <c r="C106" s="8">
        <f>(GRT_mm!C106*Areas!$B$11*1000) / (86400*Days!C106)</f>
        <v>6602.0662367724872</v>
      </c>
      <c r="D106" s="8">
        <f>(GRT_mm!D106*Areas!$B$11*1000) / (86400*Days!D106)</f>
        <v>2780.1436715949822</v>
      </c>
      <c r="E106" s="8">
        <f>(GRT_mm!E106*Areas!$B$11*1000) / (86400*Days!E106)</f>
        <v>8466.283915895061</v>
      </c>
      <c r="F106" s="8">
        <f>(GRT_mm!F106*Areas!$B$11*1000) / (86400*Days!F106)</f>
        <v>9395.6715053763455</v>
      </c>
      <c r="G106" s="8">
        <f>(GRT_mm!G106*Areas!$B$11*1000) / (86400*Days!G106)</f>
        <v>6887.2085995370353</v>
      </c>
      <c r="H106" s="8">
        <f>(GRT_mm!H106*Areas!$B$11*1000) / (86400*Days!H106)</f>
        <v>3981.9237940561538</v>
      </c>
      <c r="I106" s="8">
        <f>(GRT_mm!I106*Areas!$B$11*1000) / (86400*Days!I106)</f>
        <v>7817.5917301373938</v>
      </c>
      <c r="J106" s="8">
        <f>(GRT_mm!J106*Areas!$B$11*1000) / (86400*Days!J106)</f>
        <v>10015.155061728394</v>
      </c>
      <c r="K106" s="8">
        <f>(GRT_mm!K106*Areas!$B$11*1000) / (86400*Days!K106)</f>
        <v>11334.520695191159</v>
      </c>
      <c r="L106" s="8">
        <f>(GRT_mm!L106*Areas!$B$11*1000) / (86400*Days!L106)</f>
        <v>6721.6676388888891</v>
      </c>
      <c r="M106" s="8">
        <f>(GRT_mm!M106*Areas!$B$11*1000) / (86400*Days!M106)</f>
        <v>5667.698278823178</v>
      </c>
      <c r="N106" s="8">
        <f>(GRT_mm!N106*Areas!$B$11*1000) / (86400*Days!N106)</f>
        <v>6966.1961348934547</v>
      </c>
    </row>
    <row r="107" spans="1:15">
      <c r="A107">
        <v>2002</v>
      </c>
      <c r="B107" s="8">
        <f>(GRT_mm!B107*Areas!$B$11*1000) / (86400*Days!B107)</f>
        <v>2782.1741599462371</v>
      </c>
      <c r="C107" s="8">
        <f>(GRT_mm!C107*Areas!$B$11*1000) / (86400*Days!C107)</f>
        <v>4903.5480365410049</v>
      </c>
      <c r="D107" s="8">
        <f>(GRT_mm!D107*Areas!$B$11*1000) / (86400*Days!D107)</f>
        <v>5944.1752725507777</v>
      </c>
      <c r="E107" s="8">
        <f>(GRT_mm!E107*Areas!$B$11*1000) / (86400*Days!E107)</f>
        <v>7903.5364544753083</v>
      </c>
      <c r="F107" s="8">
        <f>(GRT_mm!F107*Areas!$B$11*1000) / (86400*Days!F107)</f>
        <v>7896.3424469832735</v>
      </c>
      <c r="G107" s="8">
        <f>(GRT_mm!G107*Areas!$B$11*1000) / (86400*Days!G107)</f>
        <v>7204.4316975308639</v>
      </c>
      <c r="H107" s="8">
        <f>(GRT_mm!H107*Areas!$B$11*1000) / (86400*Days!H107)</f>
        <v>5837.1273932198328</v>
      </c>
      <c r="I107" s="8">
        <f>(GRT_mm!I107*Areas!$B$11*1000) / (86400*Days!I107)</f>
        <v>6701.9065038829167</v>
      </c>
      <c r="J107" s="8">
        <f>(GRT_mm!J107*Areas!$B$11*1000) / (86400*Days!J107)</f>
        <v>7350.1029591049364</v>
      </c>
      <c r="K107" s="8">
        <f>(GRT_mm!K107*Areas!$B$11*1000) / (86400*Days!K107)</f>
        <v>7963.3132019115892</v>
      </c>
      <c r="L107" s="8">
        <f>(GRT_mm!L107*Areas!$B$11*1000) / (86400*Days!L107)</f>
        <v>4527.2956983024696</v>
      </c>
      <c r="M107" s="8">
        <f>(GRT_mm!M107*Areas!$B$11*1000) / (86400*Days!M107)</f>
        <v>3421.9534386200717</v>
      </c>
      <c r="N107" s="8">
        <f>(GRT_mm!N107*Areas!$B$11*1000) / (86400*Days!N107)</f>
        <v>6037.8551074961952</v>
      </c>
    </row>
    <row r="108" spans="1:15">
      <c r="A108">
        <v>2003</v>
      </c>
      <c r="B108" s="8">
        <f>(GRT_mm!B108*Areas!$B$11*1000) / (86400*Days!B108)</f>
        <v>3430.0482564217441</v>
      </c>
      <c r="C108" s="8">
        <f>(GRT_mm!C108*Areas!$B$11*1000) / (86400*Days!C108)</f>
        <v>3601.624045138889</v>
      </c>
      <c r="D108" s="8">
        <f>(GRT_mm!D108*Areas!$B$11*1000) / (86400*Days!D108)</f>
        <v>4595.3471736857837</v>
      </c>
      <c r="E108" s="8">
        <f>(GRT_mm!E108*Areas!$B$11*1000) / (86400*Days!E108)</f>
        <v>6092.6820370370369</v>
      </c>
      <c r="F108" s="8">
        <f>(GRT_mm!F108*Areas!$B$11*1000) / (86400*Days!F108)</f>
        <v>8763.8788978494631</v>
      </c>
      <c r="G108" s="8">
        <f>(GRT_mm!G108*Areas!$B$11*1000) / (86400*Days!G108)</f>
        <v>5084.7041512345686</v>
      </c>
      <c r="H108" s="8">
        <f>(GRT_mm!H108*Areas!$B$11*1000) / (86400*Days!H108)</f>
        <v>8086.2094459378732</v>
      </c>
      <c r="I108" s="8">
        <f>(GRT_mm!I108*Areas!$B$11*1000) / (86400*Days!I108)</f>
        <v>5239.9321721923534</v>
      </c>
      <c r="J108" s="8">
        <f>(GRT_mm!J108*Areas!$B$11*1000) / (86400*Days!J108)</f>
        <v>8686.1768711419736</v>
      </c>
      <c r="K108" s="8">
        <f>(GRT_mm!K108*Areas!$B$11*1000) / (86400*Days!K108)</f>
        <v>5706.6548536439668</v>
      </c>
      <c r="L108" s="8">
        <f>(GRT_mm!L108*Areas!$B$11*1000) / (86400*Days!L108)</f>
        <v>9398.8259413580254</v>
      </c>
      <c r="M108" s="8">
        <f>(GRT_mm!M108*Areas!$B$11*1000) / (86400*Days!M108)</f>
        <v>4923.0765979689368</v>
      </c>
      <c r="N108" s="8">
        <f>(GRT_mm!N108*Areas!$B$11*1000) / (86400*Days!N108)</f>
        <v>6141.9635962075081</v>
      </c>
    </row>
    <row r="109" spans="1:15">
      <c r="A109">
        <v>2004</v>
      </c>
      <c r="B109" s="8">
        <f>(GRT_mm!B109*Areas!$B$11*1000) / (86400*Days!B109)</f>
        <v>5455.0916293309429</v>
      </c>
      <c r="C109" s="8">
        <f>(GRT_mm!C109*Areas!$B$11*1000) / (86400*Days!C109)</f>
        <v>3164.0903456257988</v>
      </c>
      <c r="D109" s="8">
        <f>(GRT_mm!D109*Areas!$B$11*1000) / (86400*Days!D109)</f>
        <v>6672.1049843189976</v>
      </c>
      <c r="E109" s="8">
        <f>(GRT_mm!E109*Areas!$B$11*1000) / (86400*Days!E109)</f>
        <v>5294.8224459876546</v>
      </c>
      <c r="F109" s="8">
        <f>(GRT_mm!F109*Areas!$B$11*1000) / (86400*Days!F109)</f>
        <v>12341.440722072881</v>
      </c>
      <c r="G109" s="8">
        <f>(GRT_mm!G109*Areas!$B$11*1000) / (86400*Days!G109)</f>
        <v>6407.7991203703687</v>
      </c>
      <c r="H109" s="8">
        <f>(GRT_mm!H109*Areas!$B$11*1000) / (86400*Days!H109)</f>
        <v>7114.5343003285543</v>
      </c>
      <c r="I109" s="8">
        <f>(GRT_mm!I109*Areas!$B$11*1000) / (86400*Days!I109)</f>
        <v>7405.7804024790903</v>
      </c>
      <c r="J109" s="8">
        <f>(GRT_mm!J109*Areas!$B$11*1000) / (86400*Days!J109)</f>
        <v>3998.5486689814816</v>
      </c>
      <c r="K109" s="8">
        <f>(GRT_mm!K109*Areas!$B$11*1000) / (86400*Days!K109)</f>
        <v>8772.6516241039426</v>
      </c>
      <c r="L109" s="8">
        <f>(GRT_mm!L109*Areas!$B$11*1000) / (86400*Days!L109)</f>
        <v>5653.6273148148148</v>
      </c>
      <c r="M109" s="8">
        <f>(GRT_mm!M109*Areas!$B$11*1000) / (86400*Days!M109)</f>
        <v>8114.1949820788541</v>
      </c>
      <c r="N109" s="8">
        <f>(GRT_mm!N109*Areas!$B$11*1000) / (86400*Days!N109)</f>
        <v>6733.7494658849409</v>
      </c>
    </row>
    <row r="110" spans="1:15">
      <c r="A110">
        <v>2005</v>
      </c>
      <c r="B110" s="8">
        <f>(GRT_mm!B110*Areas!$B$11*1000) / (86400*Days!B110)</f>
        <v>6422.1302867383502</v>
      </c>
      <c r="C110" s="8">
        <f>(GRT_mm!C110*Areas!$B$11*1000) / (86400*Days!C110)</f>
        <v>4548.0679191468253</v>
      </c>
      <c r="D110" s="8">
        <f>(GRT_mm!D110*Areas!$B$11*1000) / (86400*Days!D110)</f>
        <v>2929.9398782855442</v>
      </c>
      <c r="E110" s="8">
        <f>(GRT_mm!E110*Areas!$B$11*1000) / (86400*Days!E110)</f>
        <v>4514.160277777778</v>
      </c>
      <c r="F110" s="8">
        <f>(GRT_mm!F110*Areas!$B$11*1000) / (86400*Days!F110)</f>
        <v>4489.4178800776581</v>
      </c>
      <c r="G110" s="8">
        <f>(GRT_mm!G110*Areas!$B$11*1000) / (86400*Days!G110)</f>
        <v>6459.481454475309</v>
      </c>
      <c r="H110" s="8">
        <f>(GRT_mm!H110*Areas!$B$11*1000) / (86400*Days!H110)</f>
        <v>5545.3748095878127</v>
      </c>
      <c r="I110" s="8">
        <f>(GRT_mm!I110*Areas!$B$11*1000) / (86400*Days!I110)</f>
        <v>6353.822580645161</v>
      </c>
      <c r="J110" s="8">
        <f>(GRT_mm!J110*Areas!$B$11*1000) / (86400*Days!J110)</f>
        <v>8736.2325655864206</v>
      </c>
      <c r="K110" s="8">
        <f>(GRT_mm!K110*Areas!$B$11*1000) / (86400*Days!K110)</f>
        <v>6700.2682571684591</v>
      </c>
      <c r="L110" s="8">
        <f>(GRT_mm!L110*Areas!$B$11*1000) / (86400*Days!L110)</f>
        <v>10367.292199074076</v>
      </c>
      <c r="M110" s="8">
        <f>(GRT_mm!M110*Areas!$B$11*1000) / (86400*Days!M110)</f>
        <v>5716.1063358721622</v>
      </c>
      <c r="N110" s="8">
        <f>(GRT_mm!N110*Areas!$B$11*1000) / (86400*Days!N110)</f>
        <v>6061.7253630771183</v>
      </c>
    </row>
    <row r="111" spans="1:15">
      <c r="A111">
        <v>2006</v>
      </c>
      <c r="B111" s="8">
        <f>(GRT_mm!B111*Areas!$B$11*1000) / (86400*Days!B111)</f>
        <v>6385.6243988948627</v>
      </c>
      <c r="C111" s="8">
        <f>(GRT_mm!C111*Areas!$B$11*1000) / (86400*Days!C111)</f>
        <v>5253.0015376984138</v>
      </c>
      <c r="D111" s="8">
        <f>(GRT_mm!D111*Areas!$B$11*1000) / (86400*Days!D111)</f>
        <v>4344.4450082138601</v>
      </c>
      <c r="E111" s="8">
        <f>(GRT_mm!E111*Areas!$B$11*1000) / (86400*Days!E111)</f>
        <v>5092.3684683641977</v>
      </c>
      <c r="F111" s="8">
        <f>(GRT_mm!F111*Areas!$B$11*1000) / (86400*Days!F111)</f>
        <v>8512.1056227598565</v>
      </c>
      <c r="G111" s="8">
        <f>(GRT_mm!G111*Areas!$B$11*1000) / (86400*Days!G111)</f>
        <v>4613.6846952160486</v>
      </c>
      <c r="H111" s="8">
        <f>(GRT_mm!H111*Areas!$B$11*1000) / (86400*Days!H111)</f>
        <v>8262.1697505973698</v>
      </c>
      <c r="I111" s="8">
        <f>(GRT_mm!I111*Areas!$B$11*1000) / (86400*Days!I111)</f>
        <v>5470.403054062127</v>
      </c>
      <c r="J111" s="8">
        <f>(GRT_mm!J111*Areas!$B$11*1000) / (86400*Days!J111)</f>
        <v>8979.7940509259279</v>
      </c>
      <c r="K111" s="8">
        <f>(GRT_mm!K111*Areas!$B$11*1000) / (86400*Days!K111)</f>
        <v>9474.9269377240144</v>
      </c>
      <c r="L111" s="8">
        <f>(GRT_mm!L111*Areas!$B$11*1000) / (86400*Days!L111)</f>
        <v>5618.1163271604937</v>
      </c>
      <c r="M111" s="8">
        <f>(GRT_mm!M111*Areas!$B$11*1000) / (86400*Days!M111)</f>
        <v>7530.9039762544799</v>
      </c>
      <c r="N111" s="8">
        <f>(GRT_mm!N111*Areas!$B$11*1000) / (86400*Days!N111)</f>
        <v>6645.481891806191</v>
      </c>
      <c r="O111" s="10"/>
    </row>
    <row r="112" spans="1:15">
      <c r="A112" s="15">
        <v>2007</v>
      </c>
      <c r="B112" s="8">
        <f>(GRT_mm!B112*Areas!$B$11*1000) / (86400*Days!B112)</f>
        <v>5109.3631272401426</v>
      </c>
      <c r="C112" s="8">
        <f>(GRT_mm!C112*Areas!$B$11*1000) / (86400*Days!C112)</f>
        <v>3296.1347924933857</v>
      </c>
      <c r="D112" s="8">
        <f>(GRT_mm!D112*Areas!$B$11*1000) / (86400*Days!D112)</f>
        <v>6257.6909124850672</v>
      </c>
      <c r="E112" s="8">
        <f>(GRT_mm!E112*Areas!$B$11*1000) / (86400*Days!E112)</f>
        <v>6537.1269984567889</v>
      </c>
      <c r="F112" s="8">
        <f>(GRT_mm!F112*Areas!$B$11*1000) / (86400*Days!F112)</f>
        <v>4150.9303203405016</v>
      </c>
      <c r="G112" s="8">
        <f>(GRT_mm!G112*Areas!$B$11*1000) / (86400*Days!G112)</f>
        <v>5629.453587962963</v>
      </c>
      <c r="H112" s="8">
        <f>(GRT_mm!H112*Areas!$B$11*1000) / (86400*Days!H112)</f>
        <v>5445.5887171445647</v>
      </c>
      <c r="I112" s="8">
        <f>(GRT_mm!I112*Areas!$B$11*1000) / (86400*Days!I112)</f>
        <v>6689.5460536140981</v>
      </c>
      <c r="J112" s="8">
        <f>(GRT_mm!J112*Areas!$B$11*1000) / (86400*Days!J112)</f>
        <v>8414.7832484567898</v>
      </c>
      <c r="K112" s="8">
        <f>(GRT_mm!K112*Areas!$B$11*1000) / (86400*Days!K112)</f>
        <v>10114.790221774194</v>
      </c>
      <c r="L112" s="8">
        <f>(GRT_mm!L112*Areas!$B$11*1000) / (86400*Days!L112)</f>
        <v>5329.0560879629629</v>
      </c>
      <c r="M112" s="8">
        <f>(GRT_mm!M112*Areas!$B$11*1000) / (86400*Days!M112)</f>
        <v>7094.9717219235354</v>
      </c>
      <c r="N112" s="8">
        <f>(GRT_mm!N112*Areas!$B$11*1000) / (86400*Days!N112)</f>
        <v>6192.7498224251649</v>
      </c>
      <c r="O112" s="15"/>
    </row>
    <row r="113" spans="1:15">
      <c r="A113" s="3">
        <v>2008</v>
      </c>
      <c r="B113" s="8">
        <f>(GRT_mm!B113*Areas!$B$11*1000) / (86400*Days!B113)</f>
        <v>6963.5284759557935</v>
      </c>
      <c r="C113" s="8">
        <f>(GRT_mm!C113*Areas!$B$11*1000) / (86400*Days!C113)</f>
        <v>6555.5844109195405</v>
      </c>
      <c r="D113" s="8">
        <f>(GRT_mm!D113*Areas!$B$11*1000) / (86400*Days!D113)</f>
        <v>4482.1270982676224</v>
      </c>
      <c r="E113" s="8">
        <f>(GRT_mm!E113*Areas!$B$11*1000) / (86400*Days!E113)</f>
        <v>7510.8417708333336</v>
      </c>
      <c r="F113" s="8">
        <f>(GRT_mm!F113*Areas!$B$11*1000) / (86400*Days!F113)</f>
        <v>6597.4638328853043</v>
      </c>
      <c r="G113" s="8">
        <f>(GRT_mm!G113*Areas!$B$11*1000) / (86400*Days!G113)</f>
        <v>10797.617442129629</v>
      </c>
      <c r="H113" s="8">
        <f>(GRT_mm!H113*Areas!$B$11*1000) / (86400*Days!H113)</f>
        <v>7839.6347147550778</v>
      </c>
      <c r="I113" s="8">
        <f>(GRT_mm!I113*Areas!$B$11*1000) / (86400*Days!I113)</f>
        <v>4526.002374551972</v>
      </c>
      <c r="J113" s="8">
        <f>(GRT_mm!J113*Areas!$B$11*1000) / (86400*Days!J113)</f>
        <v>8738.5550385802489</v>
      </c>
      <c r="K113" s="8">
        <f>(GRT_mm!K113*Areas!$B$11*1000) / (86400*Days!K113)</f>
        <v>5447.8073402031059</v>
      </c>
      <c r="L113" s="8">
        <f>(GRT_mm!L113*Areas!$B$11*1000) / (86400*Days!L113)</f>
        <v>7296.6857716049399</v>
      </c>
      <c r="M113" s="8">
        <f>(GRT_mm!M113*Areas!$B$11*1000) / (86400*Days!M113)</f>
        <v>10432.947423835123</v>
      </c>
      <c r="N113" s="8">
        <f>(GRT_mm!N113*Areas!$B$11*1000) / (86400*Days!N113)</f>
        <v>7255.1852395770075</v>
      </c>
      <c r="O113" s="15"/>
    </row>
    <row r="114" spans="1:15">
      <c r="A114" s="20">
        <v>2009</v>
      </c>
      <c r="B114" s="8">
        <f>(GRT_mm!B114*Areas!$B$11*1000) / (86400*Days!B114)</f>
        <v>4193.275395758661</v>
      </c>
      <c r="C114" s="8">
        <f>(GRT_mm!C114*Areas!$B$11*1000) / (86400*Days!C114)</f>
        <v>5847.3441674933856</v>
      </c>
      <c r="D114" s="8">
        <f>(GRT_mm!D114*Areas!$B$11*1000) / (86400*Days!D114)</f>
        <v>5363.3134744623658</v>
      </c>
      <c r="E114" s="8">
        <f>(GRT_mm!E114*Areas!$B$11*1000) / (86400*Days!E114)</f>
        <v>8403.3906905864187</v>
      </c>
      <c r="F114" s="8">
        <f>(GRT_mm!F114*Areas!$B$11*1000) / (86400*Days!F114)</f>
        <v>6036.4458109318994</v>
      </c>
      <c r="G114" s="8">
        <f>(GRT_mm!G114*Areas!$B$11*1000) / (86400*Days!G114)</f>
        <v>7709.6933333333318</v>
      </c>
      <c r="H114" s="8">
        <f>(GRT_mm!H114*Areas!$B$11*1000) / (86400*Days!H114)</f>
        <v>6354.3097072879327</v>
      </c>
      <c r="I114" s="8">
        <f>(GRT_mm!I114*Areas!$B$11*1000) / (86400*Days!I114)</f>
        <v>9523.9625149342901</v>
      </c>
      <c r="J114" s="8">
        <f>(GRT_mm!J114*Areas!$B$11*1000) / (86400*Days!J114)</f>
        <v>4155.4220756172845</v>
      </c>
      <c r="K114" s="8">
        <f>(GRT_mm!K114*Areas!$B$11*1000) / (86400*Days!K114)</f>
        <v>10857.64494474313</v>
      </c>
      <c r="L114" s="8">
        <f>(GRT_mm!L114*Areas!$B$11*1000) / (86400*Days!L114)</f>
        <v>3420.8401967592595</v>
      </c>
      <c r="M114" s="8">
        <f>(GRT_mm!M114*Areas!$B$11*1000) / (86400*Days!M114)</f>
        <v>7115.5317017622465</v>
      </c>
      <c r="N114" s="8">
        <f>(GRT_mm!N114*Areas!$B$11*1000) / (86400*Days!N114)</f>
        <v>6595.0274400684921</v>
      </c>
      <c r="O114" s="15"/>
    </row>
    <row r="115" spans="1:15">
      <c r="A115" s="20">
        <v>2010</v>
      </c>
      <c r="B115" s="8">
        <f>(GRT_mm!B115*Areas!$B$11*1000) / (86400*Days!B115)</f>
        <v>3484.6976030465948</v>
      </c>
      <c r="C115" s="8">
        <f>(GRT_mm!C115*Areas!$B$11*1000) / (86400*Days!C115)</f>
        <v>2838.5980530753968</v>
      </c>
      <c r="D115" s="8">
        <f>(GRT_mm!D115*Areas!$B$11*1000) / (86400*Days!D115)</f>
        <v>1815.1777329749104</v>
      </c>
      <c r="E115" s="8">
        <f>(GRT_mm!E115*Areas!$B$11*1000) / (86400*Days!E115)</f>
        <v>4188.3386959876543</v>
      </c>
      <c r="F115" s="8">
        <f>(GRT_mm!F115*Areas!$B$11*1000) / (86400*Days!F115)</f>
        <v>6022.1744138291533</v>
      </c>
      <c r="G115" s="8">
        <f>(GRT_mm!G115*Areas!$B$11*1000) / (86400*Days!G115)</f>
        <v>12130.822538580245</v>
      </c>
      <c r="H115" s="8">
        <f>(GRT_mm!H115*Areas!$B$11*1000) / (86400*Days!H115)</f>
        <v>8016.1949970131418</v>
      </c>
      <c r="I115" s="8">
        <f>(GRT_mm!I115*Areas!$B$11*1000) / (86400*Days!I115)</f>
        <v>6032.5219758064513</v>
      </c>
      <c r="J115" s="8">
        <f>(GRT_mm!J115*Areas!$B$11*1000) / (86400*Days!J115)</f>
        <v>11136.358348765432</v>
      </c>
      <c r="K115" s="8">
        <f>(GRT_mm!K115*Areas!$B$11*1000) / (86400*Days!K115)</f>
        <v>4913.4650462962964</v>
      </c>
      <c r="L115" s="8">
        <f>(GRT_mm!L115*Areas!$B$11*1000) / (86400*Days!L115)</f>
        <v>6182.3416743827165</v>
      </c>
      <c r="M115" s="8">
        <f>(GRT_mm!M115*Areas!$B$11*1000) / (86400*Days!M115)</f>
        <v>4376.55265083632</v>
      </c>
      <c r="N115" s="8">
        <f>(GRT_mm!N115*Areas!$B$11*1000) / (86400*Days!N115)</f>
        <v>5926.303836250635</v>
      </c>
      <c r="O115" s="15"/>
    </row>
    <row r="116" spans="1:15">
      <c r="A116" s="20">
        <v>2011</v>
      </c>
      <c r="B116" s="8">
        <f>(GRT_mm!B116*Areas!$B$11*1000) / (86400*Days!B116)</f>
        <v>4519.5148222819589</v>
      </c>
      <c r="C116" s="8">
        <f>(GRT_mm!C116*Areas!$B$11*1000) / (86400*Days!C116)</f>
        <v>3755.8892361111111</v>
      </c>
      <c r="D116" s="8">
        <f>(GRT_mm!D116*Areas!$B$11*1000) / (86400*Days!D116)</f>
        <v>4698.1362492532844</v>
      </c>
      <c r="E116" s="8">
        <f>(GRT_mm!E116*Areas!$B$11*1000) / (86400*Days!E116)</f>
        <v>12311.47487654321</v>
      </c>
      <c r="F116" s="8">
        <f>(GRT_mm!F116*Areas!$B$11*1000) / (86400*Days!F116)</f>
        <v>8434.6996789127843</v>
      </c>
      <c r="G116" s="8">
        <f>(GRT_mm!G116*Areas!$B$11*1000) / (86400*Days!G116)</f>
        <v>8908.1182870370376</v>
      </c>
      <c r="H116" s="8">
        <f>(GRT_mm!H116*Areas!$B$11*1000) / (86400*Days!H116)</f>
        <v>5747.6888851553167</v>
      </c>
      <c r="I116" s="8">
        <f>(GRT_mm!I116*Areas!$B$11*1000) / (86400*Days!I116)</f>
        <v>6834.246830197133</v>
      </c>
      <c r="J116" s="8">
        <f>(GRT_mm!J116*Areas!$B$11*1000) / (86400*Days!J116)</f>
        <v>9608.3369637345695</v>
      </c>
      <c r="K116" s="8">
        <f>(GRT_mm!K116*Areas!$B$11*1000) / (86400*Days!K116)</f>
        <v>8101.1562201314218</v>
      </c>
      <c r="L116" s="8">
        <f>(GRT_mm!L116*Areas!$B$11*1000) / (86400*Days!L116)</f>
        <v>6783.358742283951</v>
      </c>
      <c r="M116" s="8">
        <f>(GRT_mm!M116*Areas!$B$11*1000) / (86400*Days!M116)</f>
        <v>4562.4924283154123</v>
      </c>
      <c r="N116" s="8">
        <f>(GRT_mm!N116*Areas!$B$11*1000) / (86400*Days!N116)</f>
        <v>7022.848091070523</v>
      </c>
      <c r="O116" s="10" t="s">
        <v>62</v>
      </c>
    </row>
    <row r="120" spans="1:15">
      <c r="A120" t="s">
        <v>36</v>
      </c>
      <c r="B120" s="8">
        <f>AVERAGE(B5:B116)</f>
        <v>5287.4131576087511</v>
      </c>
      <c r="C120" s="8">
        <f t="shared" ref="C120:N120" si="0">AVERAGE(C5:C116)</f>
        <v>4520.0319443082699</v>
      </c>
      <c r="D120" s="8">
        <f t="shared" si="0"/>
        <v>4917.7616390448993</v>
      </c>
      <c r="E120" s="8">
        <f t="shared" si="0"/>
        <v>5992.2274958319549</v>
      </c>
      <c r="F120" s="8">
        <f t="shared" si="0"/>
        <v>6762.9590609465713</v>
      </c>
      <c r="G120" s="8">
        <f t="shared" si="0"/>
        <v>7314.0796088927509</v>
      </c>
      <c r="H120" s="8">
        <f t="shared" si="0"/>
        <v>6780.6030663629181</v>
      </c>
      <c r="I120" s="8">
        <f t="shared" si="0"/>
        <v>6963.2371816796267</v>
      </c>
      <c r="J120" s="8">
        <f t="shared" si="0"/>
        <v>8036.1376004464246</v>
      </c>
      <c r="K120" s="8">
        <f t="shared" si="0"/>
        <v>6658.8509377600158</v>
      </c>
      <c r="L120" s="8">
        <f t="shared" si="0"/>
        <v>6616.1356785300886</v>
      </c>
      <c r="M120" s="8">
        <f t="shared" si="0"/>
        <v>5648.3074731449506</v>
      </c>
      <c r="N120" s="8">
        <f t="shared" si="0"/>
        <v>6297.0899967976302</v>
      </c>
    </row>
    <row r="121" spans="1:15">
      <c r="A121" t="s">
        <v>34</v>
      </c>
      <c r="B121" s="8">
        <f>MAX(B5:B116)</f>
        <v>9190.8886872759849</v>
      </c>
      <c r="C121" s="8">
        <f t="shared" ref="C121:N121" si="1">MAX(C5:C116)</f>
        <v>7967.6300429894181</v>
      </c>
      <c r="D121" s="8">
        <f t="shared" si="1"/>
        <v>10488.349611708483</v>
      </c>
      <c r="E121" s="8">
        <f t="shared" si="1"/>
        <v>12311.47487654321</v>
      </c>
      <c r="F121" s="8">
        <f t="shared" si="1"/>
        <v>12341.440722072881</v>
      </c>
      <c r="G121" s="8">
        <f t="shared" si="1"/>
        <v>12130.822538580245</v>
      </c>
      <c r="H121" s="8">
        <f t="shared" si="1"/>
        <v>10731.219963410993</v>
      </c>
      <c r="I121" s="8">
        <f t="shared" si="1"/>
        <v>11872.852187873359</v>
      </c>
      <c r="J121" s="8">
        <f t="shared" si="1"/>
        <v>15438.840675154321</v>
      </c>
      <c r="K121" s="8">
        <f t="shared" si="1"/>
        <v>11334.520695191159</v>
      </c>
      <c r="L121" s="8">
        <f t="shared" si="1"/>
        <v>13575.68360725309</v>
      </c>
      <c r="M121" s="8">
        <f t="shared" si="1"/>
        <v>10432.947423835123</v>
      </c>
      <c r="N121" s="8">
        <f t="shared" si="1"/>
        <v>7936.0288828640278</v>
      </c>
    </row>
    <row r="122" spans="1:15">
      <c r="A122" t="s">
        <v>35</v>
      </c>
      <c r="B122" s="8">
        <f>MIN(B5:B116)</f>
        <v>2420.3836954898443</v>
      </c>
      <c r="C122" s="8">
        <f t="shared" ref="C122:N122" si="2">MIN(C5:C116)</f>
        <v>1618.2885747354496</v>
      </c>
      <c r="D122" s="8">
        <f t="shared" si="2"/>
        <v>1340.252501493429</v>
      </c>
      <c r="E122" s="8">
        <f t="shared" si="2"/>
        <v>2552.3306327160494</v>
      </c>
      <c r="F122" s="8">
        <f t="shared" si="2"/>
        <v>2885.2592965949825</v>
      </c>
      <c r="G122" s="8">
        <f t="shared" si="2"/>
        <v>2776.3586033950619</v>
      </c>
      <c r="H122" s="8">
        <f t="shared" si="2"/>
        <v>2576.7201314217441</v>
      </c>
      <c r="I122" s="8">
        <f t="shared" si="2"/>
        <v>2141.1355660095578</v>
      </c>
      <c r="J122" s="8">
        <f t="shared" si="2"/>
        <v>3281.762430555556</v>
      </c>
      <c r="K122" s="8">
        <f t="shared" si="2"/>
        <v>1917.0055256869773</v>
      </c>
      <c r="L122" s="8">
        <f t="shared" si="2"/>
        <v>1712.4690586419756</v>
      </c>
      <c r="M122" s="8">
        <f t="shared" si="2"/>
        <v>1466.2682945041813</v>
      </c>
      <c r="N122" s="8">
        <f t="shared" si="2"/>
        <v>5015.5610096397768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44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(SUP_mm!B5*Areas!$B$4*1000) / (86400*Days!B5)</f>
        <v>1220.4329077060931</v>
      </c>
      <c r="C5" s="8">
        <f>(SUP_mm!C5*Areas!$B$4*1000) / (86400*Days!C5)</f>
        <v>1239.4407242063492</v>
      </c>
      <c r="D5" s="8">
        <f>(SUP_mm!D5*Areas!$B$4*1000) / (86400*Days!D5)</f>
        <v>853.38541666666663</v>
      </c>
      <c r="E5" s="8">
        <f>(SUP_mm!E5*Areas!$B$4*1000) / (86400*Days!E5)</f>
        <v>1261.1140046296296</v>
      </c>
      <c r="F5" s="8">
        <f>(SUP_mm!F5*Areas!$B$4*1000) / (86400*Days!F5)</f>
        <v>862.56160394265237</v>
      </c>
      <c r="G5" s="8">
        <f>(SUP_mm!G5*Areas!$B$4*1000) / (86400*Days!G5)</f>
        <v>1893.251350308642</v>
      </c>
      <c r="H5" s="8">
        <f>(SUP_mm!H5*Areas!$B$4*1000) / (86400*Days!H5)</f>
        <v>2960.8497610513741</v>
      </c>
      <c r="I5" s="8">
        <f>(SUP_mm!I5*Areas!$B$4*1000) / (86400*Days!I5)</f>
        <v>4071.1684214456391</v>
      </c>
      <c r="J5" s="8">
        <f>(SUP_mm!J5*Areas!$B$4*1000) / (86400*Days!J5)</f>
        <v>5926.2876157407409</v>
      </c>
      <c r="K5" s="8">
        <f>(SUP_mm!K5*Areas!$B$4*1000) / (86400*Days!K5)</f>
        <v>2144.1690934886501</v>
      </c>
      <c r="L5" s="8">
        <f>(SUP_mm!L5*Areas!$B$4*1000) / (86400*Days!L5)</f>
        <v>1542.4151234567901</v>
      </c>
      <c r="M5" s="8">
        <f>(SUP_mm!M5*Areas!$B$4*1000) / (86400*Days!M5)</f>
        <v>853.38541666666663</v>
      </c>
      <c r="N5" s="8">
        <f>(SUP_mm!N5*Areas!$B$4*1000) / (86400*Days!N5)</f>
        <v>2069.427162607813</v>
      </c>
    </row>
    <row r="6" spans="1:17">
      <c r="A6">
        <v>1901</v>
      </c>
      <c r="B6" s="8">
        <f>(SUP_mm!B6*Areas!$B$4*1000) / (86400*Days!B6)</f>
        <v>1064.4377240143369</v>
      </c>
      <c r="C6" s="8">
        <f>(SUP_mm!C6*Areas!$B$4*1000) / (86400*Days!C6)</f>
        <v>568.92361111111109</v>
      </c>
      <c r="D6" s="8">
        <f>(SUP_mm!D6*Areas!$B$4*1000) / (86400*Days!D6)</f>
        <v>1764.8866860812425</v>
      </c>
      <c r="E6" s="8">
        <f>(SUP_mm!E6*Areas!$B$4*1000) / (86400*Days!E6)</f>
        <v>948.20601851851848</v>
      </c>
      <c r="F6" s="8">
        <f>(SUP_mm!F6*Areas!$B$4*1000) / (86400*Days!F6)</f>
        <v>1220.4329077060931</v>
      </c>
      <c r="G6" s="8">
        <f>(SUP_mm!G6*Areas!$B$4*1000) / (86400*Days!G6)</f>
        <v>3404.0596064814813</v>
      </c>
      <c r="H6" s="8">
        <f>(SUP_mm!H6*Areas!$B$4*1000) / (86400*Days!H6)</f>
        <v>3808.1177195340501</v>
      </c>
      <c r="I6" s="8">
        <f>(SUP_mm!I6*Areas!$B$4*1000) / (86400*Days!I6)</f>
        <v>1966.7628061529272</v>
      </c>
      <c r="J6" s="8">
        <f>(SUP_mm!J6*Areas!$B$4*1000) / (86400*Days!J6)</f>
        <v>2190.3559027777778</v>
      </c>
      <c r="K6" s="8">
        <f>(SUP_mm!K6*Areas!$B$4*1000) / (86400*Days!K6)</f>
        <v>2688.6228718637994</v>
      </c>
      <c r="L6" s="8">
        <f>(SUP_mm!L6*Areas!$B$4*1000) / (86400*Days!L6)</f>
        <v>1460.2372685185185</v>
      </c>
      <c r="M6" s="8">
        <f>(SUP_mm!M6*Areas!$B$4*1000) / (86400*Days!M6)</f>
        <v>1391.7217368578256</v>
      </c>
      <c r="N6" s="8">
        <f>(SUP_mm!N6*Areas!$B$4*1000) / (86400*Days!N6)</f>
        <v>1882.3837836123796</v>
      </c>
    </row>
    <row r="7" spans="1:17">
      <c r="A7">
        <v>1902</v>
      </c>
      <c r="B7" s="8">
        <f>(SUP_mm!B7*Areas!$B$4*1000) / (86400*Days!B7)</f>
        <v>994.08695489844683</v>
      </c>
      <c r="C7" s="8">
        <f>(SUP_mm!C7*Areas!$B$4*1000) / (86400*Days!C7)</f>
        <v>1066.7317708333333</v>
      </c>
      <c r="D7" s="8">
        <f>(SUP_mm!D7*Areas!$B$4*1000) / (86400*Days!D7)</f>
        <v>599.51090203106332</v>
      </c>
      <c r="E7" s="8">
        <f>(SUP_mm!E7*Areas!$B$4*1000) / (86400*Days!E7)</f>
        <v>1412.8269675925926</v>
      </c>
      <c r="F7" s="8">
        <f>(SUP_mm!F7*Areas!$B$4*1000) / (86400*Days!F7)</f>
        <v>1966.7628061529272</v>
      </c>
      <c r="G7" s="8">
        <f>(SUP_mm!G7*Areas!$B$4*1000) / (86400*Days!G7)</f>
        <v>2955.2420910493829</v>
      </c>
      <c r="H7" s="8">
        <f>(SUP_mm!H7*Areas!$B$4*1000) / (86400*Days!H7)</f>
        <v>2220.6373207885304</v>
      </c>
      <c r="I7" s="8">
        <f>(SUP_mm!I7*Areas!$B$4*1000) / (86400*Days!I7)</f>
        <v>1841.354913381123</v>
      </c>
      <c r="J7" s="8">
        <f>(SUP_mm!J7*Areas!$B$4*1000) / (86400*Days!J7)</f>
        <v>2120.8207947530864</v>
      </c>
      <c r="K7" s="8">
        <f>(SUP_mm!K7*Areas!$B$4*1000) / (86400*Days!K7)</f>
        <v>2052.4072207287932</v>
      </c>
      <c r="L7" s="8">
        <f>(SUP_mm!L7*Areas!$B$4*1000) / (86400*Days!L7)</f>
        <v>2272.5337577160494</v>
      </c>
      <c r="M7" s="8">
        <f>(SUP_mm!M7*Areas!$B$4*1000) / (86400*Days!M7)</f>
        <v>1663.9486260454003</v>
      </c>
      <c r="N7" s="8">
        <f>(SUP_mm!N7*Areas!$B$4*1000) / (86400*Days!N7)</f>
        <v>1764.9621067985795</v>
      </c>
    </row>
    <row r="8" spans="1:17">
      <c r="A8">
        <v>1903</v>
      </c>
      <c r="B8" s="8">
        <f>(SUP_mm!B8*Areas!$B$4*1000) / (86400*Days!B8)</f>
        <v>939.02983124253285</v>
      </c>
      <c r="C8" s="8">
        <f>(SUP_mm!C8*Areas!$B$4*1000) / (86400*Days!C8)</f>
        <v>1066.7317708333333</v>
      </c>
      <c r="D8" s="8">
        <f>(SUP_mm!D8*Areas!$B$4*1000) / (86400*Days!D8)</f>
        <v>1725.1232078853047</v>
      </c>
      <c r="E8" s="8">
        <f>(SUP_mm!E8*Areas!$B$4*1000) / (86400*Days!E8)</f>
        <v>1668.8425925925926</v>
      </c>
      <c r="F8" s="8">
        <f>(SUP_mm!F8*Areas!$B$4*1000) / (86400*Days!F8)</f>
        <v>2991.4370519713261</v>
      </c>
      <c r="G8" s="8">
        <f>(SUP_mm!G8*Areas!$B$4*1000) / (86400*Days!G8)</f>
        <v>1245.3105709876543</v>
      </c>
      <c r="H8" s="8">
        <f>(SUP_mm!H8*Areas!$B$4*1000) / (86400*Days!H8)</f>
        <v>3324.8385229988053</v>
      </c>
      <c r="I8" s="8">
        <f>(SUP_mm!I8*Areas!$B$4*1000) / (86400*Days!I8)</f>
        <v>2391.9261499402628</v>
      </c>
      <c r="J8" s="8">
        <f>(SUP_mm!J8*Areas!$B$4*1000) / (86400*Days!J8)</f>
        <v>3201.7756558641977</v>
      </c>
      <c r="K8" s="8">
        <f>(SUP_mm!K8*Areas!$B$4*1000) / (86400*Days!K8)</f>
        <v>2391.9261499402628</v>
      </c>
      <c r="L8" s="8">
        <f>(SUP_mm!L8*Areas!$B$4*1000) / (86400*Days!L8)</f>
        <v>1605.6288580246915</v>
      </c>
      <c r="M8" s="8">
        <f>(SUP_mm!M8*Areas!$B$4*1000) / (86400*Days!M8)</f>
        <v>1327.4884259259259</v>
      </c>
      <c r="N8" s="8">
        <f>(SUP_mm!N8*Areas!$B$4*1000) / (86400*Days!N8)</f>
        <v>1998.2467656012175</v>
      </c>
    </row>
    <row r="9" spans="1:17">
      <c r="A9">
        <v>1904</v>
      </c>
      <c r="B9" s="8">
        <f>(SUP_mm!B9*Areas!$B$4*1000) / (86400*Days!B9)</f>
        <v>932.91237305854236</v>
      </c>
      <c r="C9" s="8">
        <f>(SUP_mm!C9*Areas!$B$4*1000) / (86400*Days!C9)</f>
        <v>980.90277777777783</v>
      </c>
      <c r="D9" s="8">
        <f>(SUP_mm!D9*Areas!$B$4*1000) / (86400*Days!D9)</f>
        <v>1437.6026732377538</v>
      </c>
      <c r="E9" s="8">
        <f>(SUP_mm!E9*Areas!$B$4*1000) / (86400*Days!E9)</f>
        <v>932.40258487654319</v>
      </c>
      <c r="F9" s="8">
        <f>(SUP_mm!F9*Areas!$B$4*1000) / (86400*Days!F9)</f>
        <v>2896.6164501194744</v>
      </c>
      <c r="G9" s="8">
        <f>(SUP_mm!G9*Areas!$B$4*1000) / (86400*Days!G9)</f>
        <v>2256.7303240740739</v>
      </c>
      <c r="H9" s="8">
        <f>(SUP_mm!H9*Areas!$B$4*1000) / (86400*Days!H9)</f>
        <v>2098.2881571087214</v>
      </c>
      <c r="I9" s="8">
        <f>(SUP_mm!I9*Areas!$B$4*1000) / (86400*Days!I9)</f>
        <v>1988.1739097968937</v>
      </c>
      <c r="J9" s="8">
        <f>(SUP_mm!J9*Areas!$B$4*1000) / (86400*Days!J9)</f>
        <v>3220.7397762345681</v>
      </c>
      <c r="K9" s="8">
        <f>(SUP_mm!K9*Areas!$B$4*1000) / (86400*Days!K9)</f>
        <v>3223.900462962963</v>
      </c>
      <c r="L9" s="8">
        <f>(SUP_mm!L9*Areas!$B$4*1000) / (86400*Days!L9)</f>
        <v>802.81442901234573</v>
      </c>
      <c r="M9" s="8">
        <f>(SUP_mm!M9*Areas!$B$4*1000) / (86400*Days!M9)</f>
        <v>1563.010566009558</v>
      </c>
      <c r="N9" s="8">
        <f>(SUP_mm!N9*Areas!$B$4*1000) / (86400*Days!N9)</f>
        <v>1866.6186785316738</v>
      </c>
    </row>
    <row r="10" spans="1:17">
      <c r="A10">
        <v>1905</v>
      </c>
      <c r="B10" s="8">
        <f>(SUP_mm!B10*Areas!$B$4*1000) / (86400*Days!B10)</f>
        <v>1064.4377240143369</v>
      </c>
      <c r="C10" s="8">
        <f>(SUP_mm!C10*Areas!$B$4*1000) / (86400*Days!C10)</f>
        <v>731.47321428571433</v>
      </c>
      <c r="D10" s="8">
        <f>(SUP_mm!D10*Areas!$B$4*1000) / (86400*Days!D10)</f>
        <v>1422.3090277777778</v>
      </c>
      <c r="E10" s="8">
        <f>(SUP_mm!E10*Areas!$B$4*1000) / (86400*Days!E10)</f>
        <v>1229.507137345679</v>
      </c>
      <c r="F10" s="8">
        <f>(SUP_mm!F10*Areas!$B$4*1000) / (86400*Days!F10)</f>
        <v>2440.8658154121863</v>
      </c>
      <c r="G10" s="8">
        <f>(SUP_mm!G10*Areas!$B$4*1000) / (86400*Days!G10)</f>
        <v>2715.029899691358</v>
      </c>
      <c r="H10" s="8">
        <f>(SUP_mm!H10*Areas!$B$4*1000) / (86400*Days!H10)</f>
        <v>3067.9052792712068</v>
      </c>
      <c r="I10" s="8">
        <f>(SUP_mm!I10*Areas!$B$4*1000) / (86400*Days!I10)</f>
        <v>1630.3026060334528</v>
      </c>
      <c r="J10" s="8">
        <f>(SUP_mm!J10*Areas!$B$4*1000) / (86400*Days!J10)</f>
        <v>3925.5729166666665</v>
      </c>
      <c r="K10" s="8">
        <f>(SUP_mm!K10*Areas!$B$4*1000) / (86400*Days!K10)</f>
        <v>2355.2214008363203</v>
      </c>
      <c r="L10" s="8">
        <f>(SUP_mm!L10*Areas!$B$4*1000) / (86400*Days!L10)</f>
        <v>1959.6257716049383</v>
      </c>
      <c r="M10" s="8">
        <f>(SUP_mm!M10*Areas!$B$4*1000) / (86400*Days!M10)</f>
        <v>868.67906212664275</v>
      </c>
      <c r="N10" s="8">
        <f>(SUP_mm!N10*Areas!$B$4*1000) / (86400*Days!N10)</f>
        <v>1955.382657914764</v>
      </c>
    </row>
    <row r="11" spans="1:17">
      <c r="A11">
        <v>1906</v>
      </c>
      <c r="B11" s="8">
        <f>(SUP_mm!B11*Areas!$B$4*1000) / (86400*Days!B11)</f>
        <v>1413.1328405017921</v>
      </c>
      <c r="C11" s="8">
        <f>(SUP_mm!C11*Areas!$B$4*1000) / (86400*Days!C11)</f>
        <v>860.15831679894177</v>
      </c>
      <c r="D11" s="8">
        <f>(SUP_mm!D11*Areas!$B$4*1000) / (86400*Days!D11)</f>
        <v>1306.0773222819594</v>
      </c>
      <c r="E11" s="8">
        <f>(SUP_mm!E11*Areas!$B$4*1000) / (86400*Days!E11)</f>
        <v>916.5991512345679</v>
      </c>
      <c r="F11" s="8">
        <f>(SUP_mm!F11*Areas!$B$4*1000) / (86400*Days!F11)</f>
        <v>2269.5769862604539</v>
      </c>
      <c r="G11" s="8">
        <f>(SUP_mm!G11*Areas!$B$4*1000) / (86400*Days!G11)</f>
        <v>3299.7569444444443</v>
      </c>
      <c r="H11" s="8">
        <f>(SUP_mm!H11*Areas!$B$4*1000) / (86400*Days!H11)</f>
        <v>1266.3138440860216</v>
      </c>
      <c r="I11" s="8">
        <f>(SUP_mm!I11*Areas!$B$4*1000) / (86400*Days!I11)</f>
        <v>2275.6944444444443</v>
      </c>
      <c r="J11" s="8">
        <f>(SUP_mm!J11*Areas!$B$4*1000) / (86400*Days!J11)</f>
        <v>1912.2154706790122</v>
      </c>
      <c r="K11" s="8">
        <f>(SUP_mm!K11*Areas!$B$4*1000) / (86400*Days!K11)</f>
        <v>2104.4056152927119</v>
      </c>
      <c r="L11" s="8">
        <f>(SUP_mm!L11*Areas!$B$4*1000) / (86400*Days!L11)</f>
        <v>2850.9394290123455</v>
      </c>
      <c r="M11" s="8">
        <f>(SUP_mm!M11*Areas!$B$4*1000) / (86400*Days!M11)</f>
        <v>1290.7836768219834</v>
      </c>
      <c r="N11" s="8">
        <f>(SUP_mm!N11*Areas!$B$4*1000) / (86400*Days!N11)</f>
        <v>1816.9186009639777</v>
      </c>
    </row>
    <row r="12" spans="1:17">
      <c r="A12">
        <v>1907</v>
      </c>
      <c r="B12" s="8">
        <f>(SUP_mm!B12*Areas!$B$4*1000) / (86400*Days!B12)</f>
        <v>1715.947020609319</v>
      </c>
      <c r="C12" s="8">
        <f>(SUP_mm!C12*Areas!$B$4*1000) / (86400*Days!C12)</f>
        <v>765.33771494708992</v>
      </c>
      <c r="D12" s="8">
        <f>(SUP_mm!D12*Areas!$B$4*1000) / (86400*Days!D12)</f>
        <v>1376.4280913978494</v>
      </c>
      <c r="E12" s="8">
        <f>(SUP_mm!E12*Areas!$B$4*1000) / (86400*Days!E12)</f>
        <v>1491.8441358024691</v>
      </c>
      <c r="F12" s="8">
        <f>(SUP_mm!F12*Areas!$B$4*1000) / (86400*Days!F12)</f>
        <v>1865.8247461170847</v>
      </c>
      <c r="G12" s="8">
        <f>(SUP_mm!G12*Areas!$B$4*1000) / (86400*Days!G12)</f>
        <v>1074.633487654321</v>
      </c>
      <c r="H12" s="8">
        <f>(SUP_mm!H12*Areas!$B$4*1000) / (86400*Days!H12)</f>
        <v>2300.1642771804063</v>
      </c>
      <c r="I12" s="8">
        <f>(SUP_mm!I12*Areas!$B$4*1000) / (86400*Days!I12)</f>
        <v>2875.2053464755077</v>
      </c>
      <c r="J12" s="8">
        <f>(SUP_mm!J12*Areas!$B$4*1000) / (86400*Days!J12)</f>
        <v>3106.9550540123455</v>
      </c>
      <c r="K12" s="8">
        <f>(SUP_mm!K12*Areas!$B$4*1000) / (86400*Days!K12)</f>
        <v>1452.8963186977301</v>
      </c>
      <c r="L12" s="8">
        <f>(SUP_mm!L12*Areas!$B$4*1000) / (86400*Days!L12)</f>
        <v>1501.3261959876543</v>
      </c>
      <c r="M12" s="8">
        <f>(SUP_mm!M12*Areas!$B$4*1000) / (86400*Days!M12)</f>
        <v>620.92200567502982</v>
      </c>
      <c r="N12" s="8">
        <f>(SUP_mm!N12*Areas!$B$4*1000) / (86400*Days!N12)</f>
        <v>1685.2088882546927</v>
      </c>
    </row>
    <row r="13" spans="1:17">
      <c r="A13">
        <v>1908</v>
      </c>
      <c r="B13" s="8">
        <f>(SUP_mm!B13*Areas!$B$4*1000) / (86400*Days!B13)</f>
        <v>715.74260752688167</v>
      </c>
      <c r="C13" s="8">
        <f>(SUP_mm!C13*Areas!$B$4*1000) / (86400*Days!C13)</f>
        <v>1752.5462962962963</v>
      </c>
      <c r="D13" s="8">
        <f>(SUP_mm!D13*Areas!$B$4*1000) / (86400*Days!D13)</f>
        <v>1150.0821385902032</v>
      </c>
      <c r="E13" s="8">
        <f>(SUP_mm!E13*Areas!$B$4*1000) / (86400*Days!E13)</f>
        <v>1997.554012345679</v>
      </c>
      <c r="F13" s="8">
        <f>(SUP_mm!F13*Areas!$B$4*1000) / (86400*Days!F13)</f>
        <v>2997.5545101553166</v>
      </c>
      <c r="G13" s="8">
        <f>(SUP_mm!G13*Areas!$B$4*1000) / (86400*Days!G13)</f>
        <v>2487.4604552469136</v>
      </c>
      <c r="H13" s="8">
        <f>(SUP_mm!H13*Areas!$B$4*1000) / (86400*Days!H13)</f>
        <v>2355.2214008363203</v>
      </c>
      <c r="I13" s="8">
        <f>(SUP_mm!I13*Areas!$B$4*1000) / (86400*Days!I13)</f>
        <v>1599.7153151135005</v>
      </c>
      <c r="J13" s="8">
        <f>(SUP_mm!J13*Areas!$B$4*1000) / (86400*Days!J13)</f>
        <v>1991.2326388888889</v>
      </c>
      <c r="K13" s="8">
        <f>(SUP_mm!K13*Areas!$B$4*1000) / (86400*Days!K13)</f>
        <v>972.67585125448034</v>
      </c>
      <c r="L13" s="8">
        <f>(SUP_mm!L13*Areas!$B$4*1000) / (86400*Days!L13)</f>
        <v>1719.4135802469136</v>
      </c>
      <c r="M13" s="8">
        <f>(SUP_mm!M13*Areas!$B$4*1000) / (86400*Days!M13)</f>
        <v>1523.2470878136201</v>
      </c>
      <c r="N13" s="8">
        <f>(SUP_mm!N13*Areas!$B$4*1000) / (86400*Days!N13)</f>
        <v>1768.9482771706128</v>
      </c>
    </row>
    <row r="14" spans="1:17">
      <c r="A14">
        <v>1909</v>
      </c>
      <c r="B14" s="8">
        <f>(SUP_mm!B14*Areas!$B$4*1000) / (86400*Days!B14)</f>
        <v>1033.8504330943847</v>
      </c>
      <c r="C14" s="8">
        <f>(SUP_mm!C14*Areas!$B$4*1000) / (86400*Days!C14)</f>
        <v>1412.1496775793651</v>
      </c>
      <c r="D14" s="8">
        <f>(SUP_mm!D14*Areas!$B$4*1000) / (86400*Days!D14)</f>
        <v>994.08695489844683</v>
      </c>
      <c r="E14" s="8">
        <f>(SUP_mm!E14*Areas!$B$4*1000) / (86400*Days!E14)</f>
        <v>1605.6288580246915</v>
      </c>
      <c r="F14" s="8">
        <f>(SUP_mm!F14*Areas!$B$4*1000) / (86400*Days!F14)</f>
        <v>1413.1328405017921</v>
      </c>
      <c r="G14" s="8">
        <f>(SUP_mm!G14*Areas!$B$4*1000) / (86400*Days!G14)</f>
        <v>897.63503086419757</v>
      </c>
      <c r="H14" s="8">
        <f>(SUP_mm!H14*Areas!$B$4*1000) / (86400*Days!H14)</f>
        <v>3985.5240068697731</v>
      </c>
      <c r="I14" s="8">
        <f>(SUP_mm!I14*Areas!$B$4*1000) / (86400*Days!I14)</f>
        <v>2205.3436753285546</v>
      </c>
      <c r="J14" s="8">
        <f>(SUP_mm!J14*Areas!$B$4*1000) / (86400*Days!J14)</f>
        <v>2022.8395061728395</v>
      </c>
      <c r="K14" s="8">
        <f>(SUP_mm!K14*Areas!$B$4*1000) / (86400*Days!K14)</f>
        <v>1639.4787933094385</v>
      </c>
      <c r="L14" s="8">
        <f>(SUP_mm!L14*Areas!$B$4*1000) / (86400*Days!L14)</f>
        <v>2367.3543595679012</v>
      </c>
      <c r="M14" s="8">
        <f>(SUP_mm!M14*Areas!$B$4*1000) / (86400*Days!M14)</f>
        <v>2003.4675552568697</v>
      </c>
      <c r="N14" s="8">
        <f>(SUP_mm!N14*Areas!$B$4*1000) / (86400*Days!N14)</f>
        <v>1802.3707825976664</v>
      </c>
    </row>
    <row r="15" spans="1:17">
      <c r="A15">
        <v>1910</v>
      </c>
      <c r="B15" s="8">
        <f>(SUP_mm!B15*Areas!$B$4*1000) / (86400*Days!B15)</f>
        <v>1018.5567876344086</v>
      </c>
      <c r="C15" s="8">
        <f>(SUP_mm!C15*Areas!$B$4*1000) / (86400*Days!C15)</f>
        <v>1598.4044312169312</v>
      </c>
      <c r="D15" s="8">
        <f>(SUP_mm!D15*Areas!$B$4*1000) / (86400*Days!D15)</f>
        <v>256.93324372759855</v>
      </c>
      <c r="E15" s="8">
        <f>(SUP_mm!E15*Areas!$B$4*1000) / (86400*Days!E15)</f>
        <v>1630.914351851852</v>
      </c>
      <c r="F15" s="8">
        <f>(SUP_mm!F15*Areas!$B$4*1000) / (86400*Days!F15)</f>
        <v>1685.3597296893668</v>
      </c>
      <c r="G15" s="8">
        <f>(SUP_mm!G15*Areas!$B$4*1000) / (86400*Days!G15)</f>
        <v>635.29803240740739</v>
      </c>
      <c r="H15" s="8">
        <f>(SUP_mm!H15*Areas!$B$4*1000) / (86400*Days!H15)</f>
        <v>1957.5866188769414</v>
      </c>
      <c r="I15" s="8">
        <f>(SUP_mm!I15*Areas!$B$4*1000) / (86400*Days!I15)</f>
        <v>2229.8135080645161</v>
      </c>
      <c r="J15" s="8">
        <f>(SUP_mm!J15*Areas!$B$4*1000) / (86400*Days!J15)</f>
        <v>2345.2295524691358</v>
      </c>
      <c r="K15" s="8">
        <f>(SUP_mm!K15*Areas!$B$4*1000) / (86400*Days!K15)</f>
        <v>1593.59785692951</v>
      </c>
      <c r="L15" s="8">
        <f>(SUP_mm!L15*Areas!$B$4*1000) / (86400*Days!L15)</f>
        <v>1798.4307484567901</v>
      </c>
      <c r="M15" s="8">
        <f>(SUP_mm!M15*Areas!$B$4*1000) / (86400*Days!M15)</f>
        <v>1336.6646132019116</v>
      </c>
      <c r="N15" s="8">
        <f>(SUP_mm!N15*Areas!$B$4*1000) / (86400*Days!N15)</f>
        <v>1505.4394184424152</v>
      </c>
    </row>
    <row r="16" spans="1:17">
      <c r="A16">
        <v>1911</v>
      </c>
      <c r="B16" s="8">
        <f>(SUP_mm!B16*Areas!$B$4*1000) / (86400*Days!B16)</f>
        <v>1342.7820713859021</v>
      </c>
      <c r="C16" s="8">
        <f>(SUP_mm!C16*Areas!$B$4*1000) / (86400*Days!C16)</f>
        <v>1676.2927827380952</v>
      </c>
      <c r="D16" s="8">
        <f>(SUP_mm!D16*Areas!$B$4*1000) / (86400*Days!D16)</f>
        <v>1119.4948476702509</v>
      </c>
      <c r="E16" s="8">
        <f>(SUP_mm!E16*Areas!$B$4*1000) / (86400*Days!E16)</f>
        <v>689.02970679012344</v>
      </c>
      <c r="F16" s="8">
        <f>(SUP_mm!F16*Areas!$B$4*1000) / (86400*Days!F16)</f>
        <v>2627.448290023895</v>
      </c>
      <c r="G16" s="8">
        <f>(SUP_mm!G16*Areas!$B$4*1000) / (86400*Days!G16)</f>
        <v>2850.9394290123455</v>
      </c>
      <c r="H16" s="8">
        <f>(SUP_mm!H16*Areas!$B$4*1000) / (86400*Days!H16)</f>
        <v>3263.6639411589008</v>
      </c>
      <c r="I16" s="8">
        <f>(SUP_mm!I16*Areas!$B$4*1000) / (86400*Days!I16)</f>
        <v>2422.5134408602153</v>
      </c>
      <c r="J16" s="8">
        <f>(SUP_mm!J16*Areas!$B$4*1000) / (86400*Days!J16)</f>
        <v>2294.6585648148148</v>
      </c>
      <c r="K16" s="8">
        <f>(SUP_mm!K16*Areas!$B$4*1000) / (86400*Days!K16)</f>
        <v>1871.9422043010752</v>
      </c>
      <c r="L16" s="8">
        <f>(SUP_mm!L16*Areas!$B$4*1000) / (86400*Days!L16)</f>
        <v>2376.8364197530864</v>
      </c>
      <c r="M16" s="8">
        <f>(SUP_mm!M16*Areas!$B$4*1000) / (86400*Days!M16)</f>
        <v>1694.5359169653525</v>
      </c>
      <c r="N16" s="8">
        <f>(SUP_mm!N16*Areas!$B$4*1000) / (86400*Days!N16)</f>
        <v>2021.6271879756473</v>
      </c>
    </row>
    <row r="17" spans="1:14">
      <c r="A17">
        <v>1912</v>
      </c>
      <c r="B17" s="8">
        <f>(SUP_mm!B17*Areas!$B$4*1000) / (86400*Days!B17)</f>
        <v>1220.4329077060931</v>
      </c>
      <c r="C17" s="8">
        <f>(SUP_mm!C17*Areas!$B$4*1000) / (86400*Days!C17)</f>
        <v>366.2037037037037</v>
      </c>
      <c r="D17" s="8">
        <f>(SUP_mm!D17*Areas!$B$4*1000) / (86400*Days!D17)</f>
        <v>474.10300925925924</v>
      </c>
      <c r="E17" s="8">
        <f>(SUP_mm!E17*Areas!$B$4*1000) / (86400*Days!E17)</f>
        <v>1855.3231095679012</v>
      </c>
      <c r="F17" s="8">
        <f>(SUP_mm!F17*Areas!$B$4*1000) / (86400*Days!F17)</f>
        <v>2593.8022700119473</v>
      </c>
      <c r="G17" s="8">
        <f>(SUP_mm!G17*Areas!$B$4*1000) / (86400*Days!G17)</f>
        <v>1267.4353780864199</v>
      </c>
      <c r="H17" s="8">
        <f>(SUP_mm!H17*Areas!$B$4*1000) / (86400*Days!H17)</f>
        <v>1780.1803315412187</v>
      </c>
      <c r="I17" s="8">
        <f>(SUP_mm!I17*Areas!$B$4*1000) / (86400*Days!I17)</f>
        <v>2930.2624701314217</v>
      </c>
      <c r="J17" s="8">
        <f>(SUP_mm!J17*Areas!$B$4*1000) / (86400*Days!J17)</f>
        <v>2945.7600308641977</v>
      </c>
      <c r="K17" s="8">
        <f>(SUP_mm!K17*Areas!$B$4*1000) / (86400*Days!K17)</f>
        <v>1514.0709005376343</v>
      </c>
      <c r="L17" s="8">
        <f>(SUP_mm!L17*Areas!$B$4*1000) / (86400*Days!L17)</f>
        <v>859.70679012345681</v>
      </c>
      <c r="M17" s="8">
        <f>(SUP_mm!M17*Areas!$B$4*1000) / (86400*Days!M17)</f>
        <v>1810.767622461171</v>
      </c>
      <c r="N17" s="8">
        <f>(SUP_mm!N17*Areas!$B$4*1000) / (86400*Days!N17)</f>
        <v>1640.7072992562237</v>
      </c>
    </row>
    <row r="18" spans="1:14">
      <c r="A18">
        <v>1913</v>
      </c>
      <c r="B18" s="8">
        <f>(SUP_mm!B18*Areas!$B$4*1000) / (86400*Days!B18)</f>
        <v>1140.9059513142174</v>
      </c>
      <c r="C18" s="8">
        <f>(SUP_mm!C18*Areas!$B$4*1000) / (86400*Days!C18)</f>
        <v>1307.1697255291006</v>
      </c>
      <c r="D18" s="8">
        <f>(SUP_mm!D18*Areas!$B$4*1000) / (86400*Days!D18)</f>
        <v>2174.7563844086021</v>
      </c>
      <c r="E18" s="8">
        <f>(SUP_mm!E18*Areas!$B$4*1000) / (86400*Days!E18)</f>
        <v>995.61631944444446</v>
      </c>
      <c r="F18" s="8">
        <f>(SUP_mm!F18*Areas!$B$4*1000) / (86400*Days!F18)</f>
        <v>2401.1023372162485</v>
      </c>
      <c r="G18" s="8">
        <f>(SUP_mm!G18*Areas!$B$4*1000) / (86400*Days!G18)</f>
        <v>2101.8566743827159</v>
      </c>
      <c r="H18" s="8">
        <f>(SUP_mm!H18*Areas!$B$4*1000) / (86400*Days!H18)</f>
        <v>3566.4781212664279</v>
      </c>
      <c r="I18" s="8">
        <f>(SUP_mm!I18*Areas!$B$4*1000) / (86400*Days!I18)</f>
        <v>2098.2881571087214</v>
      </c>
      <c r="J18" s="8">
        <f>(SUP_mm!J18*Areas!$B$4*1000) / (86400*Days!J18)</f>
        <v>2642.3341049382716</v>
      </c>
      <c r="K18" s="8">
        <f>(SUP_mm!K18*Areas!$B$4*1000) / (86400*Days!K18)</f>
        <v>2875.2053464755077</v>
      </c>
      <c r="L18" s="8">
        <f>(SUP_mm!L18*Areas!$B$4*1000) / (86400*Days!L18)</f>
        <v>1558.2185570987654</v>
      </c>
      <c r="M18" s="8">
        <f>(SUP_mm!M18*Areas!$B$4*1000) / (86400*Days!M18)</f>
        <v>278.34434737156511</v>
      </c>
      <c r="N18" s="8">
        <f>(SUP_mm!N18*Areas!$B$4*1000) / (86400*Days!N18)</f>
        <v>1934.6000602486047</v>
      </c>
    </row>
    <row r="19" spans="1:14">
      <c r="A19">
        <v>1914</v>
      </c>
      <c r="B19" s="8">
        <f>(SUP_mm!B19*Areas!$B$4*1000) / (86400*Days!B19)</f>
        <v>1514.0709005376343</v>
      </c>
      <c r="C19" s="8">
        <f>(SUP_mm!C19*Areas!$B$4*1000) / (86400*Days!C19)</f>
        <v>1039.6401703042327</v>
      </c>
      <c r="D19" s="8">
        <f>(SUP_mm!D19*Areas!$B$4*1000) / (86400*Days!D19)</f>
        <v>932.91237305854236</v>
      </c>
      <c r="E19" s="8">
        <f>(SUP_mm!E19*Areas!$B$4*1000) / (86400*Days!E19)</f>
        <v>2800.3684413580245</v>
      </c>
      <c r="F19" s="8">
        <f>(SUP_mm!F19*Areas!$B$4*1000) / (86400*Days!F19)</f>
        <v>1608.8915023894863</v>
      </c>
      <c r="G19" s="8">
        <f>(SUP_mm!G19*Areas!$B$4*1000) / (86400*Days!G19)</f>
        <v>2673.9409722222222</v>
      </c>
      <c r="H19" s="8">
        <f>(SUP_mm!H19*Areas!$B$4*1000) / (86400*Days!H19)</f>
        <v>1850.5311006571087</v>
      </c>
      <c r="I19" s="8">
        <f>(SUP_mm!I19*Areas!$B$4*1000) / (86400*Days!I19)</f>
        <v>2648.8593936678612</v>
      </c>
      <c r="J19" s="8">
        <f>(SUP_mm!J19*Areas!$B$4*1000) / (86400*Days!J19)</f>
        <v>2101.8566743827159</v>
      </c>
      <c r="K19" s="8">
        <f>(SUP_mm!K19*Areas!$B$4*1000) / (86400*Days!K19)</f>
        <v>1104.2012022102747</v>
      </c>
      <c r="L19" s="8">
        <f>(SUP_mm!L19*Areas!$B$4*1000) / (86400*Days!L19)</f>
        <v>1950.1437114197531</v>
      </c>
      <c r="M19" s="8">
        <f>(SUP_mm!M19*Areas!$B$4*1000) / (86400*Days!M19)</f>
        <v>963.4996639784946</v>
      </c>
      <c r="N19" s="8">
        <f>(SUP_mm!N19*Areas!$B$4*1000) / (86400*Days!N19)</f>
        <v>1764.9621067985797</v>
      </c>
    </row>
    <row r="20" spans="1:14">
      <c r="A20">
        <v>1915</v>
      </c>
      <c r="B20" s="8">
        <f>(SUP_mm!B20*Areas!$B$4*1000) / (86400*Days!B20)</f>
        <v>1407.0153823178016</v>
      </c>
      <c r="C20" s="8">
        <f>(SUP_mm!C20*Areas!$B$4*1000) / (86400*Days!C20)</f>
        <v>1134.4607721560847</v>
      </c>
      <c r="D20" s="8">
        <f>(SUP_mm!D20*Areas!$B$4*1000) / (86400*Days!D20)</f>
        <v>474.10300925925924</v>
      </c>
      <c r="E20" s="8">
        <f>(SUP_mm!E20*Areas!$B$4*1000) / (86400*Days!E20)</f>
        <v>1005.0983796296297</v>
      </c>
      <c r="F20" s="8">
        <f>(SUP_mm!F20*Areas!$B$4*1000) / (86400*Days!F20)</f>
        <v>1832.1787261051375</v>
      </c>
      <c r="G20" s="8">
        <f>(SUP_mm!G20*Areas!$B$4*1000) / (86400*Days!G20)</f>
        <v>3884.4839891975307</v>
      </c>
      <c r="H20" s="8">
        <f>(SUP_mm!H20*Areas!$B$4*1000) / (86400*Days!H20)</f>
        <v>1972.8802643369177</v>
      </c>
      <c r="I20" s="8">
        <f>(SUP_mm!I20*Areas!$B$4*1000) / (86400*Days!I20)</f>
        <v>2183.9325716845879</v>
      </c>
      <c r="J20" s="8">
        <f>(SUP_mm!J20*Areas!$B$4*1000) / (86400*Days!J20)</f>
        <v>3106.9550540123455</v>
      </c>
      <c r="K20" s="8">
        <f>(SUP_mm!K20*Areas!$B$4*1000) / (86400*Days!K20)</f>
        <v>2321.5753808243726</v>
      </c>
      <c r="L20" s="8">
        <f>(SUP_mm!L20*Areas!$B$4*1000) / (86400*Days!L20)</f>
        <v>3138.5619212962961</v>
      </c>
      <c r="M20" s="8">
        <f>(SUP_mm!M20*Areas!$B$4*1000) / (86400*Days!M20)</f>
        <v>1428.4264859617683</v>
      </c>
      <c r="N20" s="8">
        <f>(SUP_mm!N20*Areas!$B$4*1000) / (86400*Days!N20)</f>
        <v>1989.1543791222728</v>
      </c>
    </row>
    <row r="21" spans="1:14">
      <c r="A21">
        <v>1916</v>
      </c>
      <c r="B21" s="8">
        <f>(SUP_mm!B21*Areas!$B$4*1000) / (86400*Days!B21)</f>
        <v>2440.8658154121863</v>
      </c>
      <c r="C21" s="8">
        <f>(SUP_mm!C21*Areas!$B$4*1000) / (86400*Days!C21)</f>
        <v>722.59837962962968</v>
      </c>
      <c r="D21" s="8">
        <f>(SUP_mm!D21*Areas!$B$4*1000) / (86400*Days!D21)</f>
        <v>1624.1851478494623</v>
      </c>
      <c r="E21" s="8">
        <f>(SUP_mm!E21*Areas!$B$4*1000) / (86400*Days!E21)</f>
        <v>2278.8551311728397</v>
      </c>
      <c r="F21" s="8">
        <f>(SUP_mm!F21*Areas!$B$4*1000) / (86400*Days!F21)</f>
        <v>2593.8022700119473</v>
      </c>
      <c r="G21" s="8">
        <f>(SUP_mm!G21*Areas!$B$4*1000) / (86400*Days!G21)</f>
        <v>3950.8584104938273</v>
      </c>
      <c r="H21" s="8">
        <f>(SUP_mm!H21*Areas!$B$4*1000) / (86400*Days!H21)</f>
        <v>1226.5503658900836</v>
      </c>
      <c r="I21" s="8">
        <f>(SUP_mm!I21*Areas!$B$4*1000) / (86400*Days!I21)</f>
        <v>2361.3388590203108</v>
      </c>
      <c r="J21" s="8">
        <f>(SUP_mm!J21*Areas!$B$4*1000) / (86400*Days!J21)</f>
        <v>4728.3873456790125</v>
      </c>
      <c r="K21" s="8">
        <f>(SUP_mm!K21*Areas!$B$4*1000) / (86400*Days!K21)</f>
        <v>2401.1023372162485</v>
      </c>
      <c r="L21" s="8">
        <f>(SUP_mm!L21*Areas!$B$4*1000) / (86400*Days!L21)</f>
        <v>891.31365740740739</v>
      </c>
      <c r="M21" s="8">
        <f>(SUP_mm!M21*Areas!$B$4*1000) / (86400*Days!M21)</f>
        <v>1795.4739770011947</v>
      </c>
      <c r="N21" s="8">
        <f>(SUP_mm!N21*Areas!$B$4*1000) / (86400*Days!N21)</f>
        <v>2251.8597576401544</v>
      </c>
    </row>
    <row r="22" spans="1:14">
      <c r="A22">
        <v>1917</v>
      </c>
      <c r="B22" s="8">
        <f>(SUP_mm!B22*Areas!$B$4*1000) / (86400*Days!B22)</f>
        <v>1055.2615367383512</v>
      </c>
      <c r="C22" s="8">
        <f>(SUP_mm!C22*Areas!$B$4*1000) / (86400*Days!C22)</f>
        <v>826.29381613756618</v>
      </c>
      <c r="D22" s="8">
        <f>(SUP_mm!D22*Areas!$B$4*1000) / (86400*Days!D22)</f>
        <v>2290.9880899044206</v>
      </c>
      <c r="E22" s="8">
        <f>(SUP_mm!E22*Areas!$B$4*1000) / (86400*Days!E22)</f>
        <v>1020.901813271605</v>
      </c>
      <c r="F22" s="8">
        <f>(SUP_mm!F22*Areas!$B$4*1000) / (86400*Days!F22)</f>
        <v>1174.5519713261649</v>
      </c>
      <c r="G22" s="8">
        <f>(SUP_mm!G22*Areas!$B$4*1000) / (86400*Days!G22)</f>
        <v>2231.4448302469136</v>
      </c>
      <c r="H22" s="8">
        <f>(SUP_mm!H22*Areas!$B$4*1000) / (86400*Days!H22)</f>
        <v>1593.59785692951</v>
      </c>
      <c r="I22" s="8">
        <f>(SUP_mm!I22*Areas!$B$4*1000) / (86400*Days!I22)</f>
        <v>2385.8086917562723</v>
      </c>
      <c r="J22" s="8">
        <f>(SUP_mm!J22*Areas!$B$4*1000) / (86400*Days!J22)</f>
        <v>1646.7177854938273</v>
      </c>
      <c r="K22" s="8">
        <f>(SUP_mm!K22*Areas!$B$4*1000) / (86400*Days!K22)</f>
        <v>2462.276919056153</v>
      </c>
      <c r="L22" s="8">
        <f>(SUP_mm!L22*Areas!$B$4*1000) / (86400*Days!L22)</f>
        <v>546.79880401234573</v>
      </c>
      <c r="M22" s="8">
        <f>(SUP_mm!M22*Areas!$B$4*1000) / (86400*Days!M22)</f>
        <v>2082.9945116487456</v>
      </c>
      <c r="N22" s="8">
        <f>(SUP_mm!N22*Areas!$B$4*1000) / (86400*Days!N22)</f>
        <v>1618.9643581938103</v>
      </c>
    </row>
    <row r="23" spans="1:14">
      <c r="A23">
        <v>1918</v>
      </c>
      <c r="B23" s="8">
        <f>(SUP_mm!B23*Areas!$B$4*1000) / (86400*Days!B23)</f>
        <v>1355.0169877538829</v>
      </c>
      <c r="C23" s="8">
        <f>(SUP_mm!C23*Areas!$B$4*1000) / (86400*Days!C23)</f>
        <v>1198.8033234126983</v>
      </c>
      <c r="D23" s="8">
        <f>(SUP_mm!D23*Areas!$B$4*1000) / (86400*Days!D23)</f>
        <v>559.74742383512546</v>
      </c>
      <c r="E23" s="8">
        <f>(SUP_mm!E23*Areas!$B$4*1000) / (86400*Days!E23)</f>
        <v>1137.8472222222222</v>
      </c>
      <c r="F23" s="8">
        <f>(SUP_mm!F23*Areas!$B$4*1000) / (86400*Days!F23)</f>
        <v>3263.6639411589008</v>
      </c>
      <c r="G23" s="8">
        <f>(SUP_mm!G23*Areas!$B$4*1000) / (86400*Days!G23)</f>
        <v>1921.6975308641975</v>
      </c>
      <c r="H23" s="8">
        <f>(SUP_mm!H23*Areas!$B$4*1000) / (86400*Days!H23)</f>
        <v>1985.1151807048984</v>
      </c>
      <c r="I23" s="8">
        <f>(SUP_mm!I23*Areas!$B$4*1000) / (86400*Days!I23)</f>
        <v>2330.7515681003583</v>
      </c>
      <c r="J23" s="8">
        <f>(SUP_mm!J23*Areas!$B$4*1000) / (86400*Days!J23)</f>
        <v>2594.9238040123455</v>
      </c>
      <c r="K23" s="8">
        <f>(SUP_mm!K23*Areas!$B$4*1000) / (86400*Days!K23)</f>
        <v>2483.6880227001193</v>
      </c>
      <c r="L23" s="8">
        <f>(SUP_mm!L23*Areas!$B$4*1000) / (86400*Days!L23)</f>
        <v>2291.4978780864199</v>
      </c>
      <c r="M23" s="8">
        <f>(SUP_mm!M23*Areas!$B$4*1000) / (86400*Days!M23)</f>
        <v>1697.5946460573477</v>
      </c>
      <c r="N23" s="8">
        <f>(SUP_mm!N23*Areas!$B$4*1000) / (86400*Days!N23)</f>
        <v>1906.5435533992897</v>
      </c>
    </row>
    <row r="24" spans="1:14">
      <c r="A24">
        <v>1919</v>
      </c>
      <c r="B24" s="8">
        <f>(SUP_mm!B24*Areas!$B$4*1000) / (86400*Days!B24)</f>
        <v>1046.0853494623657</v>
      </c>
      <c r="C24" s="8">
        <f>(SUP_mm!C24*Areas!$B$4*1000) / (86400*Days!C24)</f>
        <v>1737.2488839285713</v>
      </c>
      <c r="D24" s="8">
        <f>(SUP_mm!D24*Areas!$B$4*1000) / (86400*Days!D24)</f>
        <v>1403.9566532258063</v>
      </c>
      <c r="E24" s="8">
        <f>(SUP_mm!E24*Areas!$B$4*1000) / (86400*Days!E24)</f>
        <v>1763.6631944444443</v>
      </c>
      <c r="F24" s="8">
        <f>(SUP_mm!F24*Areas!$B$4*1000) / (86400*Days!F24)</f>
        <v>1535.482004181601</v>
      </c>
      <c r="G24" s="8">
        <f>(SUP_mm!G24*Areas!$B$4*1000) / (86400*Days!G24)</f>
        <v>1845.8410493827159</v>
      </c>
      <c r="H24" s="8">
        <f>(SUP_mm!H24*Areas!$B$4*1000) / (86400*Days!H24)</f>
        <v>1761.8279569892472</v>
      </c>
      <c r="I24" s="8">
        <f>(SUP_mm!I24*Areas!$B$4*1000) / (86400*Days!I24)</f>
        <v>1930.0580570489844</v>
      </c>
      <c r="J24" s="8">
        <f>(SUP_mm!J24*Areas!$B$4*1000) / (86400*Days!J24)</f>
        <v>2696.0657793209875</v>
      </c>
      <c r="K24" s="8">
        <f>(SUP_mm!K24*Areas!$B$4*1000) / (86400*Days!K24)</f>
        <v>2606.0371863799282</v>
      </c>
      <c r="L24" s="8">
        <f>(SUP_mm!L24*Areas!$B$4*1000) / (86400*Days!L24)</f>
        <v>3268.1500771604938</v>
      </c>
      <c r="M24" s="8">
        <f>(SUP_mm!M24*Areas!$B$4*1000) / (86400*Days!M24)</f>
        <v>1342.7820713859021</v>
      </c>
      <c r="N24" s="8">
        <f>(SUP_mm!N24*Areas!$B$4*1000) / (86400*Days!N24)</f>
        <v>1907.5826832825976</v>
      </c>
    </row>
    <row r="25" spans="1:14">
      <c r="A25">
        <v>1920</v>
      </c>
      <c r="B25" s="8">
        <f>(SUP_mm!B25*Areas!$B$4*1000) / (86400*Days!B25)</f>
        <v>1330.5471550179211</v>
      </c>
      <c r="C25" s="8">
        <f>(SUP_mm!C25*Areas!$B$4*1000) / (86400*Days!C25)</f>
        <v>598.35069444444446</v>
      </c>
      <c r="D25" s="8">
        <f>(SUP_mm!D25*Areas!$B$4*1000) / (86400*Days!D25)</f>
        <v>2505.099126344086</v>
      </c>
      <c r="E25" s="8">
        <f>(SUP_mm!E25*Areas!$B$4*1000) / (86400*Days!E25)</f>
        <v>1864.8051697530864</v>
      </c>
      <c r="F25" s="8">
        <f>(SUP_mm!F25*Areas!$B$4*1000) / (86400*Days!F25)</f>
        <v>1125.6123058542414</v>
      </c>
      <c r="G25" s="8">
        <f>(SUP_mm!G25*Areas!$B$4*1000) / (86400*Days!G25)</f>
        <v>3189.1329089506171</v>
      </c>
      <c r="H25" s="8">
        <f>(SUP_mm!H25*Areas!$B$4*1000) / (86400*Days!H25)</f>
        <v>2716.1514336917562</v>
      </c>
      <c r="I25" s="8">
        <f>(SUP_mm!I25*Areas!$B$4*1000) / (86400*Days!I25)</f>
        <v>1459.0137768817203</v>
      </c>
      <c r="J25" s="8">
        <f>(SUP_mm!J25*Areas!$B$4*1000) / (86400*Days!J25)</f>
        <v>1871.1265432098764</v>
      </c>
      <c r="K25" s="8">
        <f>(SUP_mm!K25*Areas!$B$4*1000) / (86400*Days!K25)</f>
        <v>1535.482004181601</v>
      </c>
      <c r="L25" s="8">
        <f>(SUP_mm!L25*Areas!$B$4*1000) / (86400*Days!L25)</f>
        <v>1308.5243055555557</v>
      </c>
      <c r="M25" s="8">
        <f>(SUP_mm!M25*Areas!$B$4*1000) / (86400*Days!M25)</f>
        <v>2254.2833408004781</v>
      </c>
      <c r="N25" s="8">
        <f>(SUP_mm!N25*Areas!$B$4*1000) / (86400*Days!N25)</f>
        <v>1817.1357961445053</v>
      </c>
    </row>
    <row r="26" spans="1:14">
      <c r="A26">
        <v>1921</v>
      </c>
      <c r="B26" s="8">
        <f>(SUP_mm!B26*Areas!$B$4*1000) / (86400*Days!B26)</f>
        <v>1039.9678912783752</v>
      </c>
      <c r="C26" s="8">
        <f>(SUP_mm!C26*Areas!$B$4*1000) / (86400*Days!C26)</f>
        <v>1164.9388227513227</v>
      </c>
      <c r="D26" s="8">
        <f>(SUP_mm!D26*Areas!$B$4*1000) / (86400*Days!D26)</f>
        <v>2141.1103643966549</v>
      </c>
      <c r="E26" s="8">
        <f>(SUP_mm!E26*Areas!$B$4*1000) / (86400*Days!E26)</f>
        <v>2376.8364197530864</v>
      </c>
      <c r="F26" s="8">
        <f>(SUP_mm!F26*Areas!$B$4*1000) / (86400*Days!F26)</f>
        <v>2043.2310334528077</v>
      </c>
      <c r="G26" s="8">
        <f>(SUP_mm!G26*Areas!$B$4*1000) / (86400*Days!G26)</f>
        <v>1055.6693672839506</v>
      </c>
      <c r="H26" s="8">
        <f>(SUP_mm!H26*Areas!$B$4*1000) / (86400*Days!H26)</f>
        <v>3899.8795922939066</v>
      </c>
      <c r="I26" s="8">
        <f>(SUP_mm!I26*Areas!$B$4*1000) / (86400*Days!I26)</f>
        <v>1853.589829749104</v>
      </c>
      <c r="J26" s="8">
        <f>(SUP_mm!J26*Areas!$B$4*1000) / (86400*Days!J26)</f>
        <v>3416.7023533950619</v>
      </c>
      <c r="K26" s="8">
        <f>(SUP_mm!K26*Areas!$B$4*1000) / (86400*Days!K26)</f>
        <v>1315.2535095579451</v>
      </c>
      <c r="L26" s="8">
        <f>(SUP_mm!L26*Areas!$B$4*1000) / (86400*Days!L26)</f>
        <v>1690.967399691358</v>
      </c>
      <c r="M26" s="8">
        <f>(SUP_mm!M26*Areas!$B$4*1000) / (86400*Days!M26)</f>
        <v>1752.6517697132617</v>
      </c>
      <c r="N26" s="8">
        <f>(SUP_mm!N26*Areas!$B$4*1000) / (86400*Days!N26)</f>
        <v>1984.2185121765601</v>
      </c>
    </row>
    <row r="27" spans="1:14">
      <c r="A27">
        <v>1922</v>
      </c>
      <c r="B27" s="8">
        <f>(SUP_mm!B27*Areas!$B$4*1000) / (86400*Days!B27)</f>
        <v>1624.1851478494623</v>
      </c>
      <c r="C27" s="8">
        <f>(SUP_mm!C27*Areas!$B$4*1000) / (86400*Days!C27)</f>
        <v>2587.2478505291006</v>
      </c>
      <c r="D27" s="8">
        <f>(SUP_mm!D27*Areas!$B$4*1000) / (86400*Days!D27)</f>
        <v>1312.1947804659499</v>
      </c>
      <c r="E27" s="8">
        <f>(SUP_mm!E27*Areas!$B$4*1000) / (86400*Days!E27)</f>
        <v>2152.427662037037</v>
      </c>
      <c r="F27" s="8">
        <f>(SUP_mm!F27*Areas!$B$4*1000) / (86400*Days!F27)</f>
        <v>1933.1167861409797</v>
      </c>
      <c r="G27" s="8">
        <f>(SUP_mm!G27*Areas!$B$4*1000) / (86400*Days!G27)</f>
        <v>2813.0111882716051</v>
      </c>
      <c r="H27" s="8">
        <f>(SUP_mm!H27*Areas!$B$4*1000) / (86400*Days!H27)</f>
        <v>3337.0734393667863</v>
      </c>
      <c r="I27" s="8">
        <f>(SUP_mm!I27*Areas!$B$4*1000) / (86400*Days!I27)</f>
        <v>1480.4248805256871</v>
      </c>
      <c r="J27" s="8">
        <f>(SUP_mm!J27*Areas!$B$4*1000) / (86400*Days!J27)</f>
        <v>1940.6616512345679</v>
      </c>
      <c r="K27" s="8">
        <f>(SUP_mm!K27*Areas!$B$4*1000) / (86400*Days!K27)</f>
        <v>1018.5567876344086</v>
      </c>
      <c r="L27" s="8">
        <f>(SUP_mm!L27*Areas!$B$4*1000) / (86400*Days!L27)</f>
        <v>2282.0158179012346</v>
      </c>
      <c r="M27" s="8">
        <f>(SUP_mm!M27*Areas!$B$4*1000) / (86400*Days!M27)</f>
        <v>1813.826351553166</v>
      </c>
      <c r="N27" s="8">
        <f>(SUP_mm!N27*Areas!$B$4*1000) / (86400*Days!N27)</f>
        <v>2016.9511035007606</v>
      </c>
    </row>
    <row r="28" spans="1:14">
      <c r="A28">
        <v>1923</v>
      </c>
      <c r="B28" s="8">
        <f>(SUP_mm!B28*Areas!$B$4*1000) / (86400*Days!B28)</f>
        <v>1578.304211469534</v>
      </c>
      <c r="C28" s="8">
        <f>(SUP_mm!C28*Areas!$B$4*1000) / (86400*Days!C28)</f>
        <v>1266.5323247354497</v>
      </c>
      <c r="D28" s="8">
        <f>(SUP_mm!D28*Areas!$B$4*1000) / (86400*Days!D28)</f>
        <v>2009.5850134408602</v>
      </c>
      <c r="E28" s="8">
        <f>(SUP_mm!E28*Areas!$B$4*1000) / (86400*Days!E28)</f>
        <v>1096.7582947530864</v>
      </c>
      <c r="F28" s="8">
        <f>(SUP_mm!F28*Areas!$B$4*1000) / (86400*Days!F28)</f>
        <v>1052.202807646356</v>
      </c>
      <c r="G28" s="8">
        <f>(SUP_mm!G28*Areas!$B$4*1000) / (86400*Days!G28)</f>
        <v>2427.4074074074074</v>
      </c>
      <c r="H28" s="8">
        <f>(SUP_mm!H28*Areas!$B$4*1000) / (86400*Days!H28)</f>
        <v>2804.8545773596179</v>
      </c>
      <c r="I28" s="8">
        <f>(SUP_mm!I28*Areas!$B$4*1000) / (86400*Days!I28)</f>
        <v>1746.5343115292712</v>
      </c>
      <c r="J28" s="8">
        <f>(SUP_mm!J28*Areas!$B$4*1000) / (86400*Days!J28)</f>
        <v>2076.5711805555557</v>
      </c>
      <c r="K28" s="8">
        <f>(SUP_mm!K28*Areas!$B$4*1000) / (86400*Days!K28)</f>
        <v>2538.7451463560333</v>
      </c>
      <c r="L28" s="8">
        <f>(SUP_mm!L28*Areas!$B$4*1000) / (86400*Days!L28)</f>
        <v>903.95640432098764</v>
      </c>
      <c r="M28" s="8">
        <f>(SUP_mm!M28*Areas!$B$4*1000) / (86400*Days!M28)</f>
        <v>1312.1947804659499</v>
      </c>
      <c r="N28" s="8">
        <f>(SUP_mm!N28*Areas!$B$4*1000) / (86400*Days!N28)</f>
        <v>1739.5034246575342</v>
      </c>
    </row>
    <row r="29" spans="1:14">
      <c r="A29">
        <v>1924</v>
      </c>
      <c r="B29" s="8">
        <f>(SUP_mm!B29*Areas!$B$4*1000) / (86400*Days!B29)</f>
        <v>2043.2310334528077</v>
      </c>
      <c r="C29" s="8">
        <f>(SUP_mm!C29*Areas!$B$4*1000) / (86400*Days!C29)</f>
        <v>958.0150462962963</v>
      </c>
      <c r="D29" s="8">
        <f>(SUP_mm!D29*Areas!$B$4*1000) / (86400*Days!D29)</f>
        <v>700.44896206690566</v>
      </c>
      <c r="E29" s="8">
        <f>(SUP_mm!E29*Areas!$B$4*1000) / (86400*Days!E29)</f>
        <v>1912.2154706790122</v>
      </c>
      <c r="F29" s="8">
        <f>(SUP_mm!F29*Areas!$B$4*1000) / (86400*Days!F29)</f>
        <v>1284.6662186379929</v>
      </c>
      <c r="G29" s="8">
        <f>(SUP_mm!G29*Areas!$B$4*1000) / (86400*Days!G29)</f>
        <v>1630.914351851852</v>
      </c>
      <c r="H29" s="8">
        <f>(SUP_mm!H29*Areas!$B$4*1000) / (86400*Days!H29)</f>
        <v>2245.1071535244923</v>
      </c>
      <c r="I29" s="8">
        <f>(SUP_mm!I29*Areas!$B$4*1000) / (86400*Days!I29)</f>
        <v>3294.2512320788533</v>
      </c>
      <c r="J29" s="8">
        <f>(SUP_mm!J29*Areas!$B$4*1000) / (86400*Days!J29)</f>
        <v>2120.8207947530864</v>
      </c>
      <c r="K29" s="8">
        <f>(SUP_mm!K29*Areas!$B$4*1000) / (86400*Days!K29)</f>
        <v>1309.1360513739546</v>
      </c>
      <c r="L29" s="8">
        <f>(SUP_mm!L29*Areas!$B$4*1000) / (86400*Days!L29)</f>
        <v>1668.8425925925926</v>
      </c>
      <c r="M29" s="8">
        <f>(SUP_mm!M29*Areas!$B$4*1000) / (86400*Days!M29)</f>
        <v>1737.3581242532855</v>
      </c>
      <c r="N29" s="8">
        <f>(SUP_mm!N29*Areas!$B$4*1000) / (86400*Days!N29)</f>
        <v>1745.3726630489775</v>
      </c>
    </row>
    <row r="30" spans="1:14">
      <c r="A30">
        <v>1925</v>
      </c>
      <c r="B30" s="8">
        <f>(SUP_mm!B30*Areas!$B$4*1000) / (86400*Days!B30)</f>
        <v>1085.8488276583034</v>
      </c>
      <c r="C30" s="8">
        <f>(SUP_mm!C30*Areas!$B$4*1000) / (86400*Days!C30)</f>
        <v>1181.8710730820105</v>
      </c>
      <c r="D30" s="8">
        <f>(SUP_mm!D30*Areas!$B$4*1000) / (86400*Days!D30)</f>
        <v>1202.0805331541219</v>
      </c>
      <c r="E30" s="8">
        <f>(SUP_mm!E30*Areas!$B$4*1000) / (86400*Days!E30)</f>
        <v>995.61631944444446</v>
      </c>
      <c r="F30" s="8">
        <f>(SUP_mm!F30*Areas!$B$4*1000) / (86400*Days!F30)</f>
        <v>1318.3122386499404</v>
      </c>
      <c r="G30" s="8">
        <f>(SUP_mm!G30*Areas!$B$4*1000) / (86400*Days!G30)</f>
        <v>3015.2951388888887</v>
      </c>
      <c r="H30" s="8">
        <f>(SUP_mm!H30*Areas!$B$4*1000) / (86400*Days!H30)</f>
        <v>1936.1755152329749</v>
      </c>
      <c r="I30" s="8">
        <f>(SUP_mm!I30*Areas!$B$4*1000) / (86400*Days!I30)</f>
        <v>1712.8882915173238</v>
      </c>
      <c r="J30" s="8">
        <f>(SUP_mm!J30*Areas!$B$4*1000) / (86400*Days!J30)</f>
        <v>2787.7256944444443</v>
      </c>
      <c r="K30" s="8">
        <f>(SUP_mm!K30*Areas!$B$4*1000) / (86400*Days!K30)</f>
        <v>2027.9373879928316</v>
      </c>
      <c r="L30" s="8">
        <f>(SUP_mm!L30*Areas!$B$4*1000) / (86400*Days!L30)</f>
        <v>1267.4353780864199</v>
      </c>
      <c r="M30" s="8">
        <f>(SUP_mm!M30*Areas!$B$4*1000) / (86400*Days!M30)</f>
        <v>1290.7836768219834</v>
      </c>
      <c r="N30" s="8">
        <f>(SUP_mm!N30*Areas!$B$4*1000) / (86400*Days!N30)</f>
        <v>1651.6969495180115</v>
      </c>
    </row>
    <row r="31" spans="1:14">
      <c r="A31">
        <v>1926</v>
      </c>
      <c r="B31" s="8">
        <f>(SUP_mm!B31*Areas!$B$4*1000) / (86400*Days!B31)</f>
        <v>1410.0741114097968</v>
      </c>
      <c r="C31" s="8">
        <f>(SUP_mm!C31*Areas!$B$4*1000) / (86400*Days!C31)</f>
        <v>1103.9827215608466</v>
      </c>
      <c r="D31" s="8">
        <f>(SUP_mm!D31*Areas!$B$4*1000) / (86400*Days!D31)</f>
        <v>1715.947020609319</v>
      </c>
      <c r="E31" s="8">
        <f>(SUP_mm!E31*Areas!$B$4*1000) / (86400*Days!E31)</f>
        <v>903.95640432098764</v>
      </c>
      <c r="F31" s="8">
        <f>(SUP_mm!F31*Areas!$B$4*1000) / (86400*Days!F31)</f>
        <v>1049.1440785543607</v>
      </c>
      <c r="G31" s="8">
        <f>(SUP_mm!G31*Areas!$B$4*1000) / (86400*Days!G31)</f>
        <v>3944.537037037037</v>
      </c>
      <c r="H31" s="8">
        <f>(SUP_mm!H31*Areas!$B$4*1000) / (86400*Days!H31)</f>
        <v>3220.8417338709678</v>
      </c>
      <c r="I31" s="8">
        <f>(SUP_mm!I31*Areas!$B$4*1000) / (86400*Days!I31)</f>
        <v>2440.8658154121863</v>
      </c>
      <c r="J31" s="8">
        <f>(SUP_mm!J31*Areas!$B$4*1000) / (86400*Days!J31)</f>
        <v>4943.3140432098762</v>
      </c>
      <c r="K31" s="8">
        <f>(SUP_mm!K31*Areas!$B$4*1000) / (86400*Days!K31)</f>
        <v>2633.5657482078855</v>
      </c>
      <c r="L31" s="8">
        <f>(SUP_mm!L31*Areas!$B$4*1000) / (86400*Days!L31)</f>
        <v>3887.6446759259261</v>
      </c>
      <c r="M31" s="8">
        <f>(SUP_mm!M31*Areas!$B$4*1000) / (86400*Days!M31)</f>
        <v>2104.4056152927119</v>
      </c>
      <c r="N31" s="8">
        <f>(SUP_mm!N31*Areas!$B$4*1000) / (86400*Days!N31)</f>
        <v>2446.891092719432</v>
      </c>
    </row>
    <row r="32" spans="1:14">
      <c r="A32">
        <v>1927</v>
      </c>
      <c r="B32" s="8">
        <f>(SUP_mm!B32*Areas!$B$4*1000) / (86400*Days!B32)</f>
        <v>1070.5551821983274</v>
      </c>
      <c r="C32" s="8">
        <f>(SUP_mm!C32*Areas!$B$4*1000) / (86400*Days!C32)</f>
        <v>1655.9740823412699</v>
      </c>
      <c r="D32" s="8">
        <f>(SUP_mm!D32*Areas!$B$4*1000) / (86400*Days!D32)</f>
        <v>1526.3058169056153</v>
      </c>
      <c r="E32" s="8">
        <f>(SUP_mm!E32*Areas!$B$4*1000) / (86400*Days!E32)</f>
        <v>1261.1140046296296</v>
      </c>
      <c r="F32" s="8">
        <f>(SUP_mm!F32*Areas!$B$4*1000) / (86400*Days!F32)</f>
        <v>3682.7098267622459</v>
      </c>
      <c r="G32" s="8">
        <f>(SUP_mm!G32*Areas!$B$4*1000) / (86400*Days!G32)</f>
        <v>1997.554012345679</v>
      </c>
      <c r="H32" s="8">
        <f>(SUP_mm!H32*Areas!$B$4*1000) / (86400*Days!H32)</f>
        <v>3361.5432721027478</v>
      </c>
      <c r="I32" s="8">
        <f>(SUP_mm!I32*Areas!$B$4*1000) / (86400*Days!I32)</f>
        <v>1021.6155167264038</v>
      </c>
      <c r="J32" s="8">
        <f>(SUP_mm!J32*Areas!$B$4*1000) / (86400*Days!J32)</f>
        <v>2541.1921296296296</v>
      </c>
      <c r="K32" s="8">
        <f>(SUP_mm!K32*Areas!$B$4*1000) / (86400*Days!K32)</f>
        <v>2263.4595280764634</v>
      </c>
      <c r="L32" s="8">
        <f>(SUP_mm!L32*Areas!$B$4*1000) / (86400*Days!L32)</f>
        <v>2370.5150462962961</v>
      </c>
      <c r="M32" s="8">
        <f>(SUP_mm!M32*Areas!$B$4*1000) / (86400*Days!M32)</f>
        <v>2410.2785244922343</v>
      </c>
      <c r="N32" s="8">
        <f>(SUP_mm!N32*Areas!$B$4*1000) / (86400*Days!N32)</f>
        <v>2101.1206240487063</v>
      </c>
    </row>
    <row r="33" spans="1:14">
      <c r="A33">
        <v>1928</v>
      </c>
      <c r="B33" s="8">
        <f>(SUP_mm!B33*Areas!$B$4*1000) / (86400*Days!B33)</f>
        <v>1777.1216024492235</v>
      </c>
      <c r="C33" s="8">
        <f>(SUP_mm!C33*Areas!$B$4*1000) / (86400*Days!C33)</f>
        <v>892.62152777777783</v>
      </c>
      <c r="D33" s="8">
        <f>(SUP_mm!D33*Areas!$B$4*1000) / (86400*Days!D33)</f>
        <v>1009.380600358423</v>
      </c>
      <c r="E33" s="8">
        <f>(SUP_mm!E33*Areas!$B$4*1000) / (86400*Days!E33)</f>
        <v>2345.2295524691358</v>
      </c>
      <c r="F33" s="8">
        <f>(SUP_mm!F33*Areas!$B$4*1000) / (86400*Days!F33)</f>
        <v>1272.4313022700119</v>
      </c>
      <c r="G33" s="8">
        <f>(SUP_mm!G33*Areas!$B$4*1000) / (86400*Days!G33)</f>
        <v>3600.0221836419755</v>
      </c>
      <c r="H33" s="8">
        <f>(SUP_mm!H33*Areas!$B$4*1000) / (86400*Days!H33)</f>
        <v>2878.2640755675029</v>
      </c>
      <c r="I33" s="8">
        <f>(SUP_mm!I33*Areas!$B$4*1000) / (86400*Days!I33)</f>
        <v>3126.0211320191161</v>
      </c>
      <c r="J33" s="8">
        <f>(SUP_mm!J33*Areas!$B$4*1000) / (86400*Days!J33)</f>
        <v>3182.8115354938273</v>
      </c>
      <c r="K33" s="8">
        <f>(SUP_mm!K33*Areas!$B$4*1000) / (86400*Days!K33)</f>
        <v>3428.8353121266427</v>
      </c>
      <c r="L33" s="8">
        <f>(SUP_mm!L33*Areas!$B$4*1000) / (86400*Days!L33)</f>
        <v>907.11709104938268</v>
      </c>
      <c r="M33" s="8">
        <f>(SUP_mm!M33*Areas!$B$4*1000) / (86400*Days!M33)</f>
        <v>1101.1424731182797</v>
      </c>
      <c r="N33" s="8">
        <f>(SUP_mm!N33*Areas!$B$4*1000) / (86400*Days!N33)</f>
        <v>2129.3183787441817</v>
      </c>
    </row>
    <row r="34" spans="1:14">
      <c r="A34">
        <v>1929</v>
      </c>
      <c r="B34" s="8">
        <f>(SUP_mm!B34*Areas!$B$4*1000) / (86400*Days!B34)</f>
        <v>2581.5673536439667</v>
      </c>
      <c r="C34" s="8">
        <f>(SUP_mm!C34*Areas!$B$4*1000) / (86400*Days!C34)</f>
        <v>1032.8672701719577</v>
      </c>
      <c r="D34" s="8">
        <f>(SUP_mm!D34*Areas!$B$4*1000) / (86400*Days!D34)</f>
        <v>1596.6565860215053</v>
      </c>
      <c r="E34" s="8">
        <f>(SUP_mm!E34*Areas!$B$4*1000) / (86400*Days!E34)</f>
        <v>1472.8800154320988</v>
      </c>
      <c r="F34" s="8">
        <f>(SUP_mm!F34*Areas!$B$4*1000) / (86400*Days!F34)</f>
        <v>1920.8818697729987</v>
      </c>
      <c r="G34" s="8">
        <f>(SUP_mm!G34*Areas!$B$4*1000) / (86400*Days!G34)</f>
        <v>1855.3231095679012</v>
      </c>
      <c r="H34" s="8">
        <f>(SUP_mm!H34*Areas!$B$4*1000) / (86400*Days!H34)</f>
        <v>2193.1087589605736</v>
      </c>
      <c r="I34" s="8">
        <f>(SUP_mm!I34*Areas!$B$4*1000) / (86400*Days!I34)</f>
        <v>1339.7233422939069</v>
      </c>
      <c r="J34" s="8">
        <f>(SUP_mm!J34*Areas!$B$4*1000) / (86400*Days!J34)</f>
        <v>3369.2920524691358</v>
      </c>
      <c r="K34" s="8">
        <f>(SUP_mm!K34*Areas!$B$4*1000) / (86400*Days!K34)</f>
        <v>2560.15625</v>
      </c>
      <c r="L34" s="8">
        <f>(SUP_mm!L34*Areas!$B$4*1000) / (86400*Days!L34)</f>
        <v>1719.4135802469136</v>
      </c>
      <c r="M34" s="8">
        <f>(SUP_mm!M34*Areas!$B$4*1000) / (86400*Days!M34)</f>
        <v>1676.183542413381</v>
      </c>
      <c r="N34" s="8">
        <f>(SUP_mm!N34*Areas!$B$4*1000) / (86400*Days!N34)</f>
        <v>1948.8880961440891</v>
      </c>
    </row>
    <row r="35" spans="1:14">
      <c r="A35">
        <v>1930</v>
      </c>
      <c r="B35" s="8">
        <f>(SUP_mm!B35*Areas!$B$4*1000) / (86400*Days!B35)</f>
        <v>1312.1947804659499</v>
      </c>
      <c r="C35" s="8">
        <f>(SUP_mm!C35*Areas!$B$4*1000) / (86400*Days!C35)</f>
        <v>1334.2613260582011</v>
      </c>
      <c r="D35" s="8">
        <f>(SUP_mm!D35*Areas!$B$4*1000) / (86400*Days!D35)</f>
        <v>1039.9678912783752</v>
      </c>
      <c r="E35" s="8">
        <f>(SUP_mm!E35*Areas!$B$4*1000) / (86400*Days!E35)</f>
        <v>897.63503086419757</v>
      </c>
      <c r="F35" s="8">
        <f>(SUP_mm!F35*Areas!$B$4*1000) / (86400*Days!F35)</f>
        <v>2235.9309662485066</v>
      </c>
      <c r="G35" s="8">
        <f>(SUP_mm!G35*Areas!$B$4*1000) / (86400*Days!G35)</f>
        <v>3264.9893904320988</v>
      </c>
      <c r="H35" s="8">
        <f>(SUP_mm!H35*Areas!$B$4*1000) / (86400*Days!H35)</f>
        <v>1764.8866860812425</v>
      </c>
      <c r="I35" s="8">
        <f>(SUP_mm!I35*Areas!$B$4*1000) / (86400*Days!I35)</f>
        <v>764.68227299880527</v>
      </c>
      <c r="J35" s="8">
        <f>(SUP_mm!J35*Areas!$B$4*1000) / (86400*Days!J35)</f>
        <v>3325.0424382716051</v>
      </c>
      <c r="K35" s="8">
        <f>(SUP_mm!K35*Areas!$B$4*1000) / (86400*Days!K35)</f>
        <v>2248.1658826164876</v>
      </c>
      <c r="L35" s="8">
        <f>(SUP_mm!L35*Areas!$B$4*1000) / (86400*Days!L35)</f>
        <v>2149.266975308642</v>
      </c>
      <c r="M35" s="8">
        <f>(SUP_mm!M35*Areas!$B$4*1000) / (86400*Days!M35)</f>
        <v>1275.4900313620071</v>
      </c>
      <c r="N35" s="8">
        <f>(SUP_mm!N35*Areas!$B$4*1000) / (86400*Days!N35)</f>
        <v>1798.2142630644344</v>
      </c>
    </row>
    <row r="36" spans="1:14">
      <c r="A36">
        <v>1931</v>
      </c>
      <c r="B36" s="8">
        <f>(SUP_mm!B36*Areas!$B$4*1000) / (86400*Days!B36)</f>
        <v>1177.6107004181601</v>
      </c>
      <c r="C36" s="8">
        <f>(SUP_mm!C36*Areas!$B$4*1000) / (86400*Days!C36)</f>
        <v>951.5924685846561</v>
      </c>
      <c r="D36" s="8">
        <f>(SUP_mm!D36*Areas!$B$4*1000) / (86400*Days!D36)</f>
        <v>994.08695489844683</v>
      </c>
      <c r="E36" s="8">
        <f>(SUP_mm!E36*Areas!$B$4*1000) / (86400*Days!E36)</f>
        <v>970.33082561728395</v>
      </c>
      <c r="F36" s="8">
        <f>(SUP_mm!F36*Areas!$B$4*1000) / (86400*Days!F36)</f>
        <v>2294.0468189964158</v>
      </c>
      <c r="G36" s="8">
        <f>(SUP_mm!G36*Areas!$B$4*1000) / (86400*Days!G36)</f>
        <v>2440.0501543209875</v>
      </c>
      <c r="H36" s="8">
        <f>(SUP_mm!H36*Areas!$B$4*1000) / (86400*Days!H36)</f>
        <v>2006.5262843488649</v>
      </c>
      <c r="I36" s="8">
        <f>(SUP_mm!I36*Areas!$B$4*1000) / (86400*Days!I36)</f>
        <v>1933.1167861409797</v>
      </c>
      <c r="J36" s="8">
        <f>(SUP_mm!J36*Areas!$B$4*1000) / (86400*Days!J36)</f>
        <v>3694.8427854938273</v>
      </c>
      <c r="K36" s="8">
        <f>(SUP_mm!K36*Areas!$B$4*1000) / (86400*Days!K36)</f>
        <v>3306.4861484468338</v>
      </c>
      <c r="L36" s="8">
        <f>(SUP_mm!L36*Areas!$B$4*1000) / (86400*Days!L36)</f>
        <v>2819.3325617283949</v>
      </c>
      <c r="M36" s="8">
        <f>(SUP_mm!M36*Areas!$B$4*1000) / (86400*Days!M36)</f>
        <v>926.79491487455198</v>
      </c>
      <c r="N36" s="8">
        <f>(SUP_mm!N36*Areas!$B$4*1000) / (86400*Days!N36)</f>
        <v>1962.1370021562661</v>
      </c>
    </row>
    <row r="37" spans="1:14">
      <c r="A37">
        <v>1932</v>
      </c>
      <c r="B37" s="8">
        <f>(SUP_mm!B37*Areas!$B$4*1000) / (86400*Days!B37)</f>
        <v>2437.807086320191</v>
      </c>
      <c r="C37" s="8">
        <f>(SUP_mm!C37*Areas!$B$4*1000) / (86400*Days!C37)</f>
        <v>2197.2222222222222</v>
      </c>
      <c r="D37" s="8">
        <f>(SUP_mm!D37*Areas!$B$4*1000) / (86400*Days!D37)</f>
        <v>1740.4168533452807</v>
      </c>
      <c r="E37" s="8">
        <f>(SUP_mm!E37*Areas!$B$4*1000) / (86400*Days!E37)</f>
        <v>1024.0625</v>
      </c>
      <c r="F37" s="8">
        <f>(SUP_mm!F37*Areas!$B$4*1000) / (86400*Days!F37)</f>
        <v>2138.0516353046596</v>
      </c>
      <c r="G37" s="8">
        <f>(SUP_mm!G37*Areas!$B$4*1000) / (86400*Days!G37)</f>
        <v>1634.0750385802469</v>
      </c>
      <c r="H37" s="8">
        <f>(SUP_mm!H37*Areas!$B$4*1000) / (86400*Days!H37)</f>
        <v>3707.1796594982079</v>
      </c>
      <c r="I37" s="8">
        <f>(SUP_mm!I37*Areas!$B$4*1000) / (86400*Days!I37)</f>
        <v>3587.8892249103942</v>
      </c>
      <c r="J37" s="8">
        <f>(SUP_mm!J37*Areas!$B$4*1000) / (86400*Days!J37)</f>
        <v>1529.7723765432099</v>
      </c>
      <c r="K37" s="8">
        <f>(SUP_mm!K37*Areas!$B$4*1000) / (86400*Days!K37)</f>
        <v>2627.448290023895</v>
      </c>
      <c r="L37" s="8">
        <f>(SUP_mm!L37*Areas!$B$4*1000) / (86400*Days!L37)</f>
        <v>2673.9409722222222</v>
      </c>
      <c r="M37" s="8">
        <f>(SUP_mm!M37*Areas!$B$4*1000) / (86400*Days!M37)</f>
        <v>2190.0500298685783</v>
      </c>
      <c r="N37" s="8">
        <f>(SUP_mm!N37*Areas!$B$4*1000) / (86400*Days!N37)</f>
        <v>2297.4565497874923</v>
      </c>
    </row>
    <row r="38" spans="1:14">
      <c r="A38">
        <v>1933</v>
      </c>
      <c r="B38" s="8">
        <f>(SUP_mm!B38*Areas!$B$4*1000) / (86400*Days!B38)</f>
        <v>1296.9011350059736</v>
      </c>
      <c r="C38" s="8">
        <f>(SUP_mm!C38*Areas!$B$4*1000) / (86400*Days!C38)</f>
        <v>2174.1009424603176</v>
      </c>
      <c r="D38" s="8">
        <f>(SUP_mm!D38*Areas!$B$4*1000) / (86400*Days!D38)</f>
        <v>1235.7265531660694</v>
      </c>
      <c r="E38" s="8">
        <f>(SUP_mm!E38*Areas!$B$4*1000) / (86400*Days!E38)</f>
        <v>2089.2139274691358</v>
      </c>
      <c r="F38" s="8">
        <f>(SUP_mm!F38*Areas!$B$4*1000) / (86400*Days!F38)</f>
        <v>1434.5439441457586</v>
      </c>
      <c r="G38" s="8">
        <f>(SUP_mm!G38*Areas!$B$4*1000) / (86400*Days!G38)</f>
        <v>2054.4463734567903</v>
      </c>
      <c r="H38" s="8">
        <f>(SUP_mm!H38*Areas!$B$4*1000) / (86400*Days!H38)</f>
        <v>2199.2262171445641</v>
      </c>
      <c r="I38" s="8">
        <f>(SUP_mm!I38*Areas!$B$4*1000) / (86400*Days!I38)</f>
        <v>1345.8408004778973</v>
      </c>
      <c r="J38" s="8">
        <f>(SUP_mm!J38*Areas!$B$4*1000) / (86400*Days!J38)</f>
        <v>3846.5557484567903</v>
      </c>
      <c r="K38" s="8">
        <f>(SUP_mm!K38*Areas!$B$4*1000) / (86400*Days!K38)</f>
        <v>2957.7910319593789</v>
      </c>
      <c r="L38" s="8">
        <f>(SUP_mm!L38*Areas!$B$4*1000) / (86400*Days!L38)</f>
        <v>2509.585262345679</v>
      </c>
      <c r="M38" s="8">
        <f>(SUP_mm!M38*Areas!$B$4*1000) / (86400*Days!M38)</f>
        <v>1703.712104241338</v>
      </c>
      <c r="N38" s="8">
        <f>(SUP_mm!N38*Areas!$B$4*1000) / (86400*Days!N38)</f>
        <v>2063.7119482496196</v>
      </c>
    </row>
    <row r="39" spans="1:14">
      <c r="A39">
        <v>1934</v>
      </c>
      <c r="B39" s="8">
        <f>(SUP_mm!B39*Areas!$B$4*1000) / (86400*Days!B39)</f>
        <v>1862.7660170250897</v>
      </c>
      <c r="C39" s="8">
        <f>(SUP_mm!C39*Areas!$B$4*1000) / (86400*Days!C39)</f>
        <v>880.47701719576719</v>
      </c>
      <c r="D39" s="8">
        <f>(SUP_mm!D39*Areas!$B$4*1000) / (86400*Days!D39)</f>
        <v>1370.3106332138591</v>
      </c>
      <c r="E39" s="8">
        <f>(SUP_mm!E39*Areas!$B$4*1000) / (86400*Days!E39)</f>
        <v>1513.9689429012346</v>
      </c>
      <c r="F39" s="8">
        <f>(SUP_mm!F39*Areas!$B$4*1000) / (86400*Days!F39)</f>
        <v>1049.1440785543607</v>
      </c>
      <c r="G39" s="8">
        <f>(SUP_mm!G39*Areas!$B$4*1000) / (86400*Days!G39)</f>
        <v>1836.3589891975309</v>
      </c>
      <c r="H39" s="8">
        <f>(SUP_mm!H39*Areas!$B$4*1000) / (86400*Days!H39)</f>
        <v>1541.5994623655913</v>
      </c>
      <c r="I39" s="8">
        <f>(SUP_mm!I39*Areas!$B$4*1000) / (86400*Days!I39)</f>
        <v>2361.3388590203108</v>
      </c>
      <c r="J39" s="8">
        <f>(SUP_mm!J39*Areas!$B$4*1000) / (86400*Days!J39)</f>
        <v>4595.6385030864194</v>
      </c>
      <c r="K39" s="8">
        <f>(SUP_mm!K39*Areas!$B$4*1000) / (86400*Days!K39)</f>
        <v>2156.4040098566306</v>
      </c>
      <c r="L39" s="8">
        <f>(SUP_mm!L39*Areas!$B$4*1000) / (86400*Days!L39)</f>
        <v>2398.9612268518517</v>
      </c>
      <c r="M39" s="8">
        <f>(SUP_mm!M39*Areas!$B$4*1000) / (86400*Days!M39)</f>
        <v>2278.7531735364396</v>
      </c>
      <c r="N39" s="8">
        <f>(SUP_mm!N39*Areas!$B$4*1000) / (86400*Days!N39)</f>
        <v>1989.6739440639269</v>
      </c>
    </row>
    <row r="40" spans="1:14">
      <c r="A40">
        <v>1935</v>
      </c>
      <c r="B40" s="8">
        <f>(SUP_mm!B40*Areas!$B$4*1000) / (86400*Days!B40)</f>
        <v>2930.2624701314217</v>
      </c>
      <c r="C40" s="8">
        <f>(SUP_mm!C40*Areas!$B$4*1000) / (86400*Days!C40)</f>
        <v>833.06671626984132</v>
      </c>
      <c r="D40" s="8">
        <f>(SUP_mm!D40*Areas!$B$4*1000) / (86400*Days!D40)</f>
        <v>1495.7185259856631</v>
      </c>
      <c r="E40" s="8">
        <f>(SUP_mm!E40*Areas!$B$4*1000) / (86400*Days!E40)</f>
        <v>1289.5601851851852</v>
      </c>
      <c r="F40" s="8">
        <f>(SUP_mm!F40*Areas!$B$4*1000) / (86400*Days!F40)</f>
        <v>997.14568399044208</v>
      </c>
      <c r="G40" s="8">
        <f>(SUP_mm!G40*Areas!$B$4*1000) / (86400*Days!G40)</f>
        <v>2876.2249228395062</v>
      </c>
      <c r="H40" s="8">
        <f>(SUP_mm!H40*Areas!$B$4*1000) / (86400*Days!H40)</f>
        <v>2927.2037410394264</v>
      </c>
      <c r="I40" s="8">
        <f>(SUP_mm!I40*Areas!$B$4*1000) / (86400*Days!I40)</f>
        <v>2450.042002688172</v>
      </c>
      <c r="J40" s="8">
        <f>(SUP_mm!J40*Areas!$B$4*1000) / (86400*Days!J40)</f>
        <v>2282.0158179012346</v>
      </c>
      <c r="K40" s="8">
        <f>(SUP_mm!K40*Areas!$B$4*1000) / (86400*Days!K40)</f>
        <v>2413.3372535842295</v>
      </c>
      <c r="L40" s="8">
        <f>(SUP_mm!L40*Areas!$B$4*1000) / (86400*Days!L40)</f>
        <v>1845.8410493827159</v>
      </c>
      <c r="M40" s="8">
        <f>(SUP_mm!M40*Areas!$B$4*1000) / (86400*Days!M40)</f>
        <v>1905.5882243130227</v>
      </c>
      <c r="N40" s="8">
        <f>(SUP_mm!N40*Areas!$B$4*1000) / (86400*Days!N40)</f>
        <v>2029.6804445712837</v>
      </c>
    </row>
    <row r="41" spans="1:14">
      <c r="A41">
        <v>1936</v>
      </c>
      <c r="B41" s="8">
        <f>(SUP_mm!B41*Areas!$B$4*1000) / (86400*Days!B41)</f>
        <v>1743.475582437276</v>
      </c>
      <c r="C41" s="8">
        <f>(SUP_mm!C41*Areas!$B$4*1000) / (86400*Days!C41)</f>
        <v>1556.3657407407406</v>
      </c>
      <c r="D41" s="8">
        <f>(SUP_mm!D41*Areas!$B$4*1000) / (86400*Days!D41)</f>
        <v>1780.1803315412187</v>
      </c>
      <c r="E41" s="8">
        <f>(SUP_mm!E41*Areas!$B$4*1000) / (86400*Days!E41)</f>
        <v>1428.6304012345679</v>
      </c>
      <c r="F41" s="8">
        <f>(SUP_mm!F41*Areas!$B$4*1000) / (86400*Days!F41)</f>
        <v>2294.0468189964158</v>
      </c>
      <c r="G41" s="8">
        <f>(SUP_mm!G41*Areas!$B$4*1000) / (86400*Days!G41)</f>
        <v>1242.1498842592594</v>
      </c>
      <c r="H41" s="8">
        <f>(SUP_mm!H41*Areas!$B$4*1000) / (86400*Days!H41)</f>
        <v>706.56642025089604</v>
      </c>
      <c r="I41" s="8">
        <f>(SUP_mm!I41*Areas!$B$4*1000) / (86400*Days!I41)</f>
        <v>2673.3292264038232</v>
      </c>
      <c r="J41" s="8">
        <f>(SUP_mm!J41*Areas!$B$4*1000) / (86400*Days!J41)</f>
        <v>2310.4619984567903</v>
      </c>
      <c r="K41" s="8">
        <f>(SUP_mm!K41*Areas!$B$4*1000) / (86400*Days!K41)</f>
        <v>1397.8391950418161</v>
      </c>
      <c r="L41" s="8">
        <f>(SUP_mm!L41*Areas!$B$4*1000) / (86400*Days!L41)</f>
        <v>1886.929976851852</v>
      </c>
      <c r="M41" s="8">
        <f>(SUP_mm!M41*Areas!$B$4*1000) / (86400*Days!M41)</f>
        <v>1865.8247461170847</v>
      </c>
      <c r="N41" s="8">
        <f>(SUP_mm!N41*Areas!$B$4*1000) / (86400*Days!N41)</f>
        <v>1741.7456454918038</v>
      </c>
    </row>
    <row r="42" spans="1:14">
      <c r="A42">
        <v>1937</v>
      </c>
      <c r="B42" s="8">
        <f>(SUP_mm!B42*Areas!$B$4*1000) / (86400*Days!B42)</f>
        <v>2609.0959154719235</v>
      </c>
      <c r="C42" s="8">
        <f>(SUP_mm!C42*Areas!$B$4*1000) / (86400*Days!C42)</f>
        <v>2583.861400462963</v>
      </c>
      <c r="D42" s="8">
        <f>(SUP_mm!D42*Areas!$B$4*1000) / (86400*Days!D42)</f>
        <v>486.33792562724017</v>
      </c>
      <c r="E42" s="8">
        <f>(SUP_mm!E42*Areas!$B$4*1000) / (86400*Days!E42)</f>
        <v>1864.8051697530864</v>
      </c>
      <c r="F42" s="8">
        <f>(SUP_mm!F42*Areas!$B$4*1000) / (86400*Days!F42)</f>
        <v>2342.9864844683393</v>
      </c>
      <c r="G42" s="8">
        <f>(SUP_mm!G42*Areas!$B$4*1000) / (86400*Days!G42)</f>
        <v>938.72395833333337</v>
      </c>
      <c r="H42" s="8">
        <f>(SUP_mm!H42*Areas!$B$4*1000) / (86400*Days!H42)</f>
        <v>3499.186081242533</v>
      </c>
      <c r="I42" s="8">
        <f>(SUP_mm!I42*Areas!$B$4*1000) / (86400*Days!I42)</f>
        <v>2407.219795400239</v>
      </c>
      <c r="J42" s="8">
        <f>(SUP_mm!J42*Areas!$B$4*1000) / (86400*Days!J42)</f>
        <v>2471.6570216049381</v>
      </c>
      <c r="K42" s="8">
        <f>(SUP_mm!K42*Areas!$B$4*1000) / (86400*Days!K42)</f>
        <v>2468.3943772401435</v>
      </c>
      <c r="L42" s="8">
        <f>(SUP_mm!L42*Areas!$B$4*1000) / (86400*Days!L42)</f>
        <v>2550.6741898148148</v>
      </c>
      <c r="M42" s="8">
        <f>(SUP_mm!M42*Areas!$B$4*1000) / (86400*Days!M42)</f>
        <v>2153.3452807646354</v>
      </c>
      <c r="N42" s="8">
        <f>(SUP_mm!N42*Areas!$B$4*1000) / (86400*Days!N42)</f>
        <v>2197.4999207255205</v>
      </c>
    </row>
    <row r="43" spans="1:14">
      <c r="A43">
        <v>1938</v>
      </c>
      <c r="B43" s="8">
        <f>(SUP_mm!B43*Areas!$B$4*1000) / (86400*Days!B43)</f>
        <v>2728.3863500597372</v>
      </c>
      <c r="C43" s="8">
        <f>(SUP_mm!C43*Areas!$B$4*1000) / (86400*Days!C43)</f>
        <v>1158.1659226190477</v>
      </c>
      <c r="D43" s="8">
        <f>(SUP_mm!D43*Areas!$B$4*1000) / (86400*Days!D43)</f>
        <v>1538.5407332735963</v>
      </c>
      <c r="E43" s="8">
        <f>(SUP_mm!E43*Areas!$B$4*1000) / (86400*Days!E43)</f>
        <v>3040.5806327160494</v>
      </c>
      <c r="F43" s="8">
        <f>(SUP_mm!F43*Areas!$B$4*1000) / (86400*Days!F43)</f>
        <v>1786.297789725209</v>
      </c>
      <c r="G43" s="8">
        <f>(SUP_mm!G43*Areas!$B$4*1000) / (86400*Days!G43)</f>
        <v>3331.3638117283949</v>
      </c>
      <c r="H43" s="8">
        <f>(SUP_mm!H43*Areas!$B$4*1000) / (86400*Days!H43)</f>
        <v>1648.654980585424</v>
      </c>
      <c r="I43" s="8">
        <f>(SUP_mm!I43*Areas!$B$4*1000) / (86400*Days!I43)</f>
        <v>2667.2117682198327</v>
      </c>
      <c r="J43" s="8">
        <f>(SUP_mm!J43*Areas!$B$4*1000) / (86400*Days!J43)</f>
        <v>2073.4104938271603</v>
      </c>
      <c r="K43" s="8">
        <f>(SUP_mm!K43*Areas!$B$4*1000) / (86400*Days!K43)</f>
        <v>1553.8343787335723</v>
      </c>
      <c r="L43" s="8">
        <f>(SUP_mm!L43*Areas!$B$4*1000) / (86400*Days!L43)</f>
        <v>3530.4870756172841</v>
      </c>
      <c r="M43" s="8">
        <f>(SUP_mm!M43*Areas!$B$4*1000) / (86400*Days!M43)</f>
        <v>2116.6405316606929</v>
      </c>
      <c r="N43" s="8">
        <f>(SUP_mm!N43*Areas!$B$4*1000) / (86400*Days!N43)</f>
        <v>2265.5629280821918</v>
      </c>
    </row>
    <row r="44" spans="1:14">
      <c r="A44">
        <v>1939</v>
      </c>
      <c r="B44" s="8">
        <f>(SUP_mm!B44*Areas!$B$4*1000) / (86400*Days!B44)</f>
        <v>2364.397588112306</v>
      </c>
      <c r="C44" s="8">
        <f>(SUP_mm!C44*Areas!$B$4*1000) / (86400*Days!C44)</f>
        <v>2966.530257936508</v>
      </c>
      <c r="D44" s="8">
        <f>(SUP_mm!D44*Areas!$B$4*1000) / (86400*Days!D44)</f>
        <v>1633.361335125448</v>
      </c>
      <c r="E44" s="8">
        <f>(SUP_mm!E44*Areas!$B$4*1000) / (86400*Days!E44)</f>
        <v>1238.9891975308642</v>
      </c>
      <c r="F44" s="8">
        <f>(SUP_mm!F44*Areas!$B$4*1000) / (86400*Days!F44)</f>
        <v>2098.2881571087214</v>
      </c>
      <c r="G44" s="8">
        <f>(SUP_mm!G44*Areas!$B$4*1000) / (86400*Days!G44)</f>
        <v>4238.4809027777774</v>
      </c>
      <c r="H44" s="8">
        <f>(SUP_mm!H44*Areas!$B$4*1000) / (86400*Days!H44)</f>
        <v>1602.7740442054958</v>
      </c>
      <c r="I44" s="8">
        <f>(SUP_mm!I44*Areas!$B$4*1000) / (86400*Days!I44)</f>
        <v>2700.85778823178</v>
      </c>
      <c r="J44" s="8">
        <f>(SUP_mm!J44*Areas!$B$4*1000) / (86400*Days!J44)</f>
        <v>2079.7318672839506</v>
      </c>
      <c r="K44" s="8">
        <f>(SUP_mm!K44*Areas!$B$4*1000) / (86400*Days!K44)</f>
        <v>1838.296184289128</v>
      </c>
      <c r="L44" s="8">
        <f>(SUP_mm!L44*Areas!$B$4*1000) / (86400*Days!L44)</f>
        <v>410.88927469135803</v>
      </c>
      <c r="M44" s="8">
        <f>(SUP_mm!M44*Areas!$B$4*1000) / (86400*Days!M44)</f>
        <v>911.50126941457586</v>
      </c>
      <c r="N44" s="8">
        <f>(SUP_mm!N44*Areas!$B$4*1000) / (86400*Days!N44)</f>
        <v>1999.2858954845253</v>
      </c>
    </row>
    <row r="45" spans="1:14">
      <c r="A45">
        <v>1940</v>
      </c>
      <c r="B45" s="8">
        <f>(SUP_mm!B45*Areas!$B$4*1000) / (86400*Days!B45)</f>
        <v>1587.4803987455198</v>
      </c>
      <c r="C45" s="8">
        <f>(SUP_mm!C45*Areas!$B$4*1000) / (86400*Days!C45)</f>
        <v>869.7337962962963</v>
      </c>
      <c r="D45" s="8">
        <f>(SUP_mm!D45*Areas!$B$4*1000) / (86400*Days!D45)</f>
        <v>1241.8440113500596</v>
      </c>
      <c r="E45" s="8">
        <f>(SUP_mm!E45*Areas!$B$4*1000) / (86400*Days!E45)</f>
        <v>1589.8254243827159</v>
      </c>
      <c r="F45" s="8">
        <f>(SUP_mm!F45*Areas!$B$4*1000) / (86400*Days!F45)</f>
        <v>3199.4306302270011</v>
      </c>
      <c r="G45" s="8">
        <f>(SUP_mm!G45*Areas!$B$4*1000) / (86400*Days!G45)</f>
        <v>3726.4496527777778</v>
      </c>
      <c r="H45" s="8">
        <f>(SUP_mm!H45*Areas!$B$4*1000) / (86400*Days!H45)</f>
        <v>1523.2470878136201</v>
      </c>
      <c r="I45" s="8">
        <f>(SUP_mm!I45*Areas!$B$4*1000) / (86400*Days!I45)</f>
        <v>1960.6453479689367</v>
      </c>
      <c r="J45" s="8">
        <f>(SUP_mm!J45*Areas!$B$4*1000) / (86400*Days!J45)</f>
        <v>1529.7723765432099</v>
      </c>
      <c r="K45" s="8">
        <f>(SUP_mm!K45*Areas!$B$4*1000) / (86400*Days!K45)</f>
        <v>1526.3058169056153</v>
      </c>
      <c r="L45" s="8">
        <f>(SUP_mm!L45*Areas!$B$4*1000) / (86400*Days!L45)</f>
        <v>3451.4699074074074</v>
      </c>
      <c r="M45" s="8">
        <f>(SUP_mm!M45*Areas!$B$4*1000) / (86400*Days!M45)</f>
        <v>1303.0185931899641</v>
      </c>
      <c r="N45" s="8">
        <f>(SUP_mm!N45*Areas!$B$4*1000) / (86400*Days!N45)</f>
        <v>1958.3304081916617</v>
      </c>
    </row>
    <row r="46" spans="1:14">
      <c r="A46">
        <v>1941</v>
      </c>
      <c r="B46" s="8">
        <f>(SUP_mm!B46*Areas!$B$4*1000) / (86400*Days!B46)</f>
        <v>1556.8931078255675</v>
      </c>
      <c r="C46" s="8">
        <f>(SUP_mm!C46*Areas!$B$4*1000) / (86400*Days!C46)</f>
        <v>1628.8824818121693</v>
      </c>
      <c r="D46" s="8">
        <f>(SUP_mm!D46*Areas!$B$4*1000) / (86400*Days!D46)</f>
        <v>633.15692204301081</v>
      </c>
      <c r="E46" s="8">
        <f>(SUP_mm!E46*Areas!$B$4*1000) / (86400*Days!E46)</f>
        <v>2610.727237654321</v>
      </c>
      <c r="F46" s="8">
        <f>(SUP_mm!F46*Areas!$B$4*1000) / (86400*Days!F46)</f>
        <v>2147.2278225806454</v>
      </c>
      <c r="G46" s="8">
        <f>(SUP_mm!G46*Areas!$B$4*1000) / (86400*Days!G46)</f>
        <v>2522.2280092592591</v>
      </c>
      <c r="H46" s="8">
        <f>(SUP_mm!H46*Areas!$B$4*1000) / (86400*Days!H46)</f>
        <v>1755.710498805257</v>
      </c>
      <c r="I46" s="8">
        <f>(SUP_mm!I46*Areas!$B$4*1000) / (86400*Days!I46)</f>
        <v>3483.8924357825567</v>
      </c>
      <c r="J46" s="8">
        <f>(SUP_mm!J46*Areas!$B$4*1000) / (86400*Days!J46)</f>
        <v>4210.0347222222226</v>
      </c>
      <c r="K46" s="8">
        <f>(SUP_mm!K46*Areas!$B$4*1000) / (86400*Days!K46)</f>
        <v>3089.3163829151731</v>
      </c>
      <c r="L46" s="8">
        <f>(SUP_mm!L46*Areas!$B$4*1000) / (86400*Days!L46)</f>
        <v>1583.5040509259259</v>
      </c>
      <c r="M46" s="8">
        <f>(SUP_mm!M46*Areas!$B$4*1000) / (86400*Days!M46)</f>
        <v>1489.6010678016726</v>
      </c>
      <c r="N46" s="8">
        <f>(SUP_mm!N46*Areas!$B$4*1000) / (86400*Days!N46)</f>
        <v>2225.2966451040079</v>
      </c>
    </row>
    <row r="47" spans="1:14">
      <c r="A47">
        <v>1942</v>
      </c>
      <c r="B47" s="8">
        <f>(SUP_mm!B47*Areas!$B$4*1000) / (86400*Days!B47)</f>
        <v>1391.7217368578256</v>
      </c>
      <c r="C47" s="8">
        <f>(SUP_mm!C47*Areas!$B$4*1000) / (86400*Days!C47)</f>
        <v>887.24991732804233</v>
      </c>
      <c r="D47" s="8">
        <f>(SUP_mm!D47*Areas!$B$4*1000) / (86400*Days!D47)</f>
        <v>2193.1087589605736</v>
      </c>
      <c r="E47" s="8">
        <f>(SUP_mm!E47*Areas!$B$4*1000) / (86400*Days!E47)</f>
        <v>1346.4525462962963</v>
      </c>
      <c r="F47" s="8">
        <f>(SUP_mm!F47*Areas!$B$4*1000) / (86400*Days!F47)</f>
        <v>3015.9068847072881</v>
      </c>
      <c r="G47" s="8">
        <f>(SUP_mm!G47*Areas!$B$4*1000) / (86400*Days!G47)</f>
        <v>1479.2013888888889</v>
      </c>
      <c r="H47" s="8">
        <f>(SUP_mm!H47*Areas!$B$4*1000) / (86400*Days!H47)</f>
        <v>2569.3324372759857</v>
      </c>
      <c r="I47" s="8">
        <f>(SUP_mm!I47*Areas!$B$4*1000) / (86400*Days!I47)</f>
        <v>2440.8658154121863</v>
      </c>
      <c r="J47" s="8">
        <f>(SUP_mm!J47*Areas!$B$4*1000) / (86400*Days!J47)</f>
        <v>3906.6087962962961</v>
      </c>
      <c r="K47" s="8">
        <f>(SUP_mm!K47*Areas!$B$4*1000) / (86400*Days!K47)</f>
        <v>3092.3751120071684</v>
      </c>
      <c r="L47" s="8">
        <f>(SUP_mm!L47*Areas!$B$4*1000) / (86400*Days!L47)</f>
        <v>2617.0486111111113</v>
      </c>
      <c r="M47" s="8">
        <f>(SUP_mm!M47*Areas!$B$4*1000) / (86400*Days!M47)</f>
        <v>1801.5914351851852</v>
      </c>
      <c r="N47" s="8">
        <f>(SUP_mm!N47*Areas!$B$4*1000) / (86400*Days!N47)</f>
        <v>2238.2857686453576</v>
      </c>
    </row>
    <row r="48" spans="1:14">
      <c r="A48">
        <v>1943</v>
      </c>
      <c r="B48" s="8">
        <f>(SUP_mm!B48*Areas!$B$4*1000) / (86400*Days!B48)</f>
        <v>1615.0089605734768</v>
      </c>
      <c r="C48" s="8">
        <f>(SUP_mm!C48*Areas!$B$4*1000) / (86400*Days!C48)</f>
        <v>1435.8548280423281</v>
      </c>
      <c r="D48" s="8">
        <f>(SUP_mm!D48*Areas!$B$4*1000) / (86400*Days!D48)</f>
        <v>1431.4852150537633</v>
      </c>
      <c r="E48" s="8">
        <f>(SUP_mm!E48*Areas!$B$4*1000) / (86400*Days!E48)</f>
        <v>1482.3620756172841</v>
      </c>
      <c r="F48" s="8">
        <f>(SUP_mm!F48*Areas!$B$4*1000) / (86400*Days!F48)</f>
        <v>2810.9720355436079</v>
      </c>
      <c r="G48" s="8">
        <f>(SUP_mm!G48*Areas!$B$4*1000) / (86400*Days!G48)</f>
        <v>5031.8132716049386</v>
      </c>
      <c r="H48" s="8">
        <f>(SUP_mm!H48*Areas!$B$4*1000) / (86400*Days!H48)</f>
        <v>1315.2535095579451</v>
      </c>
      <c r="I48" s="8">
        <f>(SUP_mm!I48*Areas!$B$4*1000) / (86400*Days!I48)</f>
        <v>2440.8658154121863</v>
      </c>
      <c r="J48" s="8">
        <f>(SUP_mm!J48*Areas!$B$4*1000) / (86400*Days!J48)</f>
        <v>1400.1842206790122</v>
      </c>
      <c r="K48" s="8">
        <f>(SUP_mm!K48*Areas!$B$4*1000) / (86400*Days!K48)</f>
        <v>1899.4707661290322</v>
      </c>
      <c r="L48" s="8">
        <f>(SUP_mm!L48*Areas!$B$4*1000) / (86400*Days!L48)</f>
        <v>2193.5165895061727</v>
      </c>
      <c r="M48" s="8">
        <f>(SUP_mm!M48*Areas!$B$4*1000) / (86400*Days!M48)</f>
        <v>1205.1392622461171</v>
      </c>
      <c r="N48" s="8">
        <f>(SUP_mm!N48*Areas!$B$4*1000) / (86400*Days!N48)</f>
        <v>2021.1076230339927</v>
      </c>
    </row>
    <row r="49" spans="1:14">
      <c r="A49">
        <v>1944</v>
      </c>
      <c r="B49" s="8">
        <f>(SUP_mm!B49*Areas!$B$4*1000) / (86400*Days!B49)</f>
        <v>896.20762395459974</v>
      </c>
      <c r="C49" s="8">
        <f>(SUP_mm!C49*Areas!$B$4*1000) / (86400*Days!C49)</f>
        <v>1343.8368055555557</v>
      </c>
      <c r="D49" s="8">
        <f>(SUP_mm!D49*Areas!$B$4*1000) / (86400*Days!D49)</f>
        <v>2082.9945116487456</v>
      </c>
      <c r="E49" s="8">
        <f>(SUP_mm!E49*Areas!$B$4*1000) / (86400*Days!E49)</f>
        <v>1093.5976080246915</v>
      </c>
      <c r="F49" s="8">
        <f>(SUP_mm!F49*Areas!$B$4*1000) / (86400*Days!F49)</f>
        <v>2645.800664575866</v>
      </c>
      <c r="G49" s="8">
        <f>(SUP_mm!G49*Areas!$B$4*1000) / (86400*Days!G49)</f>
        <v>4810.5652006172841</v>
      </c>
      <c r="H49" s="8">
        <f>(SUP_mm!H49*Areas!$B$4*1000) / (86400*Days!H49)</f>
        <v>3193.3131720430106</v>
      </c>
      <c r="I49" s="8">
        <f>(SUP_mm!I49*Areas!$B$4*1000) / (86400*Days!I49)</f>
        <v>2899.6751792114696</v>
      </c>
      <c r="J49" s="8">
        <f>(SUP_mm!J49*Areas!$B$4*1000) / (86400*Days!J49)</f>
        <v>2383.1577932098767</v>
      </c>
      <c r="K49" s="8">
        <f>(SUP_mm!K49*Areas!$B$4*1000) / (86400*Days!K49)</f>
        <v>966.55839307048984</v>
      </c>
      <c r="L49" s="8">
        <f>(SUP_mm!L49*Areas!$B$4*1000) / (86400*Days!L49)</f>
        <v>2730.8333333333335</v>
      </c>
      <c r="M49" s="8">
        <f>(SUP_mm!M49*Areas!$B$4*1000) / (86400*Days!M49)</f>
        <v>1789.3565188172042</v>
      </c>
      <c r="N49" s="8">
        <f>(SUP_mm!N49*Areas!$B$4*1000) / (86400*Days!N49)</f>
        <v>2235.538178632868</v>
      </c>
    </row>
    <row r="50" spans="1:14">
      <c r="A50">
        <v>1945</v>
      </c>
      <c r="B50" s="8">
        <f>(SUP_mm!B50*Areas!$B$4*1000) / (86400*Days!B50)</f>
        <v>1648.654980585424</v>
      </c>
      <c r="C50" s="8">
        <f>(SUP_mm!C50*Areas!$B$4*1000) / (86400*Days!C50)</f>
        <v>2160.5551421957671</v>
      </c>
      <c r="D50" s="8">
        <f>(SUP_mm!D50*Areas!$B$4*1000) / (86400*Days!D50)</f>
        <v>1358.0757168458781</v>
      </c>
      <c r="E50" s="8">
        <f>(SUP_mm!E50*Areas!$B$4*1000) / (86400*Days!E50)</f>
        <v>2746.6367669753085</v>
      </c>
      <c r="F50" s="8">
        <f>(SUP_mm!F50*Areas!$B$4*1000) / (86400*Days!F50)</f>
        <v>1663.9486260454003</v>
      </c>
      <c r="G50" s="8">
        <f>(SUP_mm!G50*Areas!$B$4*1000) / (86400*Days!G50)</f>
        <v>2430.5680941358023</v>
      </c>
      <c r="H50" s="8">
        <f>(SUP_mm!H50*Areas!$B$4*1000) / (86400*Days!H50)</f>
        <v>2018.7612007168459</v>
      </c>
      <c r="I50" s="8">
        <f>(SUP_mm!I50*Areas!$B$4*1000) / (86400*Days!I50)</f>
        <v>3055.6703629032259</v>
      </c>
      <c r="J50" s="8">
        <f>(SUP_mm!J50*Areas!$B$4*1000) / (86400*Days!J50)</f>
        <v>2661.298225308642</v>
      </c>
      <c r="K50" s="8">
        <f>(SUP_mm!K50*Areas!$B$4*1000) / (86400*Days!K50)</f>
        <v>1217.3741786140979</v>
      </c>
      <c r="L50" s="8">
        <f>(SUP_mm!L50*Areas!$B$4*1000) / (86400*Days!L50)</f>
        <v>2819.3325617283949</v>
      </c>
      <c r="M50" s="8">
        <f>(SUP_mm!M50*Areas!$B$4*1000) / (86400*Days!M50)</f>
        <v>1795.4739770011947</v>
      </c>
      <c r="N50" s="8">
        <f>(SUP_mm!N50*Areas!$B$4*1000) / (86400*Days!N50)</f>
        <v>2125.2803938356165</v>
      </c>
    </row>
    <row r="51" spans="1:14">
      <c r="A51">
        <v>1946</v>
      </c>
      <c r="B51" s="8">
        <f>(SUP_mm!B51*Areas!$B$4*1000) / (86400*Days!B51)</f>
        <v>2125.8167189366786</v>
      </c>
      <c r="C51" s="8">
        <f>(SUP_mm!C51*Areas!$B$4*1000) / (86400*Days!C51)</f>
        <v>1930.2765376984128</v>
      </c>
      <c r="D51" s="8">
        <f>(SUP_mm!D51*Areas!$B$4*1000) / (86400*Days!D51)</f>
        <v>905.38381123058548</v>
      </c>
      <c r="E51" s="8">
        <f>(SUP_mm!E51*Areas!$B$4*1000) / (86400*Days!E51)</f>
        <v>1201.0609567901236</v>
      </c>
      <c r="F51" s="8">
        <f>(SUP_mm!F51*Areas!$B$4*1000) / (86400*Days!F51)</f>
        <v>2095.2294280167266</v>
      </c>
      <c r="G51" s="8">
        <f>(SUP_mm!G51*Areas!$B$4*1000) / (86400*Days!G51)</f>
        <v>2411.6039737654319</v>
      </c>
      <c r="H51" s="8">
        <f>(SUP_mm!H51*Areas!$B$4*1000) / (86400*Days!H51)</f>
        <v>1211.2567204301076</v>
      </c>
      <c r="I51" s="8">
        <f>(SUP_mm!I51*Areas!$B$4*1000) / (86400*Days!I51)</f>
        <v>2266.5182571684586</v>
      </c>
      <c r="J51" s="8">
        <f>(SUP_mm!J51*Areas!$B$4*1000) / (86400*Days!J51)</f>
        <v>3470.4340277777778</v>
      </c>
      <c r="K51" s="8">
        <f>(SUP_mm!K51*Areas!$B$4*1000) / (86400*Days!K51)</f>
        <v>2786.5022028076464</v>
      </c>
      <c r="L51" s="8">
        <f>(SUP_mm!L51*Areas!$B$4*1000) / (86400*Days!L51)</f>
        <v>2351.5509259259261</v>
      </c>
      <c r="M51" s="8">
        <f>(SUP_mm!M51*Areas!$B$4*1000) / (86400*Days!M51)</f>
        <v>1862.7660170250897</v>
      </c>
      <c r="N51" s="8">
        <f>(SUP_mm!N51*Areas!$B$4*1000) / (86400*Days!N51)</f>
        <v>2049.1641298833079</v>
      </c>
    </row>
    <row r="52" spans="1:14">
      <c r="A52">
        <v>1947</v>
      </c>
      <c r="B52" s="8">
        <f>(SUP_mm!B52*Areas!$B$4*1000) / (86400*Days!B52)</f>
        <v>1251.0201986260454</v>
      </c>
      <c r="C52" s="8">
        <f>(SUP_mm!C52*Areas!$B$4*1000) / (86400*Days!C52)</f>
        <v>1825.296585648148</v>
      </c>
      <c r="D52" s="8">
        <f>(SUP_mm!D52*Areas!$B$4*1000) / (86400*Days!D52)</f>
        <v>709.62514934289129</v>
      </c>
      <c r="E52" s="8">
        <f>(SUP_mm!E52*Areas!$B$4*1000) / (86400*Days!E52)</f>
        <v>2775.0829475308642</v>
      </c>
      <c r="F52" s="8">
        <f>(SUP_mm!F52*Areas!$B$4*1000) / (86400*Days!F52)</f>
        <v>2251.2246117084828</v>
      </c>
      <c r="G52" s="8">
        <f>(SUP_mm!G52*Areas!$B$4*1000) / (86400*Days!G52)</f>
        <v>3622.1469907407409</v>
      </c>
      <c r="H52" s="8">
        <f>(SUP_mm!H52*Areas!$B$4*1000) / (86400*Days!H52)</f>
        <v>1192.9043458781362</v>
      </c>
      <c r="I52" s="8">
        <f>(SUP_mm!I52*Areas!$B$4*1000) / (86400*Days!I52)</f>
        <v>1832.1787261051375</v>
      </c>
      <c r="J52" s="8">
        <f>(SUP_mm!J52*Areas!$B$4*1000) / (86400*Days!J52)</f>
        <v>2487.4604552469136</v>
      </c>
      <c r="K52" s="8">
        <f>(SUP_mm!K52*Areas!$B$4*1000) / (86400*Days!K52)</f>
        <v>547.51250746714459</v>
      </c>
      <c r="L52" s="8">
        <f>(SUP_mm!L52*Areas!$B$4*1000) / (86400*Days!L52)</f>
        <v>2730.8333333333335</v>
      </c>
      <c r="M52" s="8">
        <f>(SUP_mm!M52*Areas!$B$4*1000) / (86400*Days!M52)</f>
        <v>1437.6026732377538</v>
      </c>
      <c r="N52" s="8">
        <f>(SUP_mm!N52*Areas!$B$4*1000) / (86400*Days!N52)</f>
        <v>1877.9674816083207</v>
      </c>
    </row>
    <row r="53" spans="1:14">
      <c r="A53">
        <v>1948</v>
      </c>
      <c r="B53" s="8">
        <f>(SUP_mm!B53*Areas!$B$4*1000) / (86400*Days!B53)</f>
        <v>2111.1348192951014</v>
      </c>
      <c r="C53" s="8">
        <f>(SUP_mm!C53*Areas!$B$4*1000) / (86400*Days!C53)</f>
        <v>1053.1626157407406</v>
      </c>
      <c r="D53" s="8">
        <f>(SUP_mm!D53*Areas!$B$4*1000) / (86400*Days!D53)</f>
        <v>1652.9372013142174</v>
      </c>
      <c r="E53" s="8">
        <f>(SUP_mm!E53*Areas!$B$4*1000) / (86400*Days!E53)</f>
        <v>3038.6842206790125</v>
      </c>
      <c r="F53" s="8">
        <f>(SUP_mm!F53*Areas!$B$4*1000) / (86400*Days!F53)</f>
        <v>658.54437350657111</v>
      </c>
      <c r="G53" s="8">
        <f>(SUP_mm!G53*Areas!$B$4*1000) / (86400*Days!G53)</f>
        <v>1647.6659915123457</v>
      </c>
      <c r="H53" s="8">
        <f>(SUP_mm!H53*Areas!$B$4*1000) / (86400*Days!H53)</f>
        <v>2258.5655615292712</v>
      </c>
      <c r="I53" s="8">
        <f>(SUP_mm!I53*Areas!$B$4*1000) / (86400*Days!I53)</f>
        <v>1991.2326388888889</v>
      </c>
      <c r="J53" s="8">
        <f>(SUP_mm!J53*Areas!$B$4*1000) / (86400*Days!J53)</f>
        <v>794.28057484567898</v>
      </c>
      <c r="K53" s="8">
        <f>(SUP_mm!K53*Areas!$B$4*1000) / (86400*Days!K53)</f>
        <v>1180.3635566009559</v>
      </c>
      <c r="L53" s="8">
        <f>(SUP_mm!L53*Areas!$B$4*1000) / (86400*Days!L53)</f>
        <v>3393.9454089506171</v>
      </c>
      <c r="M53" s="8">
        <f>(SUP_mm!M53*Areas!$B$4*1000) / (86400*Days!M53)</f>
        <v>2178.7327322281958</v>
      </c>
      <c r="N53" s="8">
        <f>(SUP_mm!N53*Areas!$B$4*1000) / (86400*Days!N53)</f>
        <v>1829.9339866676787</v>
      </c>
    </row>
    <row r="54" spans="1:14">
      <c r="A54">
        <v>1949</v>
      </c>
      <c r="B54" s="8">
        <f>(SUP_mm!B54*Areas!$B$4*1000) / (86400*Days!B54)</f>
        <v>2249.389374253286</v>
      </c>
      <c r="C54" s="8">
        <f>(SUP_mm!C54*Areas!$B$4*1000) / (86400*Days!C54)</f>
        <v>1832.0694857804233</v>
      </c>
      <c r="D54" s="8">
        <f>(SUP_mm!D54*Areas!$B$4*1000) / (86400*Days!D54)</f>
        <v>1899.4707661290322</v>
      </c>
      <c r="E54" s="8">
        <f>(SUP_mm!E54*Areas!$B$4*1000) / (86400*Days!E54)</f>
        <v>482.32079475308643</v>
      </c>
      <c r="F54" s="8">
        <f>(SUP_mm!F54*Areas!$B$4*1000) / (86400*Days!F54)</f>
        <v>2368.6798088410992</v>
      </c>
      <c r="G54" s="8">
        <f>(SUP_mm!G54*Areas!$B$4*1000) / (86400*Days!G54)</f>
        <v>3159.1063850308642</v>
      </c>
      <c r="H54" s="8">
        <f>(SUP_mm!H54*Areas!$B$4*1000) / (86400*Days!H54)</f>
        <v>3612.9708034647551</v>
      </c>
      <c r="I54" s="8">
        <f>(SUP_mm!I54*Areas!$B$4*1000) / (86400*Days!I54)</f>
        <v>1560.8694556451612</v>
      </c>
      <c r="J54" s="8">
        <f>(SUP_mm!J54*Areas!$B$4*1000) / (86400*Days!J54)</f>
        <v>2615.1521990740739</v>
      </c>
      <c r="K54" s="8">
        <f>(SUP_mm!K54*Areas!$B$4*1000) / (86400*Days!K54)</f>
        <v>2951.0618279569894</v>
      </c>
      <c r="L54" s="8">
        <f>(SUP_mm!L54*Areas!$B$4*1000) / (86400*Days!L54)</f>
        <v>2530.1297260802471</v>
      </c>
      <c r="M54" s="8">
        <f>(SUP_mm!M54*Areas!$B$4*1000) / (86400*Days!M54)</f>
        <v>1470.0252016129032</v>
      </c>
      <c r="N54" s="8">
        <f>(SUP_mm!N54*Areas!$B$4*1000) / (86400*Days!N54)</f>
        <v>2231.193707191781</v>
      </c>
    </row>
    <row r="55" spans="1:14">
      <c r="A55">
        <v>1950</v>
      </c>
      <c r="B55" s="8">
        <f>(SUP_mm!B55*Areas!$B$4*1000) / (86400*Days!B55)</f>
        <v>3047.4117943548385</v>
      </c>
      <c r="C55" s="8">
        <f>(SUP_mm!C55*Areas!$B$4*1000) / (86400*Days!C55)</f>
        <v>1397.9265873015872</v>
      </c>
      <c r="D55" s="8">
        <f>(SUP_mm!D55*Areas!$B$4*1000) / (86400*Days!D55)</f>
        <v>1628.4673685782557</v>
      </c>
      <c r="E55" s="8">
        <f>(SUP_mm!E55*Areas!$B$4*1000) / (86400*Days!E55)</f>
        <v>2410.6557677469136</v>
      </c>
      <c r="F55" s="8">
        <f>(SUP_mm!F55*Areas!$B$4*1000) / (86400*Days!F55)</f>
        <v>2620.1073402031061</v>
      </c>
      <c r="G55" s="8">
        <f>(SUP_mm!G55*Areas!$B$4*1000) / (86400*Days!G55)</f>
        <v>3065.8661265432097</v>
      </c>
      <c r="H55" s="8">
        <f>(SUP_mm!H55*Areas!$B$4*1000) / (86400*Days!H55)</f>
        <v>2394.0672603046596</v>
      </c>
      <c r="I55" s="8">
        <f>(SUP_mm!I55*Areas!$B$4*1000) / (86400*Days!I55)</f>
        <v>2531.0983236260454</v>
      </c>
      <c r="J55" s="8">
        <f>(SUP_mm!J55*Areas!$B$4*1000) / (86400*Days!J55)</f>
        <v>1751.0204475308642</v>
      </c>
      <c r="K55" s="8">
        <f>(SUP_mm!K55*Areas!$B$4*1000) / (86400*Days!K55)</f>
        <v>1949.0221774193549</v>
      </c>
      <c r="L55" s="8">
        <f>(SUP_mm!L55*Areas!$B$4*1000) / (86400*Days!L55)</f>
        <v>3285.2177854938273</v>
      </c>
      <c r="M55" s="8">
        <f>(SUP_mm!M55*Areas!$B$4*1000) / (86400*Days!M55)</f>
        <v>1788.7447729988053</v>
      </c>
      <c r="N55" s="8">
        <f>(SUP_mm!N55*Areas!$B$4*1000) / (86400*Days!N55)</f>
        <v>2326.7157217148656</v>
      </c>
    </row>
    <row r="56" spans="1:14">
      <c r="A56">
        <v>1951</v>
      </c>
      <c r="B56" s="8">
        <f>(SUP_mm!B56*Areas!$B$4*1000) / (86400*Days!B56)</f>
        <v>1098.3896169354837</v>
      </c>
      <c r="C56" s="8">
        <f>(SUP_mm!C56*Areas!$B$4*1000) / (86400*Days!C56)</f>
        <v>2262.8259341931212</v>
      </c>
      <c r="D56" s="8">
        <f>(SUP_mm!D56*Areas!$B$4*1000) / (86400*Days!D56)</f>
        <v>2651.612249850657</v>
      </c>
      <c r="E56" s="8">
        <f>(SUP_mm!E56*Areas!$B$4*1000) / (86400*Days!E56)</f>
        <v>1951.7240547839506</v>
      </c>
      <c r="F56" s="8">
        <f>(SUP_mm!F56*Areas!$B$4*1000) / (86400*Days!F56)</f>
        <v>1527.223435633214</v>
      </c>
      <c r="G56" s="8">
        <f>(SUP_mm!G56*Areas!$B$4*1000) / (86400*Days!G56)</f>
        <v>3526.0621141975307</v>
      </c>
      <c r="H56" s="8">
        <f>(SUP_mm!H56*Areas!$B$4*1000) / (86400*Days!H56)</f>
        <v>1600.9388067502987</v>
      </c>
      <c r="I56" s="8">
        <f>(SUP_mm!I56*Areas!$B$4*1000) / (86400*Days!I56)</f>
        <v>3384.7896132019114</v>
      </c>
      <c r="J56" s="8">
        <f>(SUP_mm!J56*Areas!$B$4*1000) / (86400*Days!J56)</f>
        <v>4044.414737654321</v>
      </c>
      <c r="K56" s="8">
        <f>(SUP_mm!K56*Areas!$B$4*1000) / (86400*Days!K56)</f>
        <v>2358.8918757467145</v>
      </c>
      <c r="L56" s="8">
        <f>(SUP_mm!L56*Areas!$B$4*1000) / (86400*Days!L56)</f>
        <v>1835.726851851852</v>
      </c>
      <c r="M56" s="8">
        <f>(SUP_mm!M56*Areas!$B$4*1000) / (86400*Days!M56)</f>
        <v>1530.8939105436082</v>
      </c>
      <c r="N56" s="8">
        <f>(SUP_mm!N56*Areas!$B$4*1000) / (86400*Days!N56)</f>
        <v>2309.1284484398784</v>
      </c>
    </row>
    <row r="57" spans="1:14">
      <c r="A57">
        <v>1952</v>
      </c>
      <c r="B57" s="8">
        <f>(SUP_mm!B57*Areas!$B$4*1000) / (86400*Days!B57)</f>
        <v>1655.3841845878137</v>
      </c>
      <c r="C57" s="8">
        <f>(SUP_mm!C57*Areas!$B$4*1000) / (86400*Days!C57)</f>
        <v>633.33622685185185</v>
      </c>
      <c r="D57" s="8">
        <f>(SUP_mm!D57*Areas!$B$4*1000) / (86400*Days!D57)</f>
        <v>1395.6980846774193</v>
      </c>
      <c r="E57" s="8">
        <f>(SUP_mm!E57*Areas!$B$4*1000) / (86400*Days!E57)</f>
        <v>1342.6597222222219</v>
      </c>
      <c r="F57" s="8">
        <f>(SUP_mm!F57*Areas!$B$4*1000) / (86400*Days!F57)</f>
        <v>1622.0440374850657</v>
      </c>
      <c r="G57" s="8">
        <f>(SUP_mm!G57*Areas!$B$4*1000) / (86400*Days!G57)</f>
        <v>3492.5588348765432</v>
      </c>
      <c r="H57" s="8">
        <f>(SUP_mm!H57*Areas!$B$4*1000) / (86400*Days!H57)</f>
        <v>3655.1812649342892</v>
      </c>
      <c r="I57" s="8">
        <f>(SUP_mm!I57*Areas!$B$4*1000) / (86400*Days!I57)</f>
        <v>2500.5110327060934</v>
      </c>
      <c r="J57" s="8">
        <f>(SUP_mm!J57*Areas!$B$4*1000) / (86400*Days!J57)</f>
        <v>1037.6534529320988</v>
      </c>
      <c r="K57" s="8">
        <f>(SUP_mm!K57*Areas!$B$4*1000) / (86400*Days!K57)</f>
        <v>833.50367756869775</v>
      </c>
      <c r="L57" s="8">
        <f>(SUP_mm!L57*Areas!$B$4*1000) / (86400*Days!L57)</f>
        <v>1757.0257523148148</v>
      </c>
      <c r="M57" s="8">
        <f>(SUP_mm!M57*Areas!$B$4*1000) / (86400*Days!M57)</f>
        <v>1009.0747274492235</v>
      </c>
      <c r="N57" s="8">
        <f>(SUP_mm!N57*Areas!$B$4*1000) / (86400*Days!N57)</f>
        <v>1748.8442369965594</v>
      </c>
    </row>
    <row r="58" spans="1:14">
      <c r="A58">
        <v>1953</v>
      </c>
      <c r="B58" s="8">
        <f>(SUP_mm!B58*Areas!$B$4*1000) / (86400*Days!B58)</f>
        <v>1470.3310745221027</v>
      </c>
      <c r="C58" s="8">
        <f>(SUP_mm!C58*Areas!$B$4*1000) / (86400*Days!C58)</f>
        <v>1759.9380993716932</v>
      </c>
      <c r="D58" s="8">
        <f>(SUP_mm!D58*Areas!$B$4*1000) / (86400*Days!D58)</f>
        <v>1596.6565860215053</v>
      </c>
      <c r="E58" s="8">
        <f>(SUP_mm!E58*Areas!$B$4*1000) / (86400*Days!E58)</f>
        <v>1770.9327739197531</v>
      </c>
      <c r="F58" s="8">
        <f>(SUP_mm!F58*Areas!$B$4*1000) / (86400*Days!F58)</f>
        <v>3524.8794056152929</v>
      </c>
      <c r="G58" s="8">
        <f>(SUP_mm!G58*Areas!$B$4*1000) / (86400*Days!G58)</f>
        <v>3176.1740933641977</v>
      </c>
      <c r="H58" s="8">
        <f>(SUP_mm!H58*Areas!$B$4*1000) / (86400*Days!H58)</f>
        <v>2977.0610252389488</v>
      </c>
      <c r="I58" s="8">
        <f>(SUP_mm!I58*Areas!$B$4*1000) / (86400*Days!I58)</f>
        <v>2607.2606780167266</v>
      </c>
      <c r="J58" s="8">
        <f>(SUP_mm!J58*Areas!$B$4*1000) / (86400*Days!J58)</f>
        <v>2527.9172453703704</v>
      </c>
      <c r="K58" s="8">
        <f>(SUP_mm!K58*Areas!$B$4*1000) / (86400*Days!K58)</f>
        <v>869.29080794504182</v>
      </c>
      <c r="L58" s="8">
        <f>(SUP_mm!L58*Areas!$B$4*1000) / (86400*Days!L58)</f>
        <v>1805.7003279320988</v>
      </c>
      <c r="M58" s="8">
        <f>(SUP_mm!M58*Areas!$B$4*1000) / (86400*Days!M58)</f>
        <v>2057.3011872759857</v>
      </c>
      <c r="N58" s="8">
        <f>(SUP_mm!N58*Areas!$B$4*1000) / (86400*Days!N58)</f>
        <v>2180.5101471334347</v>
      </c>
    </row>
    <row r="59" spans="1:14">
      <c r="A59">
        <v>1954</v>
      </c>
      <c r="B59" s="8">
        <f>(SUP_mm!B59*Areas!$B$4*1000) / (86400*Days!B59)</f>
        <v>2005.302792712067</v>
      </c>
      <c r="C59" s="8">
        <f>(SUP_mm!C59*Areas!$B$4*1000) / (86400*Days!C59)</f>
        <v>1257.727554563492</v>
      </c>
      <c r="D59" s="8">
        <f>(SUP_mm!D59*Areas!$B$4*1000) / (86400*Days!D59)</f>
        <v>1448.6140979689367</v>
      </c>
      <c r="E59" s="8">
        <f>(SUP_mm!E59*Areas!$B$4*1000) / (86400*Days!E59)</f>
        <v>2972.3097993827164</v>
      </c>
      <c r="F59" s="8">
        <f>(SUP_mm!F59*Areas!$B$4*1000) / (86400*Days!F59)</f>
        <v>3032.1181488948628</v>
      </c>
      <c r="G59" s="8">
        <f>(SUP_mm!G59*Areas!$B$4*1000) / (86400*Days!G59)</f>
        <v>2512.1138117283949</v>
      </c>
      <c r="H59" s="8">
        <f>(SUP_mm!H59*Areas!$B$4*1000) / (86400*Days!H59)</f>
        <v>947.900145609319</v>
      </c>
      <c r="I59" s="8">
        <f>(SUP_mm!I59*Areas!$B$4*1000) / (86400*Days!I59)</f>
        <v>1627.8556227598567</v>
      </c>
      <c r="J59" s="8">
        <f>(SUP_mm!J59*Areas!$B$4*1000) / (86400*Days!J59)</f>
        <v>2939.1225887345681</v>
      </c>
      <c r="K59" s="8">
        <f>(SUP_mm!K59*Areas!$B$4*1000) / (86400*Days!K59)</f>
        <v>1941.6812275985662</v>
      </c>
      <c r="L59" s="8">
        <f>(SUP_mm!L59*Areas!$B$4*1000) / (86400*Days!L59)</f>
        <v>1158.3916859567901</v>
      </c>
      <c r="M59" s="8">
        <f>(SUP_mm!M59*Areas!$B$4*1000) / (86400*Days!M59)</f>
        <v>664.05008587216253</v>
      </c>
      <c r="N59" s="8">
        <f>(SUP_mm!N59*Areas!$B$4*1000) / (86400*Days!N59)</f>
        <v>1874.9799831938103</v>
      </c>
    </row>
    <row r="60" spans="1:14">
      <c r="A60">
        <v>1955</v>
      </c>
      <c r="B60" s="8">
        <f>(SUP_mm!B60*Areas!$B$4*1000) / (86400*Days!B60)</f>
        <v>1492.3539239844683</v>
      </c>
      <c r="C60" s="8">
        <f>(SUP_mm!C60*Areas!$B$4*1000) / (86400*Days!C60)</f>
        <v>1398.6038773148148</v>
      </c>
      <c r="D60" s="8">
        <f>(SUP_mm!D60*Areas!$B$4*1000) / (86400*Days!D60)</f>
        <v>2892.9459752090802</v>
      </c>
      <c r="E60" s="8">
        <f>(SUP_mm!E60*Areas!$B$4*1000) / (86400*Days!E60)</f>
        <v>1446.3302469135801</v>
      </c>
      <c r="F60" s="8">
        <f>(SUP_mm!F60*Areas!$B$4*1000) / (86400*Days!F60)</f>
        <v>2396.8201164874554</v>
      </c>
      <c r="G60" s="8">
        <f>(SUP_mm!G60*Areas!$B$4*1000) / (86400*Days!G60)</f>
        <v>1669.4747299382716</v>
      </c>
      <c r="H60" s="8">
        <f>(SUP_mm!H60*Areas!$B$4*1000) / (86400*Days!H60)</f>
        <v>2668.4352598566306</v>
      </c>
      <c r="I60" s="8">
        <f>(SUP_mm!I60*Areas!$B$4*1000) / (86400*Days!I60)</f>
        <v>2748.2680891577061</v>
      </c>
      <c r="J60" s="8">
        <f>(SUP_mm!J60*Areas!$B$4*1000) / (86400*Days!J60)</f>
        <v>3041.8449074074074</v>
      </c>
      <c r="K60" s="8">
        <f>(SUP_mm!K60*Areas!$B$4*1000) / (86400*Days!K60)</f>
        <v>3170.3727038530465</v>
      </c>
      <c r="L60" s="8">
        <f>(SUP_mm!L60*Areas!$B$4*1000) / (86400*Days!L60)</f>
        <v>2689.7444058641977</v>
      </c>
      <c r="M60" s="8">
        <f>(SUP_mm!M60*Areas!$B$4*1000) / (86400*Days!M60)</f>
        <v>1878.6714083034647</v>
      </c>
      <c r="N60" s="8">
        <f>(SUP_mm!N60*Areas!$B$4*1000) / (86400*Days!N60)</f>
        <v>2299.3606275367833</v>
      </c>
    </row>
    <row r="61" spans="1:14">
      <c r="A61">
        <v>1956</v>
      </c>
      <c r="B61" s="8">
        <f>(SUP_mm!B61*Areas!$B$4*1000) / (86400*Days!B61)</f>
        <v>1176.387208781362</v>
      </c>
      <c r="C61" s="8">
        <f>(SUP_mm!C61*Areas!$B$4*1000) / (86400*Days!C61)</f>
        <v>671.91840277777783</v>
      </c>
      <c r="D61" s="8">
        <f>(SUP_mm!D61*Areas!$B$4*1000) / (86400*Days!D61)</f>
        <v>656.709136051374</v>
      </c>
      <c r="E61" s="8">
        <f>(SUP_mm!E61*Areas!$B$4*1000) / (86400*Days!E61)</f>
        <v>1390.7021604938273</v>
      </c>
      <c r="F61" s="8">
        <f>(SUP_mm!F61*Areas!$B$4*1000) / (86400*Days!F61)</f>
        <v>2691.6816009557947</v>
      </c>
      <c r="G61" s="8">
        <f>(SUP_mm!G61*Areas!$B$4*1000) / (86400*Days!G61)</f>
        <v>2115.1315586419755</v>
      </c>
      <c r="H61" s="8">
        <f>(SUP_mm!H61*Areas!$B$4*1000) / (86400*Days!H61)</f>
        <v>2512.1342032556749</v>
      </c>
      <c r="I61" s="8">
        <f>(SUP_mm!I61*Areas!$B$4*1000) / (86400*Days!I61)</f>
        <v>2223.0843040621271</v>
      </c>
      <c r="J61" s="8">
        <f>(SUP_mm!J61*Areas!$B$4*1000) / (86400*Days!J61)</f>
        <v>2075.622974537037</v>
      </c>
      <c r="K61" s="8">
        <f>(SUP_mm!K61*Areas!$B$4*1000) / (86400*Days!K61)</f>
        <v>753.97672117682202</v>
      </c>
      <c r="L61" s="8">
        <f>(SUP_mm!L61*Areas!$B$4*1000) / (86400*Days!L61)</f>
        <v>2200.1540316358023</v>
      </c>
      <c r="M61" s="8">
        <f>(SUP_mm!M61*Areas!$B$4*1000) / (86400*Days!M61)</f>
        <v>2118.1698962066907</v>
      </c>
      <c r="N61" s="8">
        <f>(SUP_mm!N61*Areas!$B$4*1000) / (86400*Days!N61)</f>
        <v>1718.662269467213</v>
      </c>
    </row>
    <row r="62" spans="1:14">
      <c r="A62">
        <v>1957</v>
      </c>
      <c r="B62" s="8">
        <f>(SUP_mm!B62*Areas!$B$4*1000) / (86400*Days!B62)</f>
        <v>1436.6850545101554</v>
      </c>
      <c r="C62" s="8">
        <f>(SUP_mm!C62*Areas!$B$4*1000) / (86400*Days!C62)</f>
        <v>1273.9825148809523</v>
      </c>
      <c r="D62" s="8">
        <f>(SUP_mm!D62*Areas!$B$4*1000) / (86400*Days!D62)</f>
        <v>1126.5299245818399</v>
      </c>
      <c r="E62" s="8">
        <f>(SUP_mm!E62*Areas!$B$4*1000) / (86400*Days!E62)</f>
        <v>1692.8638117283951</v>
      </c>
      <c r="F62" s="8">
        <f>(SUP_mm!F62*Areas!$B$4*1000) / (86400*Days!F62)</f>
        <v>1648.9608534946237</v>
      </c>
      <c r="G62" s="8">
        <f>(SUP_mm!G62*Areas!$B$4*1000) / (86400*Days!G62)</f>
        <v>2858.5250771604938</v>
      </c>
      <c r="H62" s="8">
        <f>(SUP_mm!H62*Areas!$B$4*1000) / (86400*Days!H62)</f>
        <v>1576.1631011051375</v>
      </c>
      <c r="I62" s="8">
        <f>(SUP_mm!I62*Areas!$B$4*1000) / (86400*Days!I62)</f>
        <v>1306.9949410095578</v>
      </c>
      <c r="J62" s="8">
        <f>(SUP_mm!J62*Areas!$B$4*1000) / (86400*Days!J62)</f>
        <v>3081.6695601851852</v>
      </c>
      <c r="K62" s="8">
        <f>(SUP_mm!K62*Areas!$B$4*1000) / (86400*Days!K62)</f>
        <v>1005.0983796296297</v>
      </c>
      <c r="L62" s="8">
        <f>(SUP_mm!L62*Areas!$B$4*1000) / (86400*Days!L62)</f>
        <v>2817.436149691358</v>
      </c>
      <c r="M62" s="8">
        <f>(SUP_mm!M62*Areas!$B$4*1000) / (86400*Days!M62)</f>
        <v>1278.8546333632019</v>
      </c>
      <c r="N62" s="8">
        <f>(SUP_mm!N62*Areas!$B$4*1000) / (86400*Days!N62)</f>
        <v>1753.2718956113647</v>
      </c>
    </row>
    <row r="63" spans="1:14">
      <c r="A63">
        <v>1958</v>
      </c>
      <c r="B63" s="8">
        <f>(SUP_mm!B63*Areas!$B$4*1000) / (86400*Days!B63)</f>
        <v>1166.2934027777778</v>
      </c>
      <c r="C63" s="8">
        <f>(SUP_mm!C63*Areas!$B$4*1000) / (86400*Days!C63)</f>
        <v>817.48904596560851</v>
      </c>
      <c r="D63" s="8">
        <f>(SUP_mm!D63*Areas!$B$4*1000) / (86400*Days!D63)</f>
        <v>464.62094907407408</v>
      </c>
      <c r="E63" s="8">
        <f>(SUP_mm!E63*Areas!$B$4*1000) / (86400*Days!E63)</f>
        <v>1077.162037037037</v>
      </c>
      <c r="F63" s="8">
        <f>(SUP_mm!F63*Areas!$B$4*1000) / (86400*Days!F63)</f>
        <v>1523.2470878136201</v>
      </c>
      <c r="G63" s="8">
        <f>(SUP_mm!G63*Areas!$B$4*1000) / (86400*Days!G63)</f>
        <v>2703.3353587962961</v>
      </c>
      <c r="H63" s="8">
        <f>(SUP_mm!H63*Areas!$B$4*1000) / (86400*Days!H63)</f>
        <v>2789.5609318996417</v>
      </c>
      <c r="I63" s="8">
        <f>(SUP_mm!I63*Areas!$B$4*1000) / (86400*Days!I63)</f>
        <v>3357.2610513739546</v>
      </c>
      <c r="J63" s="8">
        <f>(SUP_mm!J63*Areas!$B$4*1000) / (86400*Days!J63)</f>
        <v>2485.5640432098767</v>
      </c>
      <c r="K63" s="8">
        <f>(SUP_mm!K63*Areas!$B$4*1000) / (86400*Days!K63)</f>
        <v>1451.6728270609319</v>
      </c>
      <c r="L63" s="8">
        <f>(SUP_mm!L63*Areas!$B$4*1000) / (86400*Days!L63)</f>
        <v>3218.5272955246915</v>
      </c>
      <c r="M63" s="8">
        <f>(SUP_mm!M63*Areas!$B$4*1000) / (86400*Days!M63)</f>
        <v>1929.140438321386</v>
      </c>
      <c r="N63" s="8">
        <f>(SUP_mm!N63*Areas!$B$4*1000) / (86400*Days!N63)</f>
        <v>1919.3508292110603</v>
      </c>
    </row>
    <row r="64" spans="1:14">
      <c r="A64">
        <v>1959</v>
      </c>
      <c r="B64" s="8">
        <f>(SUP_mm!B64*Areas!$B$4*1000) / (86400*Days!B64)</f>
        <v>1140.9059513142174</v>
      </c>
      <c r="C64" s="8">
        <f>(SUP_mm!C64*Areas!$B$4*1000) / (86400*Days!C64)</f>
        <v>742.64849950396831</v>
      </c>
      <c r="D64" s="8">
        <f>(SUP_mm!D64*Areas!$B$4*1000) / (86400*Days!D64)</f>
        <v>1003.5690150836321</v>
      </c>
      <c r="E64" s="8">
        <f>(SUP_mm!E64*Areas!$B$4*1000) / (86400*Days!E64)</f>
        <v>920.39197530864203</v>
      </c>
      <c r="F64" s="8">
        <f>(SUP_mm!F64*Areas!$B$4*1000) / (86400*Days!F64)</f>
        <v>3389.071833930705</v>
      </c>
      <c r="G64" s="8">
        <f>(SUP_mm!G64*Areas!$B$4*1000) / (86400*Days!G64)</f>
        <v>1933.3920717592594</v>
      </c>
      <c r="H64" s="8">
        <f>(SUP_mm!H64*Areas!$B$4*1000) / (86400*Days!H64)</f>
        <v>1708.9119436977301</v>
      </c>
      <c r="I64" s="8">
        <f>(SUP_mm!I64*Areas!$B$4*1000) / (86400*Days!I64)</f>
        <v>4824.5333968040622</v>
      </c>
      <c r="J64" s="8">
        <f>(SUP_mm!J64*Areas!$B$4*1000) / (86400*Days!J64)</f>
        <v>4110.1570216049386</v>
      </c>
      <c r="K64" s="8">
        <f>(SUP_mm!K64*Areas!$B$4*1000) / (86400*Days!K64)</f>
        <v>3074.9403561827958</v>
      </c>
      <c r="L64" s="8">
        <f>(SUP_mm!L64*Areas!$B$4*1000) / (86400*Days!L64)</f>
        <v>1651.7748842592594</v>
      </c>
      <c r="M64" s="8">
        <f>(SUP_mm!M64*Areas!$B$4*1000) / (86400*Days!M64)</f>
        <v>1035.9915434587813</v>
      </c>
      <c r="N64" s="8">
        <f>(SUP_mm!N64*Areas!$B$4*1000) / (86400*Days!N64)</f>
        <v>2139.1267995306953</v>
      </c>
    </row>
    <row r="65" spans="1:14">
      <c r="A65">
        <v>1960</v>
      </c>
      <c r="B65" s="8">
        <f>(SUP_mm!B65*Areas!$B$4*1000) / (86400*Days!B65)</f>
        <v>1499.3890008960575</v>
      </c>
      <c r="C65" s="8">
        <f>(SUP_mm!C65*Areas!$B$4*1000) / (86400*Days!C65)</f>
        <v>1005.4253472222222</v>
      </c>
      <c r="D65" s="8">
        <f>(SUP_mm!D65*Areas!$B$4*1000) / (86400*Days!D65)</f>
        <v>869.5966808542413</v>
      </c>
      <c r="E65" s="8">
        <f>(SUP_mm!E65*Areas!$B$4*1000) / (86400*Days!E65)</f>
        <v>3466.6412037037039</v>
      </c>
      <c r="F65" s="8">
        <f>(SUP_mm!F65*Areas!$B$4*1000) / (86400*Days!F65)</f>
        <v>3020.4949783452807</v>
      </c>
      <c r="G65" s="8">
        <f>(SUP_mm!G65*Areas!$B$4*1000) / (86400*Days!G65)</f>
        <v>2037.6947337962963</v>
      </c>
      <c r="H65" s="8">
        <f>(SUP_mm!H65*Areas!$B$4*1000) / (86400*Days!H65)</f>
        <v>2309.3404644563921</v>
      </c>
      <c r="I65" s="8">
        <f>(SUP_mm!I65*Areas!$B$4*1000) / (86400*Days!I65)</f>
        <v>1997.0442241636802</v>
      </c>
      <c r="J65" s="8">
        <f>(SUP_mm!J65*Areas!$B$4*1000) / (86400*Days!J65)</f>
        <v>2233.3412422839506</v>
      </c>
      <c r="K65" s="8">
        <f>(SUP_mm!K65*Areas!$B$4*1000) / (86400*Days!K65)</f>
        <v>1935.2578965053763</v>
      </c>
      <c r="L65" s="8">
        <f>(SUP_mm!L65*Areas!$B$4*1000) / (86400*Days!L65)</f>
        <v>2339.5403163580245</v>
      </c>
      <c r="M65" s="8">
        <f>(SUP_mm!M65*Areas!$B$4*1000) / (86400*Days!M65)</f>
        <v>1164.152292413381</v>
      </c>
      <c r="N65" s="8">
        <f>(SUP_mm!N65*Areas!$B$4*1000) / (86400*Days!N65)</f>
        <v>1989.4191301103015</v>
      </c>
    </row>
    <row r="66" spans="1:14">
      <c r="A66">
        <v>1961</v>
      </c>
      <c r="B66" s="8">
        <f>(SUP_mm!B66*Areas!$B$4*1000) / (86400*Days!B66)</f>
        <v>864.09096848864999</v>
      </c>
      <c r="C66" s="8">
        <f>(SUP_mm!C66*Areas!$B$4*1000) / (86400*Days!C66)</f>
        <v>1245.8749793320105</v>
      </c>
      <c r="D66" s="8">
        <f>(SUP_mm!D66*Areas!$B$4*1000) / (86400*Days!D66)</f>
        <v>1569.433897102748</v>
      </c>
      <c r="E66" s="8">
        <f>(SUP_mm!E66*Areas!$B$4*1000) / (86400*Days!E66)</f>
        <v>1327.1723572530864</v>
      </c>
      <c r="F66" s="8">
        <f>(SUP_mm!F66*Areas!$B$4*1000) / (86400*Days!F66)</f>
        <v>2294.0468189964158</v>
      </c>
      <c r="G66" s="8">
        <f>(SUP_mm!G66*Areas!$B$4*1000) / (86400*Days!G66)</f>
        <v>1806.6485339506173</v>
      </c>
      <c r="H66" s="8">
        <f>(SUP_mm!H66*Areas!$B$4*1000) / (86400*Days!H66)</f>
        <v>1588.3980174731182</v>
      </c>
      <c r="I66" s="8">
        <f>(SUP_mm!I66*Areas!$B$4*1000) / (86400*Days!I66)</f>
        <v>1239.7029009856631</v>
      </c>
      <c r="J66" s="8">
        <f>(SUP_mm!J66*Areas!$B$4*1000) / (86400*Days!J66)</f>
        <v>4015.6524884259261</v>
      </c>
      <c r="K66" s="8">
        <f>(SUP_mm!K66*Areas!$B$4*1000) / (86400*Days!K66)</f>
        <v>1954.8337626941457</v>
      </c>
      <c r="L66" s="8">
        <f>(SUP_mm!L66*Areas!$B$4*1000) / (86400*Days!L66)</f>
        <v>2073.094425154321</v>
      </c>
      <c r="M66" s="8">
        <f>(SUP_mm!M66*Areas!$B$4*1000) / (86400*Days!M66)</f>
        <v>1582.5864321983274</v>
      </c>
      <c r="N66" s="8">
        <f>(SUP_mm!N66*Areas!$B$4*1000) / (86400*Days!N66)</f>
        <v>1795.7463295915779</v>
      </c>
    </row>
    <row r="67" spans="1:14">
      <c r="A67">
        <v>1962</v>
      </c>
      <c r="B67" s="8">
        <f>(SUP_mm!B67*Areas!$B$4*1000) / (86400*Days!B67)</f>
        <v>1639.784666218638</v>
      </c>
      <c r="C67" s="8">
        <f>(SUP_mm!C67*Areas!$B$4*1000) / (86400*Days!C67)</f>
        <v>1796.5117600859789</v>
      </c>
      <c r="D67" s="8">
        <f>(SUP_mm!D67*Areas!$B$4*1000) / (86400*Days!D67)</f>
        <v>415.37541069295099</v>
      </c>
      <c r="E67" s="8">
        <f>(SUP_mm!E67*Areas!$B$4*1000) / (86400*Days!E67)</f>
        <v>1368.5773533950617</v>
      </c>
      <c r="F67" s="8">
        <f>(SUP_mm!F67*Areas!$B$4*1000) / (86400*Days!F67)</f>
        <v>2801.7958482676227</v>
      </c>
      <c r="G67" s="8">
        <f>(SUP_mm!G67*Areas!$B$4*1000) / (86400*Days!G67)</f>
        <v>1386.9093364197531</v>
      </c>
      <c r="H67" s="8">
        <f>(SUP_mm!H67*Areas!$B$4*1000) / (86400*Days!H67)</f>
        <v>1530.282164725209</v>
      </c>
      <c r="I67" s="8">
        <f>(SUP_mm!I67*Areas!$B$4*1000) / (86400*Days!I67)</f>
        <v>2844.6180555555557</v>
      </c>
      <c r="J67" s="8">
        <f>(SUP_mm!J67*Areas!$B$4*1000) / (86400*Days!J67)</f>
        <v>2796.8916859567903</v>
      </c>
      <c r="K67" s="8">
        <f>(SUP_mm!K67*Areas!$B$4*1000) / (86400*Days!K67)</f>
        <v>904.46619250298681</v>
      </c>
      <c r="L67" s="8">
        <f>(SUP_mm!L67*Areas!$B$4*1000) / (86400*Days!L67)</f>
        <v>841.05873842592598</v>
      </c>
      <c r="M67" s="8">
        <f>(SUP_mm!M67*Areas!$B$4*1000) / (86400*Days!M67)</f>
        <v>1675.5717965949821</v>
      </c>
      <c r="N67" s="8">
        <f>(SUP_mm!N67*Areas!$B$4*1000) / (86400*Days!N67)</f>
        <v>1666.5045503551496</v>
      </c>
    </row>
    <row r="68" spans="1:14">
      <c r="A68">
        <v>1963</v>
      </c>
      <c r="B68" s="8">
        <f>(SUP_mm!B68*Areas!$B$4*1000) / (86400*Days!B68)</f>
        <v>1304.2420848267623</v>
      </c>
      <c r="C68" s="8">
        <f>(SUP_mm!C68*Areas!$B$4*1000) / (86400*Days!C68)</f>
        <v>1137.1699322089946</v>
      </c>
      <c r="D68" s="8">
        <f>(SUP_mm!D68*Areas!$B$4*1000) / (86400*Days!D68)</f>
        <v>1445.5553688769414</v>
      </c>
      <c r="E68" s="8">
        <f>(SUP_mm!E68*Areas!$B$4*1000) / (86400*Days!E68)</f>
        <v>2044.3321759259263</v>
      </c>
      <c r="F68" s="8">
        <f>(SUP_mm!F68*Areas!$B$4*1000) / (86400*Days!F68)</f>
        <v>1594.5154756571087</v>
      </c>
      <c r="G68" s="8">
        <f>(SUP_mm!G68*Areas!$B$4*1000) / (86400*Days!G68)</f>
        <v>3025.0932677469132</v>
      </c>
      <c r="H68" s="8">
        <f>(SUP_mm!H68*Areas!$B$4*1000) / (86400*Days!H68)</f>
        <v>1290.7836768219834</v>
      </c>
      <c r="I68" s="8">
        <f>(SUP_mm!I68*Areas!$B$4*1000) / (86400*Days!I68)</f>
        <v>2323.7164911887694</v>
      </c>
      <c r="J68" s="8">
        <f>(SUP_mm!J68*Areas!$B$4*1000) / (86400*Days!J68)</f>
        <v>1519.9742476851854</v>
      </c>
      <c r="K68" s="8">
        <f>(SUP_mm!K68*Areas!$B$4*1000) / (86400*Days!K68)</f>
        <v>732.87149044205501</v>
      </c>
      <c r="L68" s="8">
        <f>(SUP_mm!L68*Areas!$B$4*1000) / (86400*Days!L68)</f>
        <v>1781.6791087962963</v>
      </c>
      <c r="M68" s="8">
        <f>(SUP_mm!M68*Areas!$B$4*1000) / (86400*Days!M68)</f>
        <v>1811.9911140979689</v>
      </c>
      <c r="N68" s="8">
        <f>(SUP_mm!N68*Areas!$B$4*1000) / (86400*Days!N68)</f>
        <v>1667.3618325088787</v>
      </c>
    </row>
    <row r="69" spans="1:14">
      <c r="A69">
        <v>1964</v>
      </c>
      <c r="B69" s="8">
        <f>(SUP_mm!B69*Areas!$B$4*1000) / (86400*Days!B69)</f>
        <v>1510.4004256272401</v>
      </c>
      <c r="C69" s="8">
        <f>(SUP_mm!C69*Areas!$B$4*1000) / (86400*Days!C69)</f>
        <v>1017.5231481481482</v>
      </c>
      <c r="D69" s="8">
        <f>(SUP_mm!D69*Areas!$B$4*1000) / (86400*Days!D69)</f>
        <v>1359.9109543010752</v>
      </c>
      <c r="E69" s="8">
        <f>(SUP_mm!E69*Areas!$B$4*1000) / (86400*Days!E69)</f>
        <v>2729.2529899691358</v>
      </c>
      <c r="F69" s="8">
        <f>(SUP_mm!F69*Areas!$B$4*1000) / (86400*Days!F69)</f>
        <v>3384.7896132019114</v>
      </c>
      <c r="G69" s="8">
        <f>(SUP_mm!G69*Areas!$B$4*1000) / (86400*Days!G69)</f>
        <v>2558.8919753086416</v>
      </c>
      <c r="H69" s="8">
        <f>(SUP_mm!H69*Areas!$B$4*1000) / (86400*Days!H69)</f>
        <v>1569.433897102748</v>
      </c>
      <c r="I69" s="8">
        <f>(SUP_mm!I69*Areas!$B$4*1000) / (86400*Days!I69)</f>
        <v>3034.8710050776581</v>
      </c>
      <c r="J69" s="8">
        <f>(SUP_mm!J69*Areas!$B$4*1000) / (86400*Days!J69)</f>
        <v>3232.1182484567903</v>
      </c>
      <c r="K69" s="8">
        <f>(SUP_mm!K69*Areas!$B$4*1000) / (86400*Days!K69)</f>
        <v>1583.1981780167264</v>
      </c>
      <c r="L69" s="8">
        <f>(SUP_mm!L69*Areas!$B$4*1000) / (86400*Days!L69)</f>
        <v>1824.6644483024691</v>
      </c>
      <c r="M69" s="8">
        <f>(SUP_mm!M69*Areas!$B$4*1000) / (86400*Days!M69)</f>
        <v>2165.8860700418159</v>
      </c>
      <c r="N69" s="8">
        <f>(SUP_mm!N69*Areas!$B$4*1000) / (86400*Days!N69)</f>
        <v>2165.8994415351144</v>
      </c>
    </row>
    <row r="70" spans="1:14">
      <c r="A70">
        <v>1965</v>
      </c>
      <c r="B70" s="8">
        <f>(SUP_mm!B70*Areas!$B$4*1000) / (86400*Days!B70)</f>
        <v>1588.3980174731182</v>
      </c>
      <c r="C70" s="8">
        <f>(SUP_mm!C70*Areas!$B$4*1000) / (86400*Days!C70)</f>
        <v>2318.3637152777774</v>
      </c>
      <c r="D70" s="8">
        <f>(SUP_mm!D70*Areas!$B$4*1000) / (86400*Days!D70)</f>
        <v>1293.8424059139784</v>
      </c>
      <c r="E70" s="8">
        <f>(SUP_mm!E70*Areas!$B$4*1000) / (86400*Days!E70)</f>
        <v>1327.4884259259259</v>
      </c>
      <c r="F70" s="8">
        <f>(SUP_mm!F70*Areas!$B$4*1000) / (86400*Days!F70)</f>
        <v>3164.5611185782559</v>
      </c>
      <c r="G70" s="8">
        <f>(SUP_mm!G70*Areas!$B$4*1000) / (86400*Days!G70)</f>
        <v>1965.9471450617284</v>
      </c>
      <c r="H70" s="8">
        <f>(SUP_mm!H70*Areas!$B$4*1000) / (86400*Days!H70)</f>
        <v>2430.1602635902032</v>
      </c>
      <c r="I70" s="8">
        <f>(SUP_mm!I70*Areas!$B$4*1000) / (86400*Days!I70)</f>
        <v>2492.864209976105</v>
      </c>
      <c r="J70" s="8">
        <f>(SUP_mm!J70*Areas!$B$4*1000) / (86400*Days!J70)</f>
        <v>4291.2643711419751</v>
      </c>
      <c r="K70" s="8">
        <f>(SUP_mm!K70*Areas!$B$4*1000) / (86400*Days!K70)</f>
        <v>1771.004144265233</v>
      </c>
      <c r="L70" s="8">
        <f>(SUP_mm!L70*Areas!$B$4*1000) / (86400*Days!L70)</f>
        <v>3172.3812692901233</v>
      </c>
      <c r="M70" s="8">
        <f>(SUP_mm!M70*Areas!$B$4*1000) / (86400*Days!M70)</f>
        <v>1684.7479838709678</v>
      </c>
      <c r="N70" s="8">
        <f>(SUP_mm!N70*Areas!$B$4*1000) / (86400*Days!N70)</f>
        <v>2287.1768296549976</v>
      </c>
    </row>
    <row r="71" spans="1:14">
      <c r="A71">
        <v>1966</v>
      </c>
      <c r="B71" s="8">
        <f>(SUP_mm!B71*Areas!$B$4*1000) / (86400*Days!B71)</f>
        <v>1962.1747125149343</v>
      </c>
      <c r="C71" s="8">
        <f>(SUP_mm!C71*Areas!$B$4*1000) / (86400*Days!C71)</f>
        <v>1176.1141079695765</v>
      </c>
      <c r="D71" s="8">
        <f>(SUP_mm!D71*Areas!$B$4*1000) / (86400*Days!D71)</f>
        <v>2099.5116487455198</v>
      </c>
      <c r="E71" s="8">
        <f>(SUP_mm!E71*Areas!$B$4*1000) / (86400*Days!E71)</f>
        <v>1182.7289737654321</v>
      </c>
      <c r="F71" s="8">
        <f>(SUP_mm!F71*Areas!$B$4*1000) / (86400*Days!F71)</f>
        <v>1305.1597035543607</v>
      </c>
      <c r="G71" s="8">
        <f>(SUP_mm!G71*Areas!$B$4*1000) / (86400*Days!G71)</f>
        <v>1448.8587962962965</v>
      </c>
      <c r="H71" s="8">
        <f>(SUP_mm!H71*Areas!$B$4*1000) / (86400*Days!H71)</f>
        <v>1601.8564254778973</v>
      </c>
      <c r="I71" s="8">
        <f>(SUP_mm!I71*Areas!$B$4*1000) / (86400*Days!I71)</f>
        <v>3526.7146430704897</v>
      </c>
      <c r="J71" s="8">
        <f>(SUP_mm!J71*Areas!$B$4*1000) / (86400*Days!J71)</f>
        <v>1560.7471064814815</v>
      </c>
      <c r="K71" s="8">
        <f>(SUP_mm!K71*Areas!$B$4*1000) / (86400*Days!K71)</f>
        <v>2801.1841024492232</v>
      </c>
      <c r="L71" s="8">
        <f>(SUP_mm!L71*Areas!$B$4*1000) / (86400*Days!L71)</f>
        <v>1701.3976658950617</v>
      </c>
      <c r="M71" s="8">
        <f>(SUP_mm!M71*Areas!$B$4*1000) / (86400*Days!M71)</f>
        <v>1734.2993951612902</v>
      </c>
      <c r="N71" s="8">
        <f>(SUP_mm!N71*Areas!$B$4*1000) / (86400*Days!N71)</f>
        <v>1851.2358653602232</v>
      </c>
    </row>
    <row r="72" spans="1:14">
      <c r="A72">
        <v>1967</v>
      </c>
      <c r="B72" s="8">
        <f>(SUP_mm!B72*Areas!$B$4*1000) / (86400*Days!B72)</f>
        <v>2132.2400500298681</v>
      </c>
      <c r="C72" s="8">
        <f>(SUP_mm!C72*Areas!$B$4*1000) / (86400*Days!C72)</f>
        <v>1651.9103422619048</v>
      </c>
      <c r="D72" s="8">
        <f>(SUP_mm!D72*Areas!$B$4*1000) / (86400*Days!D72)</f>
        <v>1164.7640382317802</v>
      </c>
      <c r="E72" s="8">
        <f>(SUP_mm!E72*Areas!$B$4*1000) / (86400*Days!E72)</f>
        <v>1909.6869212962963</v>
      </c>
      <c r="F72" s="8">
        <f>(SUP_mm!F72*Areas!$B$4*1000) / (86400*Days!F72)</f>
        <v>949.12363724611714</v>
      </c>
      <c r="G72" s="8">
        <f>(SUP_mm!G72*Areas!$B$4*1000) / (86400*Days!G72)</f>
        <v>3246.9734760802471</v>
      </c>
      <c r="H72" s="8">
        <f>(SUP_mm!H72*Areas!$B$4*1000) / (86400*Days!H72)</f>
        <v>1690.8654420549583</v>
      </c>
      <c r="I72" s="8">
        <f>(SUP_mm!I72*Areas!$B$4*1000) / (86400*Days!I72)</f>
        <v>2963.2967443249699</v>
      </c>
      <c r="J72" s="8">
        <f>(SUP_mm!J72*Areas!$B$4*1000) / (86400*Days!J72)</f>
        <v>933.35079089506178</v>
      </c>
      <c r="K72" s="8">
        <f>(SUP_mm!K72*Areas!$B$4*1000) / (86400*Days!K72)</f>
        <v>2971.8611857825567</v>
      </c>
      <c r="L72" s="8">
        <f>(SUP_mm!L72*Areas!$B$4*1000) / (86400*Days!L72)</f>
        <v>1775.6738040123457</v>
      </c>
      <c r="M72" s="8">
        <f>(SUP_mm!M72*Areas!$B$4*1000) / (86400*Days!M72)</f>
        <v>1484.0953554360815</v>
      </c>
      <c r="N72" s="8">
        <f>(SUP_mm!N72*Areas!$B$4*1000) / (86400*Days!N72)</f>
        <v>1907.5826832825976</v>
      </c>
    </row>
    <row r="73" spans="1:14">
      <c r="A73">
        <v>1968</v>
      </c>
      <c r="B73" s="8">
        <f>(SUP_mm!B73*Areas!$B$4*1000) / (86400*Days!B73)</f>
        <v>1061.0731220131422</v>
      </c>
      <c r="C73" s="8">
        <f>(SUP_mm!C73*Areas!$B$4*1000) / (86400*Days!C73)</f>
        <v>1288.5792824074072</v>
      </c>
      <c r="D73" s="8">
        <f>(SUP_mm!D73*Areas!$B$4*1000) / (86400*Days!D73)</f>
        <v>1635.5024454898446</v>
      </c>
      <c r="E73" s="8">
        <f>(SUP_mm!E73*Areas!$B$4*1000) / (86400*Days!E73)</f>
        <v>2722.6155478395062</v>
      </c>
      <c r="F73" s="8">
        <f>(SUP_mm!F73*Areas!$B$4*1000) / (86400*Days!F73)</f>
        <v>2178.1209864097964</v>
      </c>
      <c r="G73" s="8">
        <f>(SUP_mm!G73*Areas!$B$4*1000) / (86400*Days!G73)</f>
        <v>3951.8066165123455</v>
      </c>
      <c r="H73" s="8">
        <f>(SUP_mm!H73*Areas!$B$4*1000) / (86400*Days!H73)</f>
        <v>3719.1087029569894</v>
      </c>
      <c r="I73" s="8">
        <f>(SUP_mm!I73*Areas!$B$4*1000) / (86400*Days!I73)</f>
        <v>2682.811286589008</v>
      </c>
      <c r="J73" s="8">
        <f>(SUP_mm!J73*Areas!$B$4*1000) / (86400*Days!J73)</f>
        <v>3595.2811535493829</v>
      </c>
      <c r="K73" s="8">
        <f>(SUP_mm!K73*Areas!$B$4*1000) / (86400*Days!K73)</f>
        <v>2769.6791928016728</v>
      </c>
      <c r="L73" s="8">
        <f>(SUP_mm!L73*Areas!$B$4*1000) / (86400*Days!L73)</f>
        <v>907.43315972222217</v>
      </c>
      <c r="M73" s="8">
        <f>(SUP_mm!M73*Areas!$B$4*1000) / (86400*Days!M73)</f>
        <v>2663.847166218638</v>
      </c>
      <c r="N73" s="8">
        <f>(SUP_mm!N73*Areas!$B$4*1000) / (86400*Days!N73)</f>
        <v>2433.5992445228699</v>
      </c>
    </row>
    <row r="74" spans="1:14">
      <c r="A74">
        <v>1969</v>
      </c>
      <c r="B74" s="8">
        <f>(SUP_mm!B74*Areas!$B$4*1000) / (86400*Days!B74)</f>
        <v>2797.2077546296296</v>
      </c>
      <c r="C74" s="8">
        <f>(SUP_mm!C74*Areas!$B$4*1000) / (86400*Days!C74)</f>
        <v>771.43332506613751</v>
      </c>
      <c r="D74" s="8">
        <f>(SUP_mm!D74*Areas!$B$4*1000) / (86400*Days!D74)</f>
        <v>498.87871490442058</v>
      </c>
      <c r="E74" s="8">
        <f>(SUP_mm!E74*Areas!$B$4*1000) / (86400*Days!E74)</f>
        <v>1689.070987654321</v>
      </c>
      <c r="F74" s="8">
        <f>(SUP_mm!F74*Areas!$B$4*1000) / (86400*Days!F74)</f>
        <v>1619.5970542114696</v>
      </c>
      <c r="G74" s="8">
        <f>(SUP_mm!G74*Areas!$B$4*1000) / (86400*Days!G74)</f>
        <v>2139.1527777777783</v>
      </c>
      <c r="H74" s="8">
        <f>(SUP_mm!H74*Areas!$B$4*1000) / (86400*Days!H74)</f>
        <v>1503.0594758064517</v>
      </c>
      <c r="I74" s="8">
        <f>(SUP_mm!I74*Areas!$B$4*1000) / (86400*Days!I74)</f>
        <v>2084.8297491039425</v>
      </c>
      <c r="J74" s="8">
        <f>(SUP_mm!J74*Areas!$B$4*1000) / (86400*Days!J74)</f>
        <v>1797.7986111111111</v>
      </c>
      <c r="K74" s="8">
        <f>(SUP_mm!K74*Areas!$B$4*1000) / (86400*Days!K74)</f>
        <v>2610.6252800179213</v>
      </c>
      <c r="L74" s="8">
        <f>(SUP_mm!L74*Areas!$B$4*1000) / (86400*Days!L74)</f>
        <v>1151.7542438271605</v>
      </c>
      <c r="M74" s="8">
        <f>(SUP_mm!M74*Areas!$B$4*1000) / (86400*Days!M74)</f>
        <v>1570.3515158303464</v>
      </c>
      <c r="N74" s="8">
        <f>(SUP_mm!N74*Areas!$B$4*1000) / (86400*Days!N74)</f>
        <v>1693.5738838153222</v>
      </c>
    </row>
    <row r="75" spans="1:14">
      <c r="A75">
        <v>1970</v>
      </c>
      <c r="B75" s="8">
        <f>(SUP_mm!B75*Areas!$B$4*1000) / (86400*Days!B75)</f>
        <v>1810.767622461171</v>
      </c>
      <c r="C75" s="8">
        <f>(SUP_mm!C75*Areas!$B$4*1000) / (86400*Days!C75)</f>
        <v>944.48092344576719</v>
      </c>
      <c r="D75" s="8">
        <f>(SUP_mm!D75*Areas!$B$4*1000) / (86400*Days!D75)</f>
        <v>824.02161738351253</v>
      </c>
      <c r="E75" s="8">
        <f>(SUP_mm!E75*Areas!$B$4*1000) / (86400*Days!E75)</f>
        <v>1742.802662037037</v>
      </c>
      <c r="F75" s="8">
        <f>(SUP_mm!F75*Areas!$B$4*1000) / (86400*Days!F75)</f>
        <v>3919.4554584826756</v>
      </c>
      <c r="G75" s="8">
        <f>(SUP_mm!G75*Areas!$B$4*1000) / (86400*Days!G75)</f>
        <v>1667.8943865740741</v>
      </c>
      <c r="H75" s="8">
        <f>(SUP_mm!H75*Areas!$B$4*1000) / (86400*Days!H75)</f>
        <v>3115.621453106332</v>
      </c>
      <c r="I75" s="8">
        <f>(SUP_mm!I75*Areas!$B$4*1000) / (86400*Days!I75)</f>
        <v>967.17013888888891</v>
      </c>
      <c r="J75" s="8">
        <f>(SUP_mm!J75*Areas!$B$4*1000) / (86400*Days!J75)</f>
        <v>3424.9201388888887</v>
      </c>
      <c r="K75" s="8">
        <f>(SUP_mm!K75*Areas!$B$4*1000) / (86400*Days!K75)</f>
        <v>3312.6036066308243</v>
      </c>
      <c r="L75" s="8">
        <f>(SUP_mm!L75*Areas!$B$4*1000) / (86400*Days!L75)</f>
        <v>2345.2295524691358</v>
      </c>
      <c r="M75" s="8">
        <f>(SUP_mm!M75*Areas!$B$4*1000) / (86400*Days!M75)</f>
        <v>1726.6525724313024</v>
      </c>
      <c r="N75" s="8">
        <f>(SUP_mm!N75*Areas!$B$4*1000) / (86400*Days!N75)</f>
        <v>2158.4546153602232</v>
      </c>
    </row>
    <row r="76" spans="1:14">
      <c r="A76">
        <v>1971</v>
      </c>
      <c r="B76" s="8">
        <f>(SUP_mm!B76*Areas!$B$4*1000) / (86400*Days!B76)</f>
        <v>2130.4048125746713</v>
      </c>
      <c r="C76" s="8">
        <f>(SUP_mm!C76*Areas!$B$4*1000) / (86400*Days!C76)</f>
        <v>2160.8937872023807</v>
      </c>
      <c r="D76" s="8">
        <f>(SUP_mm!D76*Areas!$B$4*1000) / (86400*Days!D76)</f>
        <v>1538.8466061827958</v>
      </c>
      <c r="E76" s="8">
        <f>(SUP_mm!E76*Areas!$B$4*1000) / (86400*Days!E76)</f>
        <v>971.91116898148152</v>
      </c>
      <c r="F76" s="8">
        <f>(SUP_mm!F76*Areas!$B$4*1000) / (86400*Days!F76)</f>
        <v>2986.2372125149341</v>
      </c>
      <c r="G76" s="8">
        <f>(SUP_mm!G76*Areas!$B$4*1000) / (86400*Days!G76)</f>
        <v>2654.6607831790125</v>
      </c>
      <c r="H76" s="8">
        <f>(SUP_mm!H76*Areas!$B$4*1000) / (86400*Days!H76)</f>
        <v>2274.4709528076464</v>
      </c>
      <c r="I76" s="8">
        <f>(SUP_mm!I76*Areas!$B$4*1000) / (86400*Days!I76)</f>
        <v>1656.3018033154121</v>
      </c>
      <c r="J76" s="8">
        <f>(SUP_mm!J76*Areas!$B$4*1000) / (86400*Days!J76)</f>
        <v>2414.1325231481483</v>
      </c>
      <c r="K76" s="8">
        <f>(SUP_mm!K76*Areas!$B$4*1000) / (86400*Days!K76)</f>
        <v>3245.3115666069293</v>
      </c>
      <c r="L76" s="8">
        <f>(SUP_mm!L76*Areas!$B$4*1000) / (86400*Days!L76)</f>
        <v>2452.0607638888887</v>
      </c>
      <c r="M76" s="8">
        <f>(SUP_mm!M76*Areas!$B$4*1000) / (86400*Days!M76)</f>
        <v>1934.9520235961768</v>
      </c>
      <c r="N76" s="8">
        <f>(SUP_mm!N76*Areas!$B$4*1000) / (86400*Days!N76)</f>
        <v>2202.877417871639</v>
      </c>
    </row>
    <row r="77" spans="1:14">
      <c r="A77">
        <v>1972</v>
      </c>
      <c r="B77" s="8">
        <f>(SUP_mm!B77*Areas!$B$4*1000) / (86400*Days!B77)</f>
        <v>2511.522457437276</v>
      </c>
      <c r="C77" s="8">
        <f>(SUP_mm!C77*Areas!$B$4*1000) / (86400*Days!C77)</f>
        <v>1543.287037037037</v>
      </c>
      <c r="D77" s="8">
        <f>(SUP_mm!D77*Areas!$B$4*1000) / (86400*Days!D77)</f>
        <v>2006.8321572580646</v>
      </c>
      <c r="E77" s="8">
        <f>(SUP_mm!E77*Areas!$B$4*1000) / (86400*Days!E77)</f>
        <v>1197.9002700617284</v>
      </c>
      <c r="F77" s="8">
        <f>(SUP_mm!F77*Areas!$B$4*1000) / (86400*Days!F77)</f>
        <v>1590.539127837515</v>
      </c>
      <c r="G77" s="8">
        <f>(SUP_mm!G77*Areas!$B$4*1000) / (86400*Days!G77)</f>
        <v>2066.4569830246915</v>
      </c>
      <c r="H77" s="8">
        <f>(SUP_mm!H77*Areas!$B$4*1000) / (86400*Days!H77)</f>
        <v>3355.7316868279568</v>
      </c>
      <c r="I77" s="8">
        <f>(SUP_mm!I77*Areas!$B$4*1000) / (86400*Days!I77)</f>
        <v>3518.1502016129034</v>
      </c>
      <c r="J77" s="8">
        <f>(SUP_mm!J77*Areas!$B$4*1000) / (86400*Days!J77)</f>
        <v>2842.0895061728397</v>
      </c>
      <c r="K77" s="8">
        <f>(SUP_mm!K77*Areas!$B$4*1000) / (86400*Days!K77)</f>
        <v>1150.0821385902032</v>
      </c>
      <c r="L77" s="8">
        <f>(SUP_mm!L77*Areas!$B$4*1000) / (86400*Days!L77)</f>
        <v>1690.6513310185185</v>
      </c>
      <c r="M77" s="8">
        <f>(SUP_mm!M77*Areas!$B$4*1000) / (86400*Days!M77)</f>
        <v>2211.4611335125446</v>
      </c>
      <c r="N77" s="8">
        <f>(SUP_mm!N77*Areas!$B$4*1000) / (86400*Days!N77)</f>
        <v>2145.7435868245293</v>
      </c>
    </row>
    <row r="78" spans="1:14">
      <c r="A78">
        <v>1973</v>
      </c>
      <c r="B78" s="8">
        <f>(SUP_mm!B78*Areas!$B$4*1000) / (86400*Days!B78)</f>
        <v>1390.4982452210274</v>
      </c>
      <c r="C78" s="8">
        <f>(SUP_mm!C78*Areas!$B$4*1000) / (86400*Days!C78)</f>
        <v>1063.6839657738096</v>
      </c>
      <c r="D78" s="8">
        <f>(SUP_mm!D78*Areas!$B$4*1000) / (86400*Days!D78)</f>
        <v>1600.6329338410992</v>
      </c>
      <c r="E78" s="8">
        <f>(SUP_mm!E78*Areas!$B$4*1000) / (86400*Days!E78)</f>
        <v>1463.0818865740741</v>
      </c>
      <c r="F78" s="8">
        <f>(SUP_mm!F78*Areas!$B$4*1000) / (86400*Days!F78)</f>
        <v>3292.1101217144565</v>
      </c>
      <c r="G78" s="8">
        <f>(SUP_mm!G78*Areas!$B$4*1000) / (86400*Days!G78)</f>
        <v>2832.2913773148148</v>
      </c>
      <c r="H78" s="8">
        <f>(SUP_mm!H78*Areas!$B$4*1000) / (86400*Days!H78)</f>
        <v>2795.3725171744327</v>
      </c>
      <c r="I78" s="8">
        <f>(SUP_mm!I78*Areas!$B$4*1000) / (86400*Days!I78)</f>
        <v>3113.7862156511351</v>
      </c>
      <c r="J78" s="8">
        <f>(SUP_mm!J78*Areas!$B$4*1000) / (86400*Days!J78)</f>
        <v>2525.7047646604938</v>
      </c>
      <c r="K78" s="8">
        <f>(SUP_mm!K78*Areas!$B$4*1000) / (86400*Days!K78)</f>
        <v>1443.4142585125448</v>
      </c>
      <c r="L78" s="8">
        <f>(SUP_mm!L78*Areas!$B$4*1000) / (86400*Days!L78)</f>
        <v>1849.3178047839506</v>
      </c>
      <c r="M78" s="8">
        <f>(SUP_mm!M78*Areas!$B$4*1000) / (86400*Days!M78)</f>
        <v>1799.4503248207886</v>
      </c>
      <c r="N78" s="8">
        <f>(SUP_mm!N78*Areas!$B$4*1000) / (86400*Days!N78)</f>
        <v>2105.1732305936075</v>
      </c>
    </row>
    <row r="79" spans="1:14">
      <c r="A79">
        <v>1974</v>
      </c>
      <c r="B79" s="8">
        <f>(SUP_mm!B79*Areas!$B$4*1000) / (86400*Days!B79)</f>
        <v>1801.8973080943847</v>
      </c>
      <c r="C79" s="8">
        <f>(SUP_mm!C79*Areas!$B$4*1000) / (86400*Days!C79)</f>
        <v>1211.3331886574076</v>
      </c>
      <c r="D79" s="8">
        <f>(SUP_mm!D79*Areas!$B$4*1000) / (86400*Days!D79)</f>
        <v>864.39684139784947</v>
      </c>
      <c r="E79" s="8">
        <f>(SUP_mm!E79*Areas!$B$4*1000) / (86400*Days!E79)</f>
        <v>2128.7225115740739</v>
      </c>
      <c r="F79" s="8">
        <f>(SUP_mm!F79*Areas!$B$4*1000) / (86400*Days!F79)</f>
        <v>2142.9456018518517</v>
      </c>
      <c r="G79" s="8">
        <f>(SUP_mm!G79*Areas!$B$4*1000) / (86400*Days!G79)</f>
        <v>2953.6617476851852</v>
      </c>
      <c r="H79" s="8">
        <f>(SUP_mm!H79*Areas!$B$4*1000) / (86400*Days!H79)</f>
        <v>2317.9049059139784</v>
      </c>
      <c r="I79" s="8">
        <f>(SUP_mm!I79*Areas!$B$4*1000) / (86400*Days!I79)</f>
        <v>2906.0985103046596</v>
      </c>
      <c r="J79" s="8">
        <f>(SUP_mm!J79*Areas!$B$4*1000) / (86400*Days!J79)</f>
        <v>2273.7980324074074</v>
      </c>
      <c r="K79" s="8">
        <f>(SUP_mm!K79*Areas!$B$4*1000) / (86400*Days!K79)</f>
        <v>1794.8622311827958</v>
      </c>
      <c r="L79" s="8">
        <f>(SUP_mm!L79*Areas!$B$4*1000) / (86400*Days!L79)</f>
        <v>2444.4751157407409</v>
      </c>
      <c r="M79" s="8">
        <f>(SUP_mm!M79*Areas!$B$4*1000) / (86400*Days!M79)</f>
        <v>1119.1889747610514</v>
      </c>
      <c r="N79" s="8">
        <f>(SUP_mm!N79*Areas!$B$4*1000) / (86400*Days!N79)</f>
        <v>1998.0908961187215</v>
      </c>
    </row>
    <row r="80" spans="1:14">
      <c r="A80">
        <v>1975</v>
      </c>
      <c r="B80" s="8">
        <f>(SUP_mm!B80*Areas!$B$4*1000) / (86400*Days!B80)</f>
        <v>3094.2103494623657</v>
      </c>
      <c r="C80" s="8">
        <f>(SUP_mm!C80*Areas!$B$4*1000) / (86400*Days!C80)</f>
        <v>1629.5597718253969</v>
      </c>
      <c r="D80" s="8">
        <f>(SUP_mm!D80*Areas!$B$4*1000) / (86400*Days!D80)</f>
        <v>1635.8083183990443</v>
      </c>
      <c r="E80" s="8">
        <f>(SUP_mm!E80*Areas!$B$4*1000) / (86400*Days!E80)</f>
        <v>1232.9838927469136</v>
      </c>
      <c r="F80" s="8">
        <f>(SUP_mm!F80*Areas!$B$4*1000) / (86400*Days!F80)</f>
        <v>1659.6664053166069</v>
      </c>
      <c r="G80" s="8">
        <f>(SUP_mm!G80*Areas!$B$4*1000) / (86400*Days!G80)</f>
        <v>3384.4633487654319</v>
      </c>
      <c r="H80" s="8">
        <f>(SUP_mm!H80*Areas!$B$4*1000) / (86400*Days!H80)</f>
        <v>1512.5415359916367</v>
      </c>
      <c r="I80" s="8">
        <f>(SUP_mm!I80*Areas!$B$4*1000) / (86400*Days!I80)</f>
        <v>1496.9420176224612</v>
      </c>
      <c r="J80" s="8">
        <f>(SUP_mm!J80*Areas!$B$4*1000) / (86400*Days!J80)</f>
        <v>2554.7830825617284</v>
      </c>
      <c r="K80" s="8">
        <f>(SUP_mm!K80*Areas!$B$4*1000) / (86400*Days!K80)</f>
        <v>1448.9199708781362</v>
      </c>
      <c r="L80" s="8">
        <f>(SUP_mm!L80*Areas!$B$4*1000) / (86400*Days!L80)</f>
        <v>3422.7076581790125</v>
      </c>
      <c r="M80" s="8">
        <f>(SUP_mm!M80*Areas!$B$4*1000) / (86400*Days!M80)</f>
        <v>1806.791274641577</v>
      </c>
      <c r="N80" s="8">
        <f>(SUP_mm!N80*Areas!$B$4*1000) / (86400*Days!N80)</f>
        <v>2070.622161973617</v>
      </c>
    </row>
    <row r="81" spans="1:14">
      <c r="A81">
        <v>1976</v>
      </c>
      <c r="B81" s="8">
        <f>(SUP_mm!B81*Areas!$B$4*1000) / (86400*Days!B81)</f>
        <v>2543.9449858124253</v>
      </c>
      <c r="C81" s="8">
        <f>(SUP_mm!C81*Areas!$B$4*1000) / (86400*Days!C81)</f>
        <v>1828.4027777777778</v>
      </c>
      <c r="D81" s="8">
        <f>(SUP_mm!D81*Areas!$B$4*1000) / (86400*Days!D81)</f>
        <v>3257.2406100657108</v>
      </c>
      <c r="E81" s="8">
        <f>(SUP_mm!E81*Areas!$B$4*1000) / (86400*Days!E81)</f>
        <v>1263.3264853395062</v>
      </c>
      <c r="F81" s="8">
        <f>(SUP_mm!F81*Areas!$B$4*1000) / (86400*Days!F81)</f>
        <v>862.56160394265237</v>
      </c>
      <c r="G81" s="8">
        <f>(SUP_mm!G81*Areas!$B$4*1000) / (86400*Days!G81)</f>
        <v>2749.1653163580245</v>
      </c>
      <c r="H81" s="8">
        <f>(SUP_mm!H81*Areas!$B$4*1000) / (86400*Days!H81)</f>
        <v>1543.7405727299881</v>
      </c>
      <c r="I81" s="8">
        <f>(SUP_mm!I81*Areas!$B$4*1000) / (86400*Days!I81)</f>
        <v>801.08114919354841</v>
      </c>
      <c r="J81" s="8">
        <f>(SUP_mm!J81*Areas!$B$4*1000) / (86400*Days!J81)</f>
        <v>1078.4263117283951</v>
      </c>
      <c r="K81" s="8">
        <f>(SUP_mm!K81*Areas!$B$4*1000) / (86400*Days!K81)</f>
        <v>1131.7297640382317</v>
      </c>
      <c r="L81" s="8">
        <f>(SUP_mm!L81*Areas!$B$4*1000) / (86400*Days!L81)</f>
        <v>1210.2269483024691</v>
      </c>
      <c r="M81" s="8">
        <f>(SUP_mm!M81*Areas!$B$4*1000) / (86400*Days!M81)</f>
        <v>1944.1282108721625</v>
      </c>
      <c r="N81" s="8">
        <f>(SUP_mm!N81*Areas!$B$4*1000) / (86400*Days!N81)</f>
        <v>1684.9050989172233</v>
      </c>
    </row>
    <row r="82" spans="1:14">
      <c r="A82">
        <v>1977</v>
      </c>
      <c r="B82" s="8">
        <f>(SUP_mm!B82*Areas!$B$4*1000) / (86400*Days!B82)</f>
        <v>1781.7096960872163</v>
      </c>
      <c r="C82" s="8">
        <f>(SUP_mm!C82*Areas!$B$4*1000) / (86400*Days!C82)</f>
        <v>1404.3608424272486</v>
      </c>
      <c r="D82" s="8">
        <f>(SUP_mm!D82*Areas!$B$4*1000) / (86400*Days!D82)</f>
        <v>3240.4176000597372</v>
      </c>
      <c r="E82" s="8">
        <f>(SUP_mm!E82*Areas!$B$4*1000) / (86400*Days!E82)</f>
        <v>1649.2463348765432</v>
      </c>
      <c r="F82" s="8">
        <f>(SUP_mm!F82*Areas!$B$4*1000) / (86400*Days!F82)</f>
        <v>1433.9321983273596</v>
      </c>
      <c r="G82" s="8">
        <f>(SUP_mm!G82*Areas!$B$4*1000) / (86400*Days!G82)</f>
        <v>2685.9515817901233</v>
      </c>
      <c r="H82" s="8">
        <f>(SUP_mm!H82*Areas!$B$4*1000) / (86400*Days!H82)</f>
        <v>2937.90929286141</v>
      </c>
      <c r="I82" s="8">
        <f>(SUP_mm!I82*Areas!$B$4*1000) / (86400*Days!I82)</f>
        <v>4053.7336656212665</v>
      </c>
      <c r="J82" s="8">
        <f>(SUP_mm!J82*Areas!$B$4*1000) / (86400*Days!J82)</f>
        <v>4660.4325810185182</v>
      </c>
      <c r="K82" s="8">
        <f>(SUP_mm!K82*Areas!$B$4*1000) / (86400*Days!K82)</f>
        <v>1824.2260304659499</v>
      </c>
      <c r="L82" s="8">
        <f>(SUP_mm!L82*Areas!$B$4*1000) / (86400*Days!L82)</f>
        <v>2283.2800925925926</v>
      </c>
      <c r="M82" s="8">
        <f>(SUP_mm!M82*Areas!$B$4*1000) / (86400*Days!M82)</f>
        <v>2337.7866450119477</v>
      </c>
      <c r="N82" s="8">
        <f>(SUP_mm!N82*Areas!$B$4*1000) / (86400*Days!N82)</f>
        <v>2530.3851788432266</v>
      </c>
    </row>
    <row r="83" spans="1:14">
      <c r="A83">
        <v>1978</v>
      </c>
      <c r="B83" s="8">
        <f>(SUP_mm!B83*Areas!$B$4*1000) / (86400*Days!B83)</f>
        <v>1636.7259371266427</v>
      </c>
      <c r="C83" s="8">
        <f>(SUP_mm!C83*Areas!$B$4*1000) / (86400*Days!C83)</f>
        <v>814.44124090608466</v>
      </c>
      <c r="D83" s="8">
        <f>(SUP_mm!D83*Areas!$B$4*1000) / (86400*Days!D83)</f>
        <v>831.05669429510158</v>
      </c>
      <c r="E83" s="8">
        <f>(SUP_mm!E83*Areas!$B$4*1000) / (86400*Days!E83)</f>
        <v>1195.0556520061727</v>
      </c>
      <c r="F83" s="8">
        <f>(SUP_mm!F83*Areas!$B$4*1000) / (86400*Days!F83)</f>
        <v>2572.0852934587815</v>
      </c>
      <c r="G83" s="8">
        <f>(SUP_mm!G83*Areas!$B$4*1000) / (86400*Days!G83)</f>
        <v>2129.3546489197529</v>
      </c>
      <c r="H83" s="8">
        <f>(SUP_mm!H83*Areas!$B$4*1000) / (86400*Days!H83)</f>
        <v>3429.7529308542412</v>
      </c>
      <c r="I83" s="8">
        <f>(SUP_mm!I83*Areas!$B$4*1000) / (86400*Days!I83)</f>
        <v>3128.7739882019118</v>
      </c>
      <c r="J83" s="8">
        <f>(SUP_mm!J83*Areas!$B$4*1000) / (86400*Days!J83)</f>
        <v>2443.5269097222222</v>
      </c>
      <c r="K83" s="8">
        <f>(SUP_mm!K83*Areas!$B$4*1000) / (86400*Days!K83)</f>
        <v>1237.255917712067</v>
      </c>
      <c r="L83" s="8">
        <f>(SUP_mm!L83*Areas!$B$4*1000) / (86400*Days!L83)</f>
        <v>2744.1082175925922</v>
      </c>
      <c r="M83" s="8">
        <f>(SUP_mm!M83*Areas!$B$4*1000) / (86400*Days!M83)</f>
        <v>2256.4244511648744</v>
      </c>
      <c r="N83" s="8">
        <f>(SUP_mm!N83*Areas!$B$4*1000) / (86400*Days!N83)</f>
        <v>2043.89054572552</v>
      </c>
    </row>
    <row r="84" spans="1:14">
      <c r="A84">
        <v>1979</v>
      </c>
      <c r="B84" s="8">
        <f>(SUP_mm!B84*Areas!$B$4*1000) / (86400*Days!B84)</f>
        <v>1973.7978830645161</v>
      </c>
      <c r="C84" s="8">
        <f>(SUP_mm!C84*Areas!$B$4*1000) / (86400*Days!C84)</f>
        <v>1734.2010788690477</v>
      </c>
      <c r="D84" s="8">
        <f>(SUP_mm!D84*Areas!$B$4*1000) / (86400*Days!D84)</f>
        <v>3331.2618540919952</v>
      </c>
      <c r="E84" s="8">
        <f>(SUP_mm!E84*Areas!$B$4*1000) / (86400*Days!E84)</f>
        <v>1156.1792052469136</v>
      </c>
      <c r="F84" s="8">
        <f>(SUP_mm!F84*Areas!$B$4*1000) / (86400*Days!F84)</f>
        <v>3063.9289314516127</v>
      </c>
      <c r="G84" s="8">
        <f>(SUP_mm!G84*Areas!$B$4*1000) / (86400*Days!G84)</f>
        <v>3302.9176311728397</v>
      </c>
      <c r="H84" s="8">
        <f>(SUP_mm!H84*Areas!$B$4*1000) / (86400*Days!H84)</f>
        <v>2303.2230062724016</v>
      </c>
      <c r="I84" s="8">
        <f>(SUP_mm!I84*Areas!$B$4*1000) / (86400*Days!I84)</f>
        <v>2284.5647588112306</v>
      </c>
      <c r="J84" s="8">
        <f>(SUP_mm!J84*Areas!$B$4*1000) / (86400*Days!J84)</f>
        <v>2310.7780671296296</v>
      </c>
      <c r="K84" s="8">
        <f>(SUP_mm!K84*Areas!$B$4*1000) / (86400*Days!K84)</f>
        <v>3689.7449036738353</v>
      </c>
      <c r="L84" s="8">
        <f>(SUP_mm!L84*Areas!$B$4*1000) / (86400*Days!L84)</f>
        <v>1659.9926697530864</v>
      </c>
      <c r="M84" s="8">
        <f>(SUP_mm!M84*Areas!$B$4*1000) / (86400*Days!M84)</f>
        <v>1209.1156100657108</v>
      </c>
      <c r="N84" s="8">
        <f>(SUP_mm!N84*Areas!$B$4*1000) / (86400*Days!N84)</f>
        <v>2342.4065829528158</v>
      </c>
    </row>
    <row r="85" spans="1:14">
      <c r="A85">
        <v>1980</v>
      </c>
      <c r="B85" s="8">
        <f>(SUP_mm!B85*Areas!$B$4*1000) / (86400*Days!B85)</f>
        <v>3288.1337738948628</v>
      </c>
      <c r="C85" s="8">
        <f>(SUP_mm!C85*Areas!$B$4*1000) / (86400*Days!C85)</f>
        <v>1127.3842592592591</v>
      </c>
      <c r="D85" s="8">
        <f>(SUP_mm!D85*Areas!$B$4*1000) / (86400*Days!D85)</f>
        <v>846.3503397550777</v>
      </c>
      <c r="E85" s="8">
        <f>(SUP_mm!E85*Areas!$B$4*1000) / (86400*Days!E85)</f>
        <v>1450.7552083333333</v>
      </c>
      <c r="F85" s="8">
        <f>(SUP_mm!F85*Areas!$B$4*1000) / (86400*Days!F85)</f>
        <v>1119.4948476702509</v>
      </c>
      <c r="G85" s="8">
        <f>(SUP_mm!G85*Areas!$B$4*1000) / (86400*Days!G85)</f>
        <v>2341.4367283950619</v>
      </c>
      <c r="H85" s="8">
        <f>(SUP_mm!H85*Areas!$B$4*1000) / (86400*Days!H85)</f>
        <v>2269.2711133512544</v>
      </c>
      <c r="I85" s="8">
        <f>(SUP_mm!I85*Areas!$B$4*1000) / (86400*Days!I85)</f>
        <v>2941.5797677718042</v>
      </c>
      <c r="J85" s="8">
        <f>(SUP_mm!J85*Areas!$B$4*1000) / (86400*Days!J85)</f>
        <v>4351.001350308642</v>
      </c>
      <c r="K85" s="8">
        <f>(SUP_mm!K85*Areas!$B$4*1000) / (86400*Days!K85)</f>
        <v>2000.7146990740741</v>
      </c>
      <c r="L85" s="8">
        <f>(SUP_mm!L85*Areas!$B$4*1000) / (86400*Days!L85)</f>
        <v>1094.5458140432099</v>
      </c>
      <c r="M85" s="8">
        <f>(SUP_mm!M85*Areas!$B$4*1000) / (86400*Days!M85)</f>
        <v>1967.0686790621266</v>
      </c>
      <c r="N85" s="8">
        <f>(SUP_mm!N85*Areas!$B$4*1000) / (86400*Days!N85)</f>
        <v>2068.954443685489</v>
      </c>
    </row>
    <row r="86" spans="1:14">
      <c r="A86">
        <v>1981</v>
      </c>
      <c r="B86" s="8">
        <f>(SUP_mm!B86*Areas!$B$4*1000) / (86400*Days!B86)</f>
        <v>1332.6882653823177</v>
      </c>
      <c r="C86" s="8">
        <f>(SUP_mm!C86*Areas!$B$4*1000) / (86400*Days!C86)</f>
        <v>2765.7137690145501</v>
      </c>
      <c r="D86" s="8">
        <f>(SUP_mm!D86*Areas!$B$4*1000) / (86400*Days!D86)</f>
        <v>1336.3587402927121</v>
      </c>
      <c r="E86" s="8">
        <f>(SUP_mm!E86*Areas!$B$4*1000) / (86400*Days!E86)</f>
        <v>2311.7262731481483</v>
      </c>
      <c r="F86" s="8">
        <f>(SUP_mm!F86*Areas!$B$4*1000) / (86400*Days!F86)</f>
        <v>1400.8979241338113</v>
      </c>
      <c r="G86" s="8">
        <f>(SUP_mm!G86*Areas!$B$4*1000) / (86400*Days!G86)</f>
        <v>4468.8949652777774</v>
      </c>
      <c r="H86" s="8">
        <f>(SUP_mm!H86*Areas!$B$4*1000) / (86400*Days!H86)</f>
        <v>1028.6505936379929</v>
      </c>
      <c r="I86" s="8">
        <f>(SUP_mm!I86*Areas!$B$4*1000) / (86400*Days!I86)</f>
        <v>1631.2202247610514</v>
      </c>
      <c r="J86" s="8">
        <f>(SUP_mm!J86*Areas!$B$4*1000) / (86400*Days!J86)</f>
        <v>1549.3686342592594</v>
      </c>
      <c r="K86" s="8">
        <f>(SUP_mm!K86*Areas!$B$4*1000) / (86400*Days!K86)</f>
        <v>2937.6034199522105</v>
      </c>
      <c r="L86" s="8">
        <f>(SUP_mm!L86*Areas!$B$4*1000) / (86400*Days!L86)</f>
        <v>937.77575231481478</v>
      </c>
      <c r="M86" s="8">
        <f>(SUP_mm!M86*Areas!$B$4*1000) / (86400*Days!M86)</f>
        <v>2500.8169056152929</v>
      </c>
      <c r="N86" s="8">
        <f>(SUP_mm!N86*Areas!$B$4*1000) / (86400*Days!N86)</f>
        <v>2007.365130327245</v>
      </c>
    </row>
    <row r="87" spans="1:14">
      <c r="A87">
        <v>1982</v>
      </c>
      <c r="B87" s="8">
        <f>(SUP_mm!B87*Areas!$B$4*1000) / (86400*Days!B87)</f>
        <v>3701.6739471326164</v>
      </c>
      <c r="C87" s="8">
        <f>(SUP_mm!C87*Areas!$B$4*1000) / (86400*Days!C87)</f>
        <v>976.65219907407402</v>
      </c>
      <c r="D87" s="8">
        <f>(SUP_mm!D87*Areas!$B$4*1000) / (86400*Days!D87)</f>
        <v>1194.1278375149343</v>
      </c>
      <c r="E87" s="8">
        <f>(SUP_mm!E87*Areas!$B$4*1000) / (86400*Days!E87)</f>
        <v>2057.9231288580245</v>
      </c>
      <c r="F87" s="8">
        <f>(SUP_mm!F87*Areas!$B$4*1000) / (86400*Days!F87)</f>
        <v>2347.2687051971325</v>
      </c>
      <c r="G87" s="8">
        <f>(SUP_mm!G87*Areas!$B$4*1000) / (86400*Days!G87)</f>
        <v>1440.0088734567901</v>
      </c>
      <c r="H87" s="8">
        <f>(SUP_mm!H87*Areas!$B$4*1000) / (86400*Days!H87)</f>
        <v>4132.0371303763441</v>
      </c>
      <c r="I87" s="8">
        <f>(SUP_mm!I87*Areas!$B$4*1000) / (86400*Days!I87)</f>
        <v>2812.5014000896058</v>
      </c>
      <c r="J87" s="8">
        <f>(SUP_mm!J87*Areas!$B$4*1000) / (86400*Days!J87)</f>
        <v>3063.3375771604938</v>
      </c>
      <c r="K87" s="8">
        <f>(SUP_mm!K87*Areas!$B$4*1000) / (86400*Days!K87)</f>
        <v>3675.9806227598565</v>
      </c>
      <c r="L87" s="8">
        <f>(SUP_mm!L87*Areas!$B$4*1000) / (86400*Days!L87)</f>
        <v>2210.5842978395062</v>
      </c>
      <c r="M87" s="8">
        <f>(SUP_mm!M87*Areas!$B$4*1000) / (86400*Days!M87)</f>
        <v>2247.5541367980886</v>
      </c>
      <c r="N87" s="8">
        <f>(SUP_mm!N87*Areas!$B$4*1000) / (86400*Days!N87)</f>
        <v>2503.9653015601216</v>
      </c>
    </row>
    <row r="88" spans="1:14">
      <c r="A88">
        <v>1983</v>
      </c>
      <c r="B88" s="8">
        <f>(SUP_mm!B88*Areas!$B$4*1000) / (86400*Days!B88)</f>
        <v>1508.8710610812425</v>
      </c>
      <c r="C88" s="8">
        <f>(SUP_mm!C88*Areas!$B$4*1000) / (86400*Days!C88)</f>
        <v>908.24590773809518</v>
      </c>
      <c r="D88" s="8">
        <f>(SUP_mm!D88*Areas!$B$4*1000) / (86400*Days!D88)</f>
        <v>1689.6419504181601</v>
      </c>
      <c r="E88" s="8">
        <f>(SUP_mm!E88*Areas!$B$4*1000) / (86400*Days!E88)</f>
        <v>1420.7286844135801</v>
      </c>
      <c r="F88" s="8">
        <f>(SUP_mm!F88*Areas!$B$4*1000) / (86400*Days!F88)</f>
        <v>2511.522457437276</v>
      </c>
      <c r="G88" s="8">
        <f>(SUP_mm!G88*Areas!$B$4*1000) / (86400*Days!G88)</f>
        <v>1811.7056327160494</v>
      </c>
      <c r="H88" s="8">
        <f>(SUP_mm!H88*Areas!$B$4*1000) / (86400*Days!H88)</f>
        <v>1909.8704450418161</v>
      </c>
      <c r="I88" s="8">
        <f>(SUP_mm!I88*Areas!$B$4*1000) / (86400*Days!I88)</f>
        <v>2353.386163381123</v>
      </c>
      <c r="J88" s="8">
        <f>(SUP_mm!J88*Areas!$B$4*1000) / (86400*Days!J88)</f>
        <v>3756.1601080246915</v>
      </c>
      <c r="K88" s="8">
        <f>(SUP_mm!K88*Areas!$B$4*1000) / (86400*Days!K88)</f>
        <v>3336.1558206391874</v>
      </c>
      <c r="L88" s="8">
        <f>(SUP_mm!L88*Areas!$B$4*1000) / (86400*Days!L88)</f>
        <v>2842.0895061728397</v>
      </c>
      <c r="M88" s="8">
        <f>(SUP_mm!M88*Areas!$B$4*1000) / (86400*Days!M88)</f>
        <v>3053.529252538829</v>
      </c>
      <c r="N88" s="8">
        <f>(SUP_mm!N88*Areas!$B$4*1000) / (86400*Days!N88)</f>
        <v>2267.4073836250636</v>
      </c>
    </row>
    <row r="89" spans="1:14">
      <c r="A89">
        <v>1984</v>
      </c>
      <c r="B89" s="8">
        <f>(SUP_mm!B89*Areas!$B$4*1000) / (86400*Days!B89)</f>
        <v>1932.8109132317802</v>
      </c>
      <c r="C89" s="8">
        <f>(SUP_mm!C89*Areas!$B$4*1000) / (86400*Days!C89)</f>
        <v>1080.6278935185185</v>
      </c>
      <c r="D89" s="8">
        <f>(SUP_mm!D89*Areas!$B$4*1000) / (86400*Days!D89)</f>
        <v>1681.0775089605734</v>
      </c>
      <c r="E89" s="8">
        <f>(SUP_mm!E89*Areas!$B$4*1000) / (86400*Days!E89)</f>
        <v>1407.7698688271605</v>
      </c>
      <c r="F89" s="8">
        <f>(SUP_mm!F89*Areas!$B$4*1000) / (86400*Days!F89)</f>
        <v>1629.9967331242533</v>
      </c>
      <c r="G89" s="8">
        <f>(SUP_mm!G89*Areas!$B$4*1000) / (86400*Days!G89)</f>
        <v>3874.6858603395062</v>
      </c>
      <c r="H89" s="8">
        <f>(SUP_mm!H89*Areas!$B$4*1000) / (86400*Days!H89)</f>
        <v>1925.775836320191</v>
      </c>
      <c r="I89" s="8">
        <f>(SUP_mm!I89*Areas!$B$4*1000) / (86400*Days!I89)</f>
        <v>2433.2189926821984</v>
      </c>
      <c r="J89" s="8">
        <f>(SUP_mm!J89*Areas!$B$4*1000) / (86400*Days!J89)</f>
        <v>3035.2074652777778</v>
      </c>
      <c r="K89" s="8">
        <f>(SUP_mm!K89*Areas!$B$4*1000) / (86400*Days!K89)</f>
        <v>2184.2384445937873</v>
      </c>
      <c r="L89" s="8">
        <f>(SUP_mm!L89*Areas!$B$4*1000) / (86400*Days!L89)</f>
        <v>1322.7473958333333</v>
      </c>
      <c r="M89" s="8">
        <f>(SUP_mm!M89*Areas!$B$4*1000) / (86400*Days!M89)</f>
        <v>2530.7924507168459</v>
      </c>
      <c r="N89" s="8">
        <f>(SUP_mm!N89*Areas!$B$4*1000) / (86400*Days!N89)</f>
        <v>2088.5403384942319</v>
      </c>
    </row>
    <row r="90" spans="1:14">
      <c r="A90">
        <v>1985</v>
      </c>
      <c r="B90" s="8">
        <f>(SUP_mm!B90*Areas!$B$4*1000) / (86400*Days!B90)</f>
        <v>1760.9103382616488</v>
      </c>
      <c r="C90" s="8">
        <f>(SUP_mm!C90*Areas!$B$4*1000) / (86400*Days!C90)</f>
        <v>1897.0893270502645</v>
      </c>
      <c r="D90" s="8">
        <f>(SUP_mm!D90*Areas!$B$4*1000) / (86400*Days!D90)</f>
        <v>1696.6770273297491</v>
      </c>
      <c r="E90" s="8">
        <f>(SUP_mm!E90*Areas!$B$4*1000) / (86400*Days!E90)</f>
        <v>1554.4257330246915</v>
      </c>
      <c r="F90" s="8">
        <f>(SUP_mm!F90*Areas!$B$4*1000) / (86400*Days!F90)</f>
        <v>3030.5887843488649</v>
      </c>
      <c r="G90" s="8">
        <f>(SUP_mm!G90*Areas!$B$4*1000) / (86400*Days!G90)</f>
        <v>2113.5512152777778</v>
      </c>
      <c r="H90" s="8">
        <f>(SUP_mm!H90*Areas!$B$4*1000) / (86400*Days!H90)</f>
        <v>2928.4272326762248</v>
      </c>
      <c r="I90" s="8">
        <f>(SUP_mm!I90*Areas!$B$4*1000) / (86400*Days!I90)</f>
        <v>2736.950791517324</v>
      </c>
      <c r="J90" s="8">
        <f>(SUP_mm!J90*Areas!$B$4*1000) / (86400*Days!J90)</f>
        <v>4463.205729166667</v>
      </c>
      <c r="K90" s="8">
        <f>(SUP_mm!K90*Areas!$B$4*1000) / (86400*Days!K90)</f>
        <v>2417.3136014038232</v>
      </c>
      <c r="L90" s="8">
        <f>(SUP_mm!L90*Areas!$B$4*1000) / (86400*Days!L90)</f>
        <v>4079.1822916666665</v>
      </c>
      <c r="M90" s="8">
        <f>(SUP_mm!M90*Areas!$B$4*1000) / (86400*Days!M90)</f>
        <v>2548.533079450418</v>
      </c>
      <c r="N90" s="8">
        <f>(SUP_mm!N90*Areas!$B$4*1000) / (86400*Days!N90)</f>
        <v>2603.0982924277018</v>
      </c>
    </row>
    <row r="91" spans="1:14">
      <c r="A91">
        <v>1986</v>
      </c>
      <c r="B91" s="8">
        <f>(SUP_mm!B91*Areas!$B$4*1000) / (86400*Days!B91)</f>
        <v>1605.2210274790921</v>
      </c>
      <c r="C91" s="8">
        <f>(SUP_mm!C91*Areas!$B$4*1000) / (86400*Days!C91)</f>
        <v>1067.4090608465608</v>
      </c>
      <c r="D91" s="8">
        <f>(SUP_mm!D91*Areas!$B$4*1000) / (86400*Days!D91)</f>
        <v>1768.5571609916367</v>
      </c>
      <c r="E91" s="8">
        <f>(SUP_mm!E91*Areas!$B$4*1000) / (86400*Days!E91)</f>
        <v>1303.783275462963</v>
      </c>
      <c r="F91" s="8">
        <f>(SUP_mm!F91*Areas!$B$4*1000) / (86400*Days!F91)</f>
        <v>1088.9075567502987</v>
      </c>
      <c r="G91" s="8">
        <f>(SUP_mm!G91*Areas!$B$4*1000) / (86400*Days!G91)</f>
        <v>2975.7865547839506</v>
      </c>
      <c r="H91" s="8">
        <f>(SUP_mm!H91*Areas!$B$4*1000) / (86400*Days!H91)</f>
        <v>3032.4240218040622</v>
      </c>
      <c r="I91" s="8">
        <f>(SUP_mm!I91*Areas!$B$4*1000) / (86400*Days!I91)</f>
        <v>2587.6848118279568</v>
      </c>
      <c r="J91" s="8">
        <f>(SUP_mm!J91*Areas!$B$4*1000) / (86400*Days!J91)</f>
        <v>2778.5597029320988</v>
      </c>
      <c r="K91" s="8">
        <f>(SUP_mm!K91*Areas!$B$4*1000) / (86400*Days!K91)</f>
        <v>2302.3053875448027</v>
      </c>
      <c r="L91" s="8">
        <f>(SUP_mm!L91*Areas!$B$4*1000) / (86400*Days!L91)</f>
        <v>1888.1942515432099</v>
      </c>
      <c r="M91" s="8">
        <f>(SUP_mm!M91*Areas!$B$4*1000) / (86400*Days!M91)</f>
        <v>1065.0494698327359</v>
      </c>
      <c r="N91" s="8">
        <f>(SUP_mm!N91*Areas!$B$4*1000) / (86400*Days!N91)</f>
        <v>1959.5391774479961</v>
      </c>
    </row>
    <row r="92" spans="1:14">
      <c r="A92">
        <v>1987</v>
      </c>
      <c r="B92" s="8">
        <f>(SUP_mm!B92*Areas!$B$4*1000) / (86400*Days!B92)</f>
        <v>923.43031287335725</v>
      </c>
      <c r="C92" s="8">
        <f>(SUP_mm!C92*Areas!$B$4*1000) / (86400*Days!C92)</f>
        <v>575.01922123015868</v>
      </c>
      <c r="D92" s="8">
        <f>(SUP_mm!D92*Areas!$B$4*1000) / (86400*Days!D92)</f>
        <v>754.89433990442058</v>
      </c>
      <c r="E92" s="8">
        <f>(SUP_mm!E92*Areas!$B$4*1000) / (86400*Days!E92)</f>
        <v>579.03780864197529</v>
      </c>
      <c r="F92" s="8">
        <f>(SUP_mm!F92*Areas!$B$4*1000) / (86400*Days!F92)</f>
        <v>2575.1440225507768</v>
      </c>
      <c r="G92" s="8">
        <f>(SUP_mm!G92*Areas!$B$4*1000) / (86400*Days!G92)</f>
        <v>1340.1311728395062</v>
      </c>
      <c r="H92" s="8">
        <f>(SUP_mm!H92*Areas!$B$4*1000) / (86400*Days!H92)</f>
        <v>3577.1836730884111</v>
      </c>
      <c r="I92" s="8">
        <f>(SUP_mm!I92*Areas!$B$4*1000) / (86400*Days!I92)</f>
        <v>3052.9175067204301</v>
      </c>
      <c r="J92" s="8">
        <f>(SUP_mm!J92*Areas!$B$4*1000) / (86400*Days!J92)</f>
        <v>2407.179012345679</v>
      </c>
      <c r="K92" s="8">
        <f>(SUP_mm!K92*Areas!$B$4*1000) / (86400*Days!K92)</f>
        <v>2407.831541218638</v>
      </c>
      <c r="L92" s="8">
        <f>(SUP_mm!L92*Areas!$B$4*1000) / (86400*Days!L92)</f>
        <v>1903.3655478395062</v>
      </c>
      <c r="M92" s="8">
        <f>(SUP_mm!M92*Areas!$B$4*1000) / (86400*Days!M92)</f>
        <v>1569.7397700119475</v>
      </c>
      <c r="N92" s="8">
        <f>(SUP_mm!N92*Areas!$B$4*1000) / (86400*Days!N92)</f>
        <v>1818.3214263064438</v>
      </c>
    </row>
    <row r="93" spans="1:14">
      <c r="A93">
        <v>1988</v>
      </c>
      <c r="B93" s="8">
        <f>(SUP_mm!B93*Areas!$B$4*1000) / (86400*Days!B93)</f>
        <v>2282.7295213560333</v>
      </c>
      <c r="C93" s="8">
        <f>(SUP_mm!C93*Areas!$B$4*1000) / (86400*Days!C93)</f>
        <v>1409.8842592592594</v>
      </c>
      <c r="D93" s="8">
        <f>(SUP_mm!D93*Areas!$B$4*1000) / (86400*Days!D93)</f>
        <v>1712.2765456989248</v>
      </c>
      <c r="E93" s="8">
        <f>(SUP_mm!E93*Areas!$B$4*1000) / (86400*Days!E93)</f>
        <v>664.06028163580254</v>
      </c>
      <c r="F93" s="8">
        <f>(SUP_mm!F93*Areas!$B$4*1000) / (86400*Days!F93)</f>
        <v>1719.6174955197132</v>
      </c>
      <c r="G93" s="8">
        <f>(SUP_mm!G93*Areas!$B$4*1000) / (86400*Days!G93)</f>
        <v>1448.5427276234568</v>
      </c>
      <c r="H93" s="8">
        <f>(SUP_mm!H93*Areas!$B$4*1000) / (86400*Days!H93)</f>
        <v>1477.9778972520908</v>
      </c>
      <c r="I93" s="8">
        <f>(SUP_mm!I93*Areas!$B$4*1000) / (86400*Days!I93)</f>
        <v>5651.9196161887694</v>
      </c>
      <c r="J93" s="8">
        <f>(SUP_mm!J93*Areas!$B$4*1000) / (86400*Days!J93)</f>
        <v>2338.9081790123455</v>
      </c>
      <c r="K93" s="8">
        <f>(SUP_mm!K93*Areas!$B$4*1000) / (86400*Days!K93)</f>
        <v>2660.7884371266427</v>
      </c>
      <c r="L93" s="8">
        <f>(SUP_mm!L93*Areas!$B$4*1000) / (86400*Days!L93)</f>
        <v>3663.5519868827159</v>
      </c>
      <c r="M93" s="8">
        <f>(SUP_mm!M93*Areas!$B$4*1000) / (86400*Days!M93)</f>
        <v>2171.3917824074074</v>
      </c>
      <c r="N93" s="8">
        <f>(SUP_mm!N93*Areas!$B$4*1000) / (86400*Days!N93)</f>
        <v>2274.0881938119815</v>
      </c>
    </row>
    <row r="94" spans="1:14">
      <c r="A94">
        <v>1989</v>
      </c>
      <c r="B94" s="8">
        <f>(SUP_mm!B94*Areas!$B$4*1000) / (86400*Days!B94)</f>
        <v>2129.4871938470728</v>
      </c>
      <c r="C94" s="8">
        <f>(SUP_mm!C94*Areas!$B$4*1000) / (86400*Days!C94)</f>
        <v>1639.3804770171955</v>
      </c>
      <c r="D94" s="8">
        <f>(SUP_mm!D94*Areas!$B$4*1000) / (86400*Days!D94)</f>
        <v>1159.2583258661887</v>
      </c>
      <c r="E94" s="8">
        <f>(SUP_mm!E94*Areas!$B$4*1000) / (86400*Days!E94)</f>
        <v>1088.2244405864199</v>
      </c>
      <c r="F94" s="8">
        <f>(SUP_mm!F94*Areas!$B$4*1000) / (86400*Days!F94)</f>
        <v>1916.5996490442055</v>
      </c>
      <c r="G94" s="8">
        <f>(SUP_mm!G94*Areas!$B$4*1000) / (86400*Days!G94)</f>
        <v>3408.4845679012346</v>
      </c>
      <c r="H94" s="8">
        <f>(SUP_mm!H94*Areas!$B$4*1000) / (86400*Days!H94)</f>
        <v>742.04767771804075</v>
      </c>
      <c r="I94" s="8">
        <f>(SUP_mm!I94*Areas!$B$4*1000) / (86400*Days!I94)</f>
        <v>2147.2278225806454</v>
      </c>
      <c r="J94" s="8">
        <f>(SUP_mm!J94*Areas!$B$4*1000) / (86400*Days!J94)</f>
        <v>1570.2291666666667</v>
      </c>
      <c r="K94" s="8">
        <f>(SUP_mm!K94*Areas!$B$4*1000) / (86400*Days!K94)</f>
        <v>1733.3817764336918</v>
      </c>
      <c r="L94" s="8">
        <f>(SUP_mm!L94*Areas!$B$4*1000) / (86400*Days!L94)</f>
        <v>2183.0863233024688</v>
      </c>
      <c r="M94" s="8">
        <f>(SUP_mm!M94*Areas!$B$4*1000) / (86400*Days!M94)</f>
        <v>2078.1005451015531</v>
      </c>
      <c r="N94" s="8">
        <f>(SUP_mm!N94*Areas!$B$4*1000) / (86400*Days!N94)</f>
        <v>1815.0481671740231</v>
      </c>
    </row>
    <row r="95" spans="1:14">
      <c r="A95">
        <v>1990</v>
      </c>
      <c r="B95" s="8">
        <f>(SUP_mm!B95*Areas!$B$4*1000) / (86400*Days!B95)</f>
        <v>1375.2045997610514</v>
      </c>
      <c r="C95" s="8">
        <f>(SUP_mm!C95*Areas!$B$4*1000) / (86400*Days!C95)</f>
        <v>1100.2576264880952</v>
      </c>
      <c r="D95" s="8">
        <f>(SUP_mm!D95*Areas!$B$4*1000) / (86400*Days!D95)</f>
        <v>1147.9410282258063</v>
      </c>
      <c r="E95" s="8">
        <f>(SUP_mm!E95*Areas!$B$4*1000) / (86400*Days!E95)</f>
        <v>1783.8915895061727</v>
      </c>
      <c r="F95" s="8">
        <f>(SUP_mm!F95*Areas!$B$4*1000) / (86400*Days!F95)</f>
        <v>1786.9095355436082</v>
      </c>
      <c r="G95" s="8">
        <f>(SUP_mm!G95*Areas!$B$4*1000) / (86400*Days!G95)</f>
        <v>3574.7366898148148</v>
      </c>
      <c r="H95" s="8">
        <f>(SUP_mm!H95*Areas!$B$4*1000) / (86400*Days!H95)</f>
        <v>1977.1624850657108</v>
      </c>
      <c r="I95" s="8">
        <f>(SUP_mm!I95*Areas!$B$4*1000) / (86400*Days!I95)</f>
        <v>1315.8652553763443</v>
      </c>
      <c r="J95" s="8">
        <f>(SUP_mm!J95*Areas!$B$4*1000) / (86400*Days!J95)</f>
        <v>3042.7931134259261</v>
      </c>
      <c r="K95" s="8">
        <f>(SUP_mm!K95*Areas!$B$4*1000) / (86400*Days!K95)</f>
        <v>3276.5106033452807</v>
      </c>
      <c r="L95" s="8">
        <f>(SUP_mm!L95*Areas!$B$4*1000) / (86400*Days!L95)</f>
        <v>1414.7233796296296</v>
      </c>
      <c r="M95" s="8">
        <f>(SUP_mm!M95*Areas!$B$4*1000) / (86400*Days!M95)</f>
        <v>1394.4745930406214</v>
      </c>
      <c r="N95" s="8">
        <f>(SUP_mm!N95*Areas!$B$4*1000) / (86400*Days!N95)</f>
        <v>1933.6648433536277</v>
      </c>
    </row>
    <row r="96" spans="1:14">
      <c r="A96">
        <v>1991</v>
      </c>
      <c r="B96" s="8">
        <f>(SUP_mm!B96*Areas!$B$4*1000) / (86400*Days!B96)</f>
        <v>1676.7952882317802</v>
      </c>
      <c r="C96" s="8">
        <f>(SUP_mm!C96*Areas!$B$4*1000) / (86400*Days!C96)</f>
        <v>724.70031415343919</v>
      </c>
      <c r="D96" s="8">
        <f>(SUP_mm!D96*Areas!$B$4*1000) / (86400*Days!D96)</f>
        <v>1814.4380973715652</v>
      </c>
      <c r="E96" s="8">
        <f>(SUP_mm!E96*Areas!$B$4*1000) / (86400*Days!E96)</f>
        <v>2067.4051890432097</v>
      </c>
      <c r="F96" s="8">
        <f>(SUP_mm!F96*Areas!$B$4*1000) / (86400*Days!F96)</f>
        <v>2504.1815076164876</v>
      </c>
      <c r="G96" s="8">
        <f>(SUP_mm!G96*Areas!$B$4*1000) / (86400*Days!G96)</f>
        <v>2401.1737075617284</v>
      </c>
      <c r="H96" s="8">
        <f>(SUP_mm!H96*Areas!$B$4*1000) / (86400*Days!H96)</f>
        <v>3159.0554062126644</v>
      </c>
      <c r="I96" s="8">
        <f>(SUP_mm!I96*Areas!$B$4*1000) / (86400*Days!I96)</f>
        <v>1186.7868876941457</v>
      </c>
      <c r="J96" s="8">
        <f>(SUP_mm!J96*Areas!$B$4*1000) / (86400*Days!J96)</f>
        <v>3666.3966049382716</v>
      </c>
      <c r="K96" s="8">
        <f>(SUP_mm!K96*Areas!$B$4*1000) / (86400*Days!K96)</f>
        <v>2908.239620669056</v>
      </c>
      <c r="L96" s="8">
        <f>(SUP_mm!L96*Areas!$B$4*1000) / (86400*Days!L96)</f>
        <v>3580.7419945987654</v>
      </c>
      <c r="M96" s="8">
        <f>(SUP_mm!M96*Areas!$B$4*1000) / (86400*Days!M96)</f>
        <v>1448.3082250597372</v>
      </c>
      <c r="N96" s="8">
        <f>(SUP_mm!N96*Areas!$B$4*1000) / (86400*Days!N96)</f>
        <v>2266.8358621892439</v>
      </c>
    </row>
    <row r="97" spans="1:15">
      <c r="A97">
        <v>1992</v>
      </c>
      <c r="B97" s="8">
        <f>(SUP_mm!B97*Areas!$B$4*1000) / (86400*Days!B97)</f>
        <v>1375.2045997610514</v>
      </c>
      <c r="C97" s="8">
        <f>(SUP_mm!C97*Areas!$B$4*1000) / (86400*Days!C97)</f>
        <v>1184.6035879629628</v>
      </c>
      <c r="D97" s="8">
        <f>(SUP_mm!D97*Areas!$B$4*1000) / (86400*Days!D97)</f>
        <v>655.48564441457586</v>
      </c>
      <c r="E97" s="8">
        <f>(SUP_mm!E97*Areas!$B$4*1000) / (86400*Days!E97)</f>
        <v>1699.1851851851852</v>
      </c>
      <c r="F97" s="8">
        <f>(SUP_mm!F97*Areas!$B$4*1000) / (86400*Days!F97)</f>
        <v>1883.2595019414575</v>
      </c>
      <c r="G97" s="8">
        <f>(SUP_mm!G97*Areas!$B$4*1000) / (86400*Days!G97)</f>
        <v>1685.9103009259259</v>
      </c>
      <c r="H97" s="8">
        <f>(SUP_mm!H97*Areas!$B$4*1000) / (86400*Days!H97)</f>
        <v>3563.7252650836322</v>
      </c>
      <c r="I97" s="8">
        <f>(SUP_mm!I97*Areas!$B$4*1000) / (86400*Days!I97)</f>
        <v>2578.814497461171</v>
      </c>
      <c r="J97" s="8">
        <f>(SUP_mm!J97*Areas!$B$4*1000) / (86400*Days!J97)</f>
        <v>3588.3276427469136</v>
      </c>
      <c r="K97" s="8">
        <f>(SUP_mm!K97*Areas!$B$4*1000) / (86400*Days!K97)</f>
        <v>1752.9576426224612</v>
      </c>
      <c r="L97" s="8">
        <f>(SUP_mm!L97*Areas!$B$4*1000) / (86400*Days!L97)</f>
        <v>2072.4622878086416</v>
      </c>
      <c r="M97" s="8">
        <f>(SUP_mm!M97*Areas!$B$4*1000) / (86400*Days!M97)</f>
        <v>2406.9139224910396</v>
      </c>
      <c r="N97" s="8">
        <f>(SUP_mm!N97*Areas!$B$4*1000) / (86400*Days!N97)</f>
        <v>2039.4460651310465</v>
      </c>
    </row>
    <row r="98" spans="1:15">
      <c r="A98">
        <v>1993</v>
      </c>
      <c r="B98" s="8">
        <f>(SUP_mm!B98*Areas!$B$4*1000) / (86400*Days!B98)</f>
        <v>1519.8824858124253</v>
      </c>
      <c r="C98" s="8">
        <f>(SUP_mm!C98*Areas!$B$4*1000) / (86400*Days!C98)</f>
        <v>485.95558449074076</v>
      </c>
      <c r="D98" s="8">
        <f>(SUP_mm!D98*Areas!$B$4*1000) / (86400*Days!D98)</f>
        <v>552.71234692353642</v>
      </c>
      <c r="E98" s="8">
        <f>(SUP_mm!E98*Areas!$B$4*1000) / (86400*Days!E98)</f>
        <v>2319.6279899691358</v>
      </c>
      <c r="F98" s="8">
        <f>(SUP_mm!F98*Areas!$B$4*1000) / (86400*Days!F98)</f>
        <v>3129.3857340203108</v>
      </c>
      <c r="G98" s="8">
        <f>(SUP_mm!G98*Areas!$B$4*1000) / (86400*Days!G98)</f>
        <v>2472.6052276234568</v>
      </c>
      <c r="H98" s="8">
        <f>(SUP_mm!H98*Areas!$B$4*1000) / (86400*Days!H98)</f>
        <v>3263.3580682497013</v>
      </c>
      <c r="I98" s="8">
        <f>(SUP_mm!I98*Areas!$B$4*1000) / (86400*Days!I98)</f>
        <v>2021.208183990442</v>
      </c>
      <c r="J98" s="8">
        <f>(SUP_mm!J98*Areas!$B$4*1000) / (86400*Days!J98)</f>
        <v>2431.5163001543215</v>
      </c>
      <c r="K98" s="8">
        <f>(SUP_mm!K98*Areas!$B$4*1000) / (86400*Days!K98)</f>
        <v>2244.4954077060934</v>
      </c>
      <c r="L98" s="8">
        <f>(SUP_mm!L98*Areas!$B$4*1000) / (86400*Days!L98)</f>
        <v>1620.8001543209878</v>
      </c>
      <c r="M98" s="8">
        <f>(SUP_mm!M98*Areas!$B$4*1000) / (86400*Days!M98)</f>
        <v>1222.8798909796892</v>
      </c>
      <c r="N98" s="8">
        <f>(SUP_mm!N98*Areas!$B$4*1000) / (86400*Days!N98)</f>
        <v>1949.3557045915779</v>
      </c>
    </row>
    <row r="99" spans="1:15">
      <c r="A99">
        <v>1994</v>
      </c>
      <c r="B99" s="8">
        <f>(SUP_mm!B99*Areas!$B$4*1000) / (86400*Days!B99)</f>
        <v>1806.4854017323776</v>
      </c>
      <c r="C99" s="8">
        <f>(SUP_mm!C99*Areas!$B$4*1000) / (86400*Days!C99)</f>
        <v>502.54918981481484</v>
      </c>
      <c r="D99" s="8">
        <f>(SUP_mm!D99*Areas!$B$4*1000) / (86400*Days!D99)</f>
        <v>1217.6800515232974</v>
      </c>
      <c r="E99" s="8">
        <f>(SUP_mm!E99*Areas!$B$4*1000) / (86400*Days!E99)</f>
        <v>2258.9428047839506</v>
      </c>
      <c r="F99" s="8">
        <f>(SUP_mm!F99*Areas!$B$4*1000) / (86400*Days!F99)</f>
        <v>2297.71729390681</v>
      </c>
      <c r="G99" s="8">
        <f>(SUP_mm!G99*Areas!$B$4*1000) / (86400*Days!G99)</f>
        <v>2476.3980516975307</v>
      </c>
      <c r="H99" s="8">
        <f>(SUP_mm!H99*Areas!$B$4*1000) / (86400*Days!H99)</f>
        <v>2327.9987119175626</v>
      </c>
      <c r="I99" s="8">
        <f>(SUP_mm!I99*Areas!$B$4*1000) / (86400*Days!I99)</f>
        <v>3100.9395534647551</v>
      </c>
      <c r="J99" s="8">
        <f>(SUP_mm!J99*Areas!$B$4*1000) / (86400*Days!J99)</f>
        <v>2413.5003858024693</v>
      </c>
      <c r="K99" s="8">
        <f>(SUP_mm!K99*Areas!$B$4*1000) / (86400*Days!K99)</f>
        <v>1684.4421109617683</v>
      </c>
      <c r="L99" s="8">
        <f>(SUP_mm!L99*Areas!$B$4*1000) / (86400*Days!L99)</f>
        <v>1878.7121913580247</v>
      </c>
      <c r="M99" s="8">
        <f>(SUP_mm!M99*Areas!$B$4*1000) / (86400*Days!M99)</f>
        <v>432.50429360812427</v>
      </c>
      <c r="N99" s="8">
        <f>(SUP_mm!N99*Areas!$B$4*1000) / (86400*Days!N99)</f>
        <v>1873.4212883688483</v>
      </c>
    </row>
    <row r="100" spans="1:15">
      <c r="A100">
        <v>1995</v>
      </c>
      <c r="B100" s="8">
        <f>(SUP_mm!B100*Areas!$B$4*1000) / (86400*Days!B100)</f>
        <v>1269.6784460872163</v>
      </c>
      <c r="C100" s="8">
        <f>(SUP_mm!C100*Areas!$B$4*1000) / (86400*Days!C100)</f>
        <v>1730.1373387896826</v>
      </c>
      <c r="D100" s="8">
        <f>(SUP_mm!D100*Areas!$B$4*1000) / (86400*Days!D100)</f>
        <v>1208.5038642473119</v>
      </c>
      <c r="E100" s="8">
        <f>(SUP_mm!E100*Areas!$B$4*1000) / (86400*Days!E100)</f>
        <v>1539.5705054012346</v>
      </c>
      <c r="F100" s="8">
        <f>(SUP_mm!F100*Areas!$B$4*1000) / (86400*Days!F100)</f>
        <v>2728.0804771505377</v>
      </c>
      <c r="G100" s="8">
        <f>(SUP_mm!G100*Areas!$B$4*1000) / (86400*Days!G100)</f>
        <v>859.70679012345681</v>
      </c>
      <c r="H100" s="8">
        <f>(SUP_mm!H100*Areas!$B$4*1000) / (86400*Days!H100)</f>
        <v>3328.814870818399</v>
      </c>
      <c r="I100" s="8">
        <f>(SUP_mm!I100*Areas!$B$4*1000) / (86400*Days!I100)</f>
        <v>2617.6603569295103</v>
      </c>
      <c r="J100" s="8">
        <f>(SUP_mm!J100*Areas!$B$4*1000) / (86400*Days!J100)</f>
        <v>3652.1735146604938</v>
      </c>
      <c r="K100" s="8">
        <f>(SUP_mm!K100*Areas!$B$4*1000) / (86400*Days!K100)</f>
        <v>4225.9401135005974</v>
      </c>
      <c r="L100" s="8">
        <f>(SUP_mm!L100*Areas!$B$4*1000) / (86400*Days!L100)</f>
        <v>2078.1515239197529</v>
      </c>
      <c r="M100" s="8">
        <f>(SUP_mm!M100*Areas!$B$4*1000) / (86400*Days!M100)</f>
        <v>2260.4007989844686</v>
      </c>
      <c r="N100" s="8">
        <f>(SUP_mm!N100*Areas!$B$4*1000) / (86400*Days!N100)</f>
        <v>2299.0229103247084</v>
      </c>
    </row>
    <row r="101" spans="1:15">
      <c r="A101">
        <v>1996</v>
      </c>
      <c r="B101" s="8">
        <f>(SUP_mm!B101*Areas!$B$4*1000) / (86400*Days!B101)</f>
        <v>2892.6401022998803</v>
      </c>
      <c r="C101" s="8">
        <f>(SUP_mm!C101*Areas!$B$4*1000) / (86400*Days!C101)</f>
        <v>1632.8761574074074</v>
      </c>
      <c r="D101" s="8">
        <f>(SUP_mm!D101*Areas!$B$4*1000) / (86400*Days!D101)</f>
        <v>1016.1098043608124</v>
      </c>
      <c r="E101" s="8">
        <f>(SUP_mm!E101*Areas!$B$4*1000) / (86400*Days!E101)</f>
        <v>2237.7662037037039</v>
      </c>
      <c r="F101" s="8">
        <f>(SUP_mm!F101*Areas!$B$4*1000) / (86400*Days!F101)</f>
        <v>1399.3685595878137</v>
      </c>
      <c r="G101" s="8">
        <f>(SUP_mm!G101*Areas!$B$4*1000) / (86400*Days!G101)</f>
        <v>3395.5257523148148</v>
      </c>
      <c r="H101" s="8">
        <f>(SUP_mm!H101*Areas!$B$4*1000) / (86400*Days!H101)</f>
        <v>3535.8908303464755</v>
      </c>
      <c r="I101" s="8">
        <f>(SUP_mm!I101*Areas!$B$4*1000) / (86400*Days!I101)</f>
        <v>2481.8527852449224</v>
      </c>
      <c r="J101" s="8">
        <f>(SUP_mm!J101*Areas!$B$4*1000) / (86400*Days!J101)</f>
        <v>2657.8214699074074</v>
      </c>
      <c r="K101" s="8">
        <f>(SUP_mm!K101*Areas!$B$4*1000) / (86400*Days!K101)</f>
        <v>2944.6384968637994</v>
      </c>
      <c r="L101" s="8">
        <f>(SUP_mm!L101*Areas!$B$4*1000) / (86400*Days!L101)</f>
        <v>2116.395833333333</v>
      </c>
      <c r="M101" s="8">
        <f>(SUP_mm!M101*Areas!$B$4*1000) / (86400*Days!M101)</f>
        <v>2361.6447319295098</v>
      </c>
      <c r="N101" s="8">
        <f>(SUP_mm!N101*Areas!$B$4*1000) / (86400*Days!N101)</f>
        <v>2391.189046372192</v>
      </c>
    </row>
    <row r="102" spans="1:15">
      <c r="A102">
        <v>1997</v>
      </c>
      <c r="B102" s="8">
        <f>(SUP_mm!B102*Areas!$B$4*1000) / (86400*Days!B102)</f>
        <v>3175.878416218638</v>
      </c>
      <c r="C102" s="8">
        <f>(SUP_mm!C102*Areas!$B$4*1000) / (86400*Days!C102)</f>
        <v>686.77207341269843</v>
      </c>
      <c r="D102" s="8">
        <f>(SUP_mm!D102*Areas!$B$4*1000) / (86400*Days!D102)</f>
        <v>1999.7970803464755</v>
      </c>
      <c r="E102" s="8">
        <f>(SUP_mm!E102*Areas!$B$4*1000) / (86400*Days!E102)</f>
        <v>861.28713348765427</v>
      </c>
      <c r="F102" s="8">
        <f>(SUP_mm!F102*Areas!$B$4*1000) / (86400*Days!F102)</f>
        <v>2127.957829301075</v>
      </c>
      <c r="G102" s="8">
        <f>(SUP_mm!G102*Areas!$B$4*1000) / (86400*Days!G102)</f>
        <v>2351.5509259259261</v>
      </c>
      <c r="H102" s="8">
        <f>(SUP_mm!H102*Areas!$B$4*1000) / (86400*Days!H102)</f>
        <v>2100.1233945639187</v>
      </c>
      <c r="I102" s="8">
        <f>(SUP_mm!I102*Areas!$B$4*1000) / (86400*Days!I102)</f>
        <v>1674.0424320489844</v>
      </c>
      <c r="J102" s="8">
        <f>(SUP_mm!J102*Areas!$B$4*1000) / (86400*Days!J102)</f>
        <v>1948.8794367283951</v>
      </c>
      <c r="K102" s="8">
        <f>(SUP_mm!K102*Areas!$B$4*1000) / (86400*Days!K102)</f>
        <v>2293.7409460872163</v>
      </c>
      <c r="L102" s="8">
        <f>(SUP_mm!L102*Areas!$B$4*1000) / (86400*Days!L102)</f>
        <v>1861.6444830246915</v>
      </c>
      <c r="M102" s="8">
        <f>(SUP_mm!M102*Areas!$B$4*1000) / (86400*Days!M102)</f>
        <v>883.05508885902032</v>
      </c>
      <c r="N102" s="8">
        <f>(SUP_mm!N102*Areas!$B$4*1000) / (86400*Days!N102)</f>
        <v>1840.6107623033993</v>
      </c>
    </row>
    <row r="103" spans="1:15">
      <c r="A103">
        <v>1998</v>
      </c>
      <c r="B103" s="8">
        <f>(SUP_mm!B103*Areas!$B$4*1000) / (86400*Days!B103)</f>
        <v>1443.7201314217443</v>
      </c>
      <c r="C103" s="8">
        <f>(SUP_mm!C103*Areas!$B$4*1000) / (86400*Days!C103)</f>
        <v>611.93152695105823</v>
      </c>
      <c r="D103" s="8">
        <f>(SUP_mm!D103*Areas!$B$4*1000) / (86400*Days!D103)</f>
        <v>2132.8517958482676</v>
      </c>
      <c r="E103" s="8">
        <f>(SUP_mm!E103*Areas!$B$4*1000) / (86400*Days!E103)</f>
        <v>803.13049768518522</v>
      </c>
      <c r="F103" s="8">
        <f>(SUP_mm!F103*Areas!$B$4*1000) / (86400*Days!F103)</f>
        <v>1585.6451612903227</v>
      </c>
      <c r="G103" s="8">
        <f>(SUP_mm!G103*Areas!$B$4*1000) / (86400*Days!G103)</f>
        <v>2782.0364583333335</v>
      </c>
      <c r="H103" s="8">
        <f>(SUP_mm!H103*Areas!$B$4*1000) / (86400*Days!H103)</f>
        <v>1591.4567465651135</v>
      </c>
      <c r="I103" s="8">
        <f>(SUP_mm!I103*Areas!$B$4*1000) / (86400*Days!I103)</f>
        <v>1928.2228195937873</v>
      </c>
      <c r="J103" s="8">
        <f>(SUP_mm!J103*Areas!$B$4*1000) / (86400*Days!J103)</f>
        <v>2425.1949266975307</v>
      </c>
      <c r="K103" s="8">
        <f>(SUP_mm!K103*Areas!$B$4*1000) / (86400*Days!K103)</f>
        <v>2501.1227785244923</v>
      </c>
      <c r="L103" s="8">
        <f>(SUP_mm!L103*Areas!$B$4*1000) / (86400*Days!L103)</f>
        <v>2628.7431520061727</v>
      </c>
      <c r="M103" s="8">
        <f>(SUP_mm!M103*Areas!$B$4*1000) / (86400*Days!M103)</f>
        <v>1946.5751941457586</v>
      </c>
      <c r="N103" s="8">
        <f>(SUP_mm!N103*Areas!$B$4*1000) / (86400*Days!N103)</f>
        <v>1872.1223760147134</v>
      </c>
    </row>
    <row r="104" spans="1:15">
      <c r="A104">
        <v>1999</v>
      </c>
      <c r="B104" s="8">
        <f>(SUP_mm!B104*Areas!$B$4*1000) / (86400*Days!B104)</f>
        <v>2357.6683841099166</v>
      </c>
      <c r="C104" s="8">
        <f>(SUP_mm!C104*Areas!$B$4*1000) / (86400*Days!C104)</f>
        <v>1805.9938202711639</v>
      </c>
      <c r="D104" s="8">
        <f>(SUP_mm!D104*Areas!$B$4*1000) / (86400*Days!D104)</f>
        <v>713.2956242532855</v>
      </c>
      <c r="E104" s="8">
        <f>(SUP_mm!E104*Areas!$B$4*1000) / (86400*Days!E104)</f>
        <v>1241.5177469135801</v>
      </c>
      <c r="F104" s="8">
        <f>(SUP_mm!F104*Areas!$B$4*1000) / (86400*Days!F104)</f>
        <v>4211.5640867682196</v>
      </c>
      <c r="G104" s="8">
        <f>(SUP_mm!G104*Areas!$B$4*1000) / (86400*Days!G104)</f>
        <v>2472.9212962962961</v>
      </c>
      <c r="H104" s="8">
        <f>(SUP_mm!H104*Areas!$B$4*1000) / (86400*Days!H104)</f>
        <v>3840.5402479091995</v>
      </c>
      <c r="I104" s="8">
        <f>(SUP_mm!I104*Areas!$B$4*1000) / (86400*Days!I104)</f>
        <v>2580.6497349163678</v>
      </c>
      <c r="J104" s="8">
        <f>(SUP_mm!J104*Areas!$B$4*1000) / (86400*Days!J104)</f>
        <v>3238.1235532407409</v>
      </c>
      <c r="K104" s="8">
        <f>(SUP_mm!K104*Areas!$B$4*1000) / (86400*Days!K104)</f>
        <v>2892.3342293906812</v>
      </c>
      <c r="L104" s="8">
        <f>(SUP_mm!L104*Areas!$B$4*1000) / (86400*Days!L104)</f>
        <v>1292.0887345679012</v>
      </c>
      <c r="M104" s="8">
        <f>(SUP_mm!M104*Areas!$B$4*1000) / (86400*Days!M104)</f>
        <v>1291.7012955495816</v>
      </c>
      <c r="N104" s="8">
        <f>(SUP_mm!N104*Areas!$B$4*1000) / (86400*Days!N104)</f>
        <v>2335.4184344875698</v>
      </c>
    </row>
    <row r="105" spans="1:15">
      <c r="A105">
        <v>2000</v>
      </c>
      <c r="B105" s="8">
        <f>(SUP_mm!B105*Areas!$B$4*1000) / (86400*Days!B105)</f>
        <v>1687.5008400537633</v>
      </c>
      <c r="C105" s="8">
        <f>(SUP_mm!C105*Areas!$B$4*1000) / (86400*Days!C105)</f>
        <v>751.04456018518522</v>
      </c>
      <c r="D105" s="8">
        <f>(SUP_mm!D105*Areas!$B$4*1000) / (86400*Days!D105)</f>
        <v>1895.188545400239</v>
      </c>
      <c r="E105" s="8">
        <f>(SUP_mm!E105*Areas!$B$4*1000) / (86400*Days!E105)</f>
        <v>1384.380787037037</v>
      </c>
      <c r="F105" s="8">
        <f>(SUP_mm!F105*Areas!$B$4*1000) / (86400*Days!F105)</f>
        <v>1859.401415023895</v>
      </c>
      <c r="G105" s="8">
        <f>(SUP_mm!G105*Areas!$B$4*1000) / (86400*Days!G105)</f>
        <v>3564.9385609567903</v>
      </c>
      <c r="H105" s="8">
        <f>(SUP_mm!H105*Areas!$B$4*1000) / (86400*Days!H105)</f>
        <v>1470.9428203405021</v>
      </c>
      <c r="I105" s="8">
        <f>(SUP_mm!I105*Areas!$B$4*1000) / (86400*Days!I105)</f>
        <v>1577.0807198327359</v>
      </c>
      <c r="J105" s="8">
        <f>(SUP_mm!J105*Areas!$B$4*1000) / (86400*Days!J105)</f>
        <v>1680.2210648148148</v>
      </c>
      <c r="K105" s="8">
        <f>(SUP_mm!K105*Areas!$B$4*1000) / (86400*Days!K105)</f>
        <v>1412.8269675925926</v>
      </c>
      <c r="L105" s="8">
        <f>(SUP_mm!L105*Areas!$B$4*1000) / (86400*Days!L105)</f>
        <v>2020.3109567901236</v>
      </c>
      <c r="M105" s="8">
        <f>(SUP_mm!M105*Areas!$B$4*1000) / (86400*Days!M105)</f>
        <v>1493.5774156212665</v>
      </c>
      <c r="N105" s="8">
        <f>(SUP_mm!N105*Areas!$B$4*1000) / (86400*Days!N105)</f>
        <v>1733.7921141342845</v>
      </c>
    </row>
    <row r="106" spans="1:15">
      <c r="A106">
        <v>2001</v>
      </c>
      <c r="B106" s="8">
        <f>(SUP_mm!B106*Areas!$B$4*1000) / (86400*Days!B106)</f>
        <v>1473.6956765232974</v>
      </c>
      <c r="C106" s="8">
        <f>(SUP_mm!C106*Areas!$B$4*1000) / (86400*Days!C106)</f>
        <v>2059.6389302248676</v>
      </c>
      <c r="D106" s="8">
        <f>(SUP_mm!D106*Areas!$B$4*1000) / (86400*Days!D106)</f>
        <v>734.70672789725211</v>
      </c>
      <c r="E106" s="8">
        <f>(SUP_mm!E106*Areas!$B$4*1000) / (86400*Days!E106)</f>
        <v>4721.749903549382</v>
      </c>
      <c r="F106" s="8">
        <f>(SUP_mm!F106*Areas!$B$4*1000) / (86400*Days!F106)</f>
        <v>2869.3937612007167</v>
      </c>
      <c r="G106" s="8">
        <f>(SUP_mm!G106*Areas!$B$4*1000) / (86400*Days!G106)</f>
        <v>2321.840470679012</v>
      </c>
      <c r="H106" s="8">
        <f>(SUP_mm!H106*Areas!$B$4*1000) / (86400*Days!H106)</f>
        <v>1919.3525052270013</v>
      </c>
      <c r="I106" s="8">
        <f>(SUP_mm!I106*Areas!$B$4*1000) / (86400*Days!I106)</f>
        <v>2216.6609729689367</v>
      </c>
      <c r="J106" s="8">
        <f>(SUP_mm!J106*Areas!$B$4*1000) / (86400*Days!J106)</f>
        <v>2045.9125192901236</v>
      </c>
      <c r="K106" s="8">
        <f>(SUP_mm!K106*Areas!$B$4*1000) / (86400*Days!K106)</f>
        <v>3364.2961282855435</v>
      </c>
      <c r="L106" s="8">
        <f>(SUP_mm!L106*Areas!$B$4*1000) / (86400*Days!L106)</f>
        <v>2601.5612461419755</v>
      </c>
      <c r="M106" s="8">
        <f>(SUP_mm!M106*Areas!$B$4*1000) / (86400*Days!M106)</f>
        <v>1642.5375224014338</v>
      </c>
      <c r="N106" s="8">
        <f>(SUP_mm!N106*Areas!$B$4*1000) / (86400*Days!N106)</f>
        <v>2326.689743467783</v>
      </c>
    </row>
    <row r="107" spans="1:15">
      <c r="A107">
        <v>2002</v>
      </c>
      <c r="B107" s="8">
        <f>(SUP_mm!B107*Areas!$B$4*1000) / (86400*Days!B107)</f>
        <v>727.97752389486266</v>
      </c>
      <c r="C107" s="8">
        <f>(SUP_mm!C107*Areas!$B$4*1000) / (86400*Days!C107)</f>
        <v>1522.2093047288361</v>
      </c>
      <c r="D107" s="8">
        <f>(SUP_mm!D107*Areas!$B$4*1000) / (86400*Days!D107)</f>
        <v>2122.4521169354839</v>
      </c>
      <c r="E107" s="8">
        <f>(SUP_mm!E107*Areas!$B$4*1000) / (86400*Days!E107)</f>
        <v>2148.0027006172836</v>
      </c>
      <c r="F107" s="8">
        <f>(SUP_mm!F107*Areas!$B$4*1000) / (86400*Days!F107)</f>
        <v>1928.8345654121863</v>
      </c>
      <c r="G107" s="8">
        <f>(SUP_mm!G107*Areas!$B$4*1000) / (86400*Days!G107)</f>
        <v>2179.6095679012342</v>
      </c>
      <c r="H107" s="8">
        <f>(SUP_mm!H107*Areas!$B$4*1000) / (86400*Days!H107)</f>
        <v>2052.4072207287932</v>
      </c>
      <c r="I107" s="8">
        <f>(SUP_mm!I107*Areas!$B$4*1000) / (86400*Days!I107)</f>
        <v>2372.9620295698924</v>
      </c>
      <c r="J107" s="8">
        <f>(SUP_mm!J107*Areas!$B$4*1000) / (86400*Days!J107)</f>
        <v>3830.4362461419755</v>
      </c>
      <c r="K107" s="8">
        <f>(SUP_mm!K107*Areas!$B$4*1000) / (86400*Days!K107)</f>
        <v>3545.9846363500596</v>
      </c>
      <c r="L107" s="8">
        <f>(SUP_mm!L107*Areas!$B$4*1000) / (86400*Days!L107)</f>
        <v>1252.8962191358025</v>
      </c>
      <c r="M107" s="8">
        <f>(SUP_mm!M107*Areas!$B$4*1000) / (86400*Days!M107)</f>
        <v>908.13666741338113</v>
      </c>
      <c r="N107" s="8">
        <f>(SUP_mm!N107*Areas!$B$4*1000) / (86400*Days!N107)</f>
        <v>2050.3331510020294</v>
      </c>
    </row>
    <row r="108" spans="1:15">
      <c r="A108">
        <v>2003</v>
      </c>
      <c r="B108" s="8">
        <f>(SUP_mm!B108*Areas!$B$4*1000) / (86400*Days!B108)</f>
        <v>1117.3537373058543</v>
      </c>
      <c r="C108" s="8">
        <f>(SUP_mm!C108*Areas!$B$4*1000) / (86400*Days!C108)</f>
        <v>1126.3332919973545</v>
      </c>
      <c r="D108" s="8">
        <f>(SUP_mm!D108*Areas!$B$4*1000) / (86400*Days!D108)</f>
        <v>1444.3318772401433</v>
      </c>
      <c r="E108" s="8">
        <f>(SUP_mm!E108*Areas!$B$4*1000) / (86400*Days!E108)</f>
        <v>1934.9724151234568</v>
      </c>
      <c r="F108" s="8">
        <f>(SUP_mm!F108*Areas!$B$4*1000) / (86400*Days!F108)</f>
        <v>2673.3292264038232</v>
      </c>
      <c r="G108" s="8">
        <f>(SUP_mm!G108*Areas!$B$4*1000) / (86400*Days!G108)</f>
        <v>1335.0740740740741</v>
      </c>
      <c r="H108" s="8">
        <f>(SUP_mm!H108*Areas!$B$4*1000) / (86400*Days!H108)</f>
        <v>2948.6148446833931</v>
      </c>
      <c r="I108" s="8">
        <f>(SUP_mm!I108*Areas!$B$4*1000) / (86400*Days!I108)</f>
        <v>1621.4322916666667</v>
      </c>
      <c r="J108" s="8">
        <f>(SUP_mm!J108*Areas!$B$4*1000) / (86400*Days!J108)</f>
        <v>3008.9737654320988</v>
      </c>
      <c r="K108" s="8">
        <f>(SUP_mm!K108*Areas!$B$4*1000) / (86400*Days!K108)</f>
        <v>1641.0081578554361</v>
      </c>
      <c r="L108" s="8">
        <f>(SUP_mm!L108*Areas!$B$4*1000) / (86400*Days!L108)</f>
        <v>2011.7771026234568</v>
      </c>
      <c r="M108" s="8">
        <f>(SUP_mm!M108*Areas!$B$4*1000) / (86400*Days!M108)</f>
        <v>1286.1955831839905</v>
      </c>
      <c r="N108" s="8">
        <f>(SUP_mm!N108*Areas!$B$4*1000) / (86400*Days!N108)</f>
        <v>1849.2095620877726</v>
      </c>
    </row>
    <row r="109" spans="1:15">
      <c r="A109">
        <v>2004</v>
      </c>
      <c r="B109" s="8">
        <f>(SUP_mm!B109*Areas!$B$4*1000) / (86400*Days!B109)</f>
        <v>1646.207997311828</v>
      </c>
      <c r="C109" s="8">
        <f>(SUP_mm!C109*Areas!$B$4*1000) / (86400*Days!C109)</f>
        <v>1010.3298611111111</v>
      </c>
      <c r="D109" s="8">
        <f>(SUP_mm!D109*Areas!$B$4*1000) / (86400*Days!D109)</f>
        <v>1616.8441980286739</v>
      </c>
      <c r="E109" s="8">
        <f>(SUP_mm!E109*Areas!$B$4*1000) / (86400*Days!E109)</f>
        <v>1537.0419560185185</v>
      </c>
      <c r="F109" s="8">
        <f>(SUP_mm!F109*Areas!$B$4*1000) / (86400*Days!F109)</f>
        <v>2840.9475806451615</v>
      </c>
      <c r="G109" s="8">
        <f>(SUP_mm!G109*Areas!$B$4*1000) / (86400*Days!G109)</f>
        <v>1777.5702160493827</v>
      </c>
      <c r="H109" s="8">
        <f>(SUP_mm!H109*Areas!$B$4*1000) / (86400*Days!H109)</f>
        <v>1953.304398148148</v>
      </c>
      <c r="I109" s="8">
        <f>(SUP_mm!I109*Areas!$B$4*1000) / (86400*Days!I109)</f>
        <v>3085.3400350955794</v>
      </c>
      <c r="J109" s="8">
        <f>(SUP_mm!J109*Areas!$B$4*1000) / (86400*Days!J109)</f>
        <v>1804.1199845679012</v>
      </c>
      <c r="K109" s="8">
        <f>(SUP_mm!K109*Areas!$B$4*1000) / (86400*Days!K109)</f>
        <v>3802.9178800776581</v>
      </c>
      <c r="L109" s="8">
        <f>(SUP_mm!L109*Areas!$B$4*1000) / (86400*Days!L109)</f>
        <v>1233.9320987654321</v>
      </c>
      <c r="M109" s="8">
        <f>(SUP_mm!M109*Areas!$B$4*1000) / (86400*Days!M109)</f>
        <v>2265.6006384408597</v>
      </c>
      <c r="N109" s="8">
        <f>(SUP_mm!N109*Areas!$B$4*1000) / (86400*Days!N109)</f>
        <v>2058.5397218427443</v>
      </c>
    </row>
    <row r="110" spans="1:15">
      <c r="A110">
        <v>2005</v>
      </c>
      <c r="B110" s="8">
        <f>(SUP_mm!B110*Areas!$B$4*1000) / (86400*Days!B110)</f>
        <v>1799.7561977299881</v>
      </c>
      <c r="C110" s="8">
        <f>(SUP_mm!C110*Areas!$B$4*1000) / (86400*Days!C110)</f>
        <v>1216.7515087632275</v>
      </c>
      <c r="D110" s="8">
        <f>(SUP_mm!D110*Areas!$B$4*1000) / (86400*Days!D110)</f>
        <v>796.18718264635606</v>
      </c>
      <c r="E110" s="8">
        <f>(SUP_mm!E110*Areas!$B$4*1000) / (86400*Days!E110)</f>
        <v>826.20351080246917</v>
      </c>
      <c r="F110" s="8">
        <f>(SUP_mm!F110*Areas!$B$4*1000) / (86400*Days!F110)</f>
        <v>2327.3869660991636</v>
      </c>
      <c r="G110" s="8">
        <f>(SUP_mm!G110*Areas!$B$4*1000) / (86400*Days!G110)</f>
        <v>3185.0240162037039</v>
      </c>
      <c r="H110" s="8">
        <f>(SUP_mm!H110*Areas!$B$4*1000) / (86400*Days!H110)</f>
        <v>1059.5437574671446</v>
      </c>
      <c r="I110" s="8">
        <f>(SUP_mm!I110*Areas!$B$4*1000) / (86400*Days!I110)</f>
        <v>1285.5838373655913</v>
      </c>
      <c r="J110" s="8">
        <f>(SUP_mm!J110*Areas!$B$4*1000) / (86400*Days!J110)</f>
        <v>3030.1503665123455</v>
      </c>
      <c r="K110" s="8">
        <f>(SUP_mm!K110*Areas!$B$4*1000) / (86400*Days!K110)</f>
        <v>3990.4179734169652</v>
      </c>
      <c r="L110" s="8">
        <f>(SUP_mm!L110*Areas!$B$4*1000) / (86400*Days!L110)</f>
        <v>3165.4277584876545</v>
      </c>
      <c r="M110" s="8">
        <f>(SUP_mm!M110*Areas!$B$4*1000) / (86400*Days!M110)</f>
        <v>1938.3166255973715</v>
      </c>
      <c r="N110" s="8">
        <f>(SUP_mm!N110*Areas!$B$4*1000) / (86400*Days!N110)</f>
        <v>2053.1128234398784</v>
      </c>
    </row>
    <row r="111" spans="1:15">
      <c r="A111">
        <v>2006</v>
      </c>
      <c r="B111" s="8">
        <f>(SUP_mm!B111*Areas!$B$4*1000) / (86400*Days!B111)</f>
        <v>1556.2813620071684</v>
      </c>
      <c r="C111" s="8">
        <f>(SUP_mm!C111*Areas!$B$4*1000) / (86400*Days!C111)</f>
        <v>1300.3968253968253</v>
      </c>
      <c r="D111" s="8">
        <f>(SUP_mm!D111*Areas!$B$4*1000) / (86400*Days!D111)</f>
        <v>1164.4581653225807</v>
      </c>
      <c r="E111" s="8">
        <f>(SUP_mm!E111*Areas!$B$4*1000) / (86400*Days!E111)</f>
        <v>876.77449845679007</v>
      </c>
      <c r="F111" s="8">
        <f>(SUP_mm!F111*Areas!$B$4*1000) / (86400*Days!F111)</f>
        <v>2908.5454935782559</v>
      </c>
      <c r="G111" s="8">
        <f>(SUP_mm!G111*Areas!$B$4*1000) / (86400*Days!G111)</f>
        <v>1144.484664351852</v>
      </c>
      <c r="H111" s="8">
        <f>(SUP_mm!H111*Areas!$B$4*1000) / (86400*Days!H111)</f>
        <v>2162.2155951314217</v>
      </c>
      <c r="I111" s="8">
        <f>(SUP_mm!I111*Areas!$B$4*1000) / (86400*Days!I111)</f>
        <v>935.66522924133812</v>
      </c>
      <c r="J111" s="8">
        <f>(SUP_mm!J111*Areas!$B$4*1000) / (86400*Days!J111)</f>
        <v>2110.7065972222222</v>
      </c>
      <c r="K111" s="8">
        <f>(SUP_mm!K111*Areas!$B$4*1000) / (86400*Days!K111)</f>
        <v>1915.6820303166069</v>
      </c>
      <c r="L111" s="8">
        <f>(SUP_mm!L111*Areas!$B$4*1000) / (86400*Days!L111)</f>
        <v>1249.4194637345679</v>
      </c>
      <c r="M111" s="8">
        <f>(SUP_mm!M111*Areas!$B$4*1000) / (86400*Days!M111)</f>
        <v>2095.5353009259261</v>
      </c>
      <c r="N111" s="8">
        <f>(SUP_mm!N111*Areas!$B$4*1000) / (86400*Days!N111)</f>
        <v>1623.9521816336885</v>
      </c>
      <c r="O111" s="10"/>
    </row>
    <row r="112" spans="1:15">
      <c r="A112" s="15">
        <v>2007</v>
      </c>
      <c r="B112" s="8">
        <f>(SUP_mm!B112*Areas!$B$4*1000) / (86400*Days!B112)</f>
        <v>1249.4908340800478</v>
      </c>
      <c r="C112" s="8">
        <f>(SUP_mm!C112*Areas!$B$4*1000) / (86400*Days!C112)</f>
        <v>1080.9548611111111</v>
      </c>
      <c r="D112" s="8">
        <f>(SUP_mm!D112*Areas!$B$4*1000) / (86400*Days!D112)</f>
        <v>2145.6984580346475</v>
      </c>
      <c r="E112" s="8">
        <f>(SUP_mm!E112*Areas!$B$4*1000) / (86400*Days!E112)</f>
        <v>1689.3870563271605</v>
      </c>
      <c r="F112" s="8">
        <f>(SUP_mm!F112*Areas!$B$4*1000) / (86400*Days!F112)</f>
        <v>1232.3619511648747</v>
      </c>
      <c r="G112" s="8">
        <f>(SUP_mm!G112*Areas!$B$4*1000) / (86400*Days!G112)</f>
        <v>2021.891300154321</v>
      </c>
      <c r="H112" s="8">
        <f>(SUP_mm!H112*Areas!$B$4*1000) / (86400*Days!H112)</f>
        <v>1458.0961581541219</v>
      </c>
      <c r="I112" s="8">
        <f>(SUP_mm!I112*Areas!$B$4*1000) / (86400*Days!I112)</f>
        <v>1087.0723192951016</v>
      </c>
      <c r="J112" s="8">
        <f>(SUP_mm!J112*Areas!$B$4*1000) / (86400*Days!J112)</f>
        <v>4648.1059027777774</v>
      </c>
      <c r="K112" s="8">
        <f>(SUP_mm!K112*Areas!$B$4*1000) / (86400*Days!K112)</f>
        <v>4626.3277516427715</v>
      </c>
      <c r="L112" s="8">
        <f>(SUP_mm!L112*Areas!$B$4*1000) / (86400*Days!L112)</f>
        <v>1542.7311921296296</v>
      </c>
      <c r="M112" s="8">
        <f>(SUP_mm!M112*Areas!$B$4*1000) / (86400*Days!M112)</f>
        <v>2028.2432609020311</v>
      </c>
      <c r="N112" s="8">
        <f>(SUP_mm!N112*Areas!$B$4*1000) / (86400*Days!N112)</f>
        <v>2071.1677051623542</v>
      </c>
      <c r="O112" s="15"/>
    </row>
    <row r="113" spans="1:15">
      <c r="A113" s="3">
        <v>2008</v>
      </c>
      <c r="B113" s="8">
        <f>(SUP_mm!B113*Areas!$B$4*1000) / (86400*Days!B113)</f>
        <v>1541.2935894563918</v>
      </c>
      <c r="C113" s="8">
        <f>(SUP_mm!C113*Areas!$B$4*1000) / (86400*Days!C113)</f>
        <v>921.06770833333337</v>
      </c>
      <c r="D113" s="8">
        <f>(SUP_mm!D113*Areas!$B$4*1000) / (86400*Days!D113)</f>
        <v>779.6700455495818</v>
      </c>
      <c r="E113" s="8">
        <f>(SUP_mm!E113*Areas!$B$4*1000) / (86400*Days!E113)</f>
        <v>2490.3050733024693</v>
      </c>
      <c r="F113" s="8">
        <f>(SUP_mm!F113*Areas!$B$4*1000) / (86400*Days!F113)</f>
        <v>2133.769414575866</v>
      </c>
      <c r="G113" s="8">
        <f>(SUP_mm!G113*Areas!$B$4*1000) / (86400*Days!G113)</f>
        <v>3350.9600694444443</v>
      </c>
      <c r="H113" s="8">
        <f>(SUP_mm!H113*Areas!$B$4*1000) / (86400*Days!H113)</f>
        <v>2174.1446385902032</v>
      </c>
      <c r="I113" s="8">
        <f>(SUP_mm!I113*Areas!$B$4*1000) / (86400*Days!I113)</f>
        <v>1076.0608945639187</v>
      </c>
      <c r="J113" s="8">
        <f>(SUP_mm!J113*Areas!$B$4*1000) / (86400*Days!J113)</f>
        <v>2313.3066165123455</v>
      </c>
      <c r="K113" s="8">
        <f>(SUP_mm!K113*Areas!$B$4*1000) / (86400*Days!K113)</f>
        <v>1416.8033154121863</v>
      </c>
      <c r="L113" s="8">
        <f>(SUP_mm!L113*Areas!$B$4*1000) / (86400*Days!L113)</f>
        <v>2202.3665123456794</v>
      </c>
      <c r="M113" s="8">
        <f>(SUP_mm!M113*Areas!$B$4*1000) / (86400*Days!M113)</f>
        <v>2602.0608385603341</v>
      </c>
      <c r="N113" s="8">
        <f>(SUP_mm!N113*Areas!$B$4*1000) / (86400*Days!N113)</f>
        <v>1914.9098265786279</v>
      </c>
      <c r="O113" s="15"/>
    </row>
    <row r="114" spans="1:15">
      <c r="A114" s="3">
        <v>2009</v>
      </c>
      <c r="B114" s="8">
        <f>(SUP_mm!B114*Areas!$B$4*1000) / (86400*Days!B114)</f>
        <v>1507.953442353644</v>
      </c>
      <c r="C114" s="8">
        <f>(SUP_mm!C114*Areas!$B$4*1000) / (86400*Days!C114)</f>
        <v>1348.8230613425926</v>
      </c>
      <c r="D114" s="8">
        <f>(SUP_mm!D114*Areas!$B$4*1000) / (86400*Days!D114)</f>
        <v>1187.7045064217443</v>
      </c>
      <c r="E114" s="8">
        <f>(SUP_mm!E114*Areas!$B$4*1000) / (86400*Days!E114)</f>
        <v>2136.6242283950619</v>
      </c>
      <c r="F114" s="8">
        <f>(SUP_mm!F114*Areas!$B$4*1000) / (86400*Days!F114)</f>
        <v>1694.841789874552</v>
      </c>
      <c r="G114" s="8">
        <f>(SUP_mm!G114*Areas!$B$4*1000) / (86400*Days!G114)</f>
        <v>1973.5327932098764</v>
      </c>
      <c r="H114" s="8">
        <f>(SUP_mm!H114*Areas!$B$4*1000) / (86400*Days!H114)</f>
        <v>2315.4579226403821</v>
      </c>
      <c r="I114" s="8">
        <f>(SUP_mm!I114*Areas!$B$4*1000) / (86400*Days!I114)</f>
        <v>3371.3312051971325</v>
      </c>
      <c r="J114" s="8">
        <f>(SUP_mm!J114*Areas!$B$4*1000) / (86400*Days!J114)</f>
        <v>872.34953703703707</v>
      </c>
      <c r="K114" s="8">
        <f>(SUP_mm!K114*Areas!$B$4*1000) / (86400*Days!K114)</f>
        <v>3097.8808243727599</v>
      </c>
      <c r="L114" s="8">
        <f>(SUP_mm!L114*Areas!$B$4*1000) / (86400*Days!L114)</f>
        <v>1205.169849537037</v>
      </c>
      <c r="M114" s="8">
        <f>(SUP_mm!M114*Areas!$B$4*1000) / (86400*Days!M114)</f>
        <v>2257.6479428016728</v>
      </c>
      <c r="N114" s="8">
        <f>(SUP_mm!N114*Areas!$B$4*1000) / (86400*Days!N114)</f>
        <v>1922.7799578259767</v>
      </c>
      <c r="O114" s="15"/>
    </row>
    <row r="115" spans="1:15">
      <c r="A115" s="20">
        <v>2010</v>
      </c>
      <c r="B115" s="8">
        <f>(SUP_mm!B115*Areas!$B$4*1000) / (86400*Days!B115)</f>
        <v>1221.3505264336918</v>
      </c>
      <c r="C115" s="8">
        <f>(SUP_mm!C115*Areas!$B$4*1000) / (86400*Days!C115)</f>
        <v>653.58486276455028</v>
      </c>
      <c r="D115" s="8">
        <f>(SUP_mm!D115*Areas!$B$4*1000) / (86400*Days!D115)</f>
        <v>271.30927045997606</v>
      </c>
      <c r="E115" s="8">
        <f>(SUP_mm!E115*Areas!$B$4*1000) / (86400*Days!E115)</f>
        <v>697.24749228395058</v>
      </c>
      <c r="F115" s="8">
        <f>(SUP_mm!F115*Areas!$B$4*1000) / (86400*Days!F115)</f>
        <v>1255.3024193548388</v>
      </c>
      <c r="G115" s="8">
        <f>(SUP_mm!G115*Areas!$B$4*1000) / (86400*Days!G115)</f>
        <v>3314.9282407407409</v>
      </c>
      <c r="H115" s="8">
        <f>(SUP_mm!H115*Areas!$B$4*1000) / (86400*Days!H115)</f>
        <v>2060.359916367981</v>
      </c>
      <c r="I115" s="8">
        <f>(SUP_mm!I115*Areas!$B$4*1000) / (86400*Days!I115)</f>
        <v>2215.7433542413382</v>
      </c>
      <c r="J115" s="8">
        <f>(SUP_mm!J115*Areas!$B$4*1000) / (86400*Days!J115)</f>
        <v>4071.5966435185187</v>
      </c>
      <c r="K115" s="8">
        <f>(SUP_mm!K115*Areas!$B$4*1000) / (86400*Days!K115)</f>
        <v>1572.1867532855435</v>
      </c>
      <c r="L115" s="8">
        <f>(SUP_mm!L115*Areas!$B$4*1000) / (86400*Days!L115)</f>
        <v>2378.7328317901233</v>
      </c>
      <c r="M115" s="8">
        <f>(SUP_mm!M115*Areas!$B$4*1000) / (86400*Days!M115)</f>
        <v>1377.0398372162488</v>
      </c>
      <c r="N115" s="8">
        <f>(SUP_mm!N115*Areas!$B$4*1000) / (86400*Days!N115)</f>
        <v>1757.1166761796042</v>
      </c>
      <c r="O115" s="15"/>
    </row>
    <row r="116" spans="1:15">
      <c r="A116" s="20">
        <v>2011</v>
      </c>
      <c r="B116" s="8">
        <f>(SUP_mm!B116*Areas!$B$4*1000) / (86400*Days!B116)</f>
        <v>1635.1965725806451</v>
      </c>
      <c r="C116" s="8">
        <f>(SUP_mm!C116*Areas!$B$4*1000) / (86400*Days!C116)</f>
        <v>577.05109126984132</v>
      </c>
      <c r="D116" s="8">
        <f>(SUP_mm!D116*Areas!$B$4*1000) / (86400*Days!D116)</f>
        <v>822.7981257467145</v>
      </c>
      <c r="E116" s="8">
        <f>(SUP_mm!E116*Areas!$B$4*1000) / (86400*Days!E116)</f>
        <v>2782.9846643518517</v>
      </c>
      <c r="F116" s="8">
        <f>(SUP_mm!F116*Areas!$B$4*1000) / (86400*Days!F116)</f>
        <v>2135.2987791218638</v>
      </c>
      <c r="G116" s="8">
        <f>(SUP_mm!G116*Areas!$B$4*1000) / (86400*Days!G116)</f>
        <v>3154.9974922839501</v>
      </c>
      <c r="H116" s="8">
        <f>(SUP_mm!H116*Areas!$B$4*1000) / (86400*Days!H116)</f>
        <v>1789.9682646356034</v>
      </c>
      <c r="I116" s="8">
        <f>(SUP_mm!I116*Areas!$B$4*1000) / (86400*Days!I116)</f>
        <v>1316.7828741039427</v>
      </c>
      <c r="J116" s="8">
        <f>(SUP_mm!J116*Areas!$B$4*1000) / (86400*Days!J116)</f>
        <v>3050.3787615740739</v>
      </c>
      <c r="K116" s="8">
        <f>(SUP_mm!K116*Areas!$B$4*1000) / (86400*Days!K116)</f>
        <v>1984.5034348864995</v>
      </c>
      <c r="L116" s="8">
        <f>(SUP_mm!L116*Areas!$B$4*1000) / (86400*Days!L116)</f>
        <v>1553.7935956790122</v>
      </c>
      <c r="M116" s="8">
        <f>(SUP_mm!M116*Areas!$B$4*1000) / (86400*Days!M116)</f>
        <v>1236.6441718936678</v>
      </c>
      <c r="N116" s="8">
        <f>(SUP_mm!N116*Areas!$B$4*1000) / (86400*Days!N116)</f>
        <v>1838.298698313039</v>
      </c>
      <c r="O116" s="10" t="s">
        <v>62</v>
      </c>
    </row>
    <row r="120" spans="1:15">
      <c r="A120" t="s">
        <v>36</v>
      </c>
      <c r="B120" s="8">
        <f>AVERAGE(B5:B116)</f>
        <v>1663.5690159170194</v>
      </c>
      <c r="C120" s="8">
        <f t="shared" ref="C120:N120" si="0">AVERAGE(C5:C116)</f>
        <v>1281.587430762236</v>
      </c>
      <c r="D120" s="8">
        <f t="shared" si="0"/>
        <v>1381.338443993749</v>
      </c>
      <c r="E120" s="8">
        <f t="shared" si="0"/>
        <v>1637.2272591834769</v>
      </c>
      <c r="F120" s="8">
        <f t="shared" si="0"/>
        <v>2134.9655961314861</v>
      </c>
      <c r="G120" s="8">
        <f t="shared" si="0"/>
        <v>2516.8576638627096</v>
      </c>
      <c r="H120" s="8">
        <f t="shared" si="0"/>
        <v>2338.5759063580063</v>
      </c>
      <c r="I120" s="8">
        <f t="shared" si="0"/>
        <v>2329.3860640414327</v>
      </c>
      <c r="J120" s="8">
        <f t="shared" si="0"/>
        <v>2759.6745997299399</v>
      </c>
      <c r="K120" s="8">
        <f t="shared" si="0"/>
        <v>2210.6117899878932</v>
      </c>
      <c r="L120" s="8">
        <f t="shared" si="0"/>
        <v>2063.6123649691353</v>
      </c>
      <c r="M120" s="8">
        <f t="shared" si="0"/>
        <v>1681.5964005029653</v>
      </c>
      <c r="N120" s="8">
        <f t="shared" si="0"/>
        <v>2002.5713338214839</v>
      </c>
    </row>
    <row r="121" spans="1:15">
      <c r="A121" t="s">
        <v>34</v>
      </c>
      <c r="B121" s="8">
        <f>MAX(B5:B116)</f>
        <v>3701.6739471326164</v>
      </c>
      <c r="C121" s="8">
        <f t="shared" ref="C121:N121" si="1">MAX(C5:C116)</f>
        <v>2966.530257936508</v>
      </c>
      <c r="D121" s="8">
        <f t="shared" si="1"/>
        <v>3331.2618540919952</v>
      </c>
      <c r="E121" s="8">
        <f t="shared" si="1"/>
        <v>4721.749903549382</v>
      </c>
      <c r="F121" s="8">
        <f t="shared" si="1"/>
        <v>4211.5640867682196</v>
      </c>
      <c r="G121" s="8">
        <f t="shared" si="1"/>
        <v>5031.8132716049386</v>
      </c>
      <c r="H121" s="8">
        <f t="shared" si="1"/>
        <v>4132.0371303763441</v>
      </c>
      <c r="I121" s="8">
        <f t="shared" si="1"/>
        <v>5651.9196161887694</v>
      </c>
      <c r="J121" s="8">
        <f t="shared" si="1"/>
        <v>5926.2876157407409</v>
      </c>
      <c r="K121" s="8">
        <f t="shared" si="1"/>
        <v>4626.3277516427715</v>
      </c>
      <c r="L121" s="8">
        <f t="shared" si="1"/>
        <v>4079.1822916666665</v>
      </c>
      <c r="M121" s="8">
        <f t="shared" si="1"/>
        <v>3053.529252538829</v>
      </c>
      <c r="N121" s="8">
        <f t="shared" si="1"/>
        <v>2603.0982924277018</v>
      </c>
    </row>
    <row r="122" spans="1:15">
      <c r="A122" t="s">
        <v>35</v>
      </c>
      <c r="B122" s="8">
        <f>MIN(B5:B116)</f>
        <v>715.74260752688167</v>
      </c>
      <c r="C122" s="8">
        <f t="shared" ref="C122:N122" si="2">MIN(C5:C116)</f>
        <v>366.2037037037037</v>
      </c>
      <c r="D122" s="8">
        <f t="shared" si="2"/>
        <v>256.93324372759855</v>
      </c>
      <c r="E122" s="8">
        <f t="shared" si="2"/>
        <v>482.32079475308643</v>
      </c>
      <c r="F122" s="8">
        <f t="shared" si="2"/>
        <v>658.54437350657111</v>
      </c>
      <c r="G122" s="8">
        <f t="shared" si="2"/>
        <v>635.29803240740739</v>
      </c>
      <c r="H122" s="8">
        <f t="shared" si="2"/>
        <v>706.56642025089604</v>
      </c>
      <c r="I122" s="8">
        <f t="shared" si="2"/>
        <v>764.68227299880527</v>
      </c>
      <c r="J122" s="8">
        <f t="shared" si="2"/>
        <v>794.28057484567898</v>
      </c>
      <c r="K122" s="8">
        <f t="shared" si="2"/>
        <v>547.51250746714459</v>
      </c>
      <c r="L122" s="8">
        <f t="shared" si="2"/>
        <v>410.88927469135803</v>
      </c>
      <c r="M122" s="8">
        <f t="shared" si="2"/>
        <v>278.34434737156511</v>
      </c>
      <c r="N122" s="8">
        <f t="shared" si="2"/>
        <v>1505.4394184424152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60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(MHG_mm!B5*(Areas!$B$5+Areas!$B$6+Areas!$B$7)*1000) / (86400*Days!B5)</f>
        <v>1678.0787410394266</v>
      </c>
      <c r="C5" s="8">
        <f>(MHG_mm!C5*(Areas!$B$5+Areas!$B$6+Areas!$B$7)*1000) / (86400*Days!C5)</f>
        <v>3987.4067046957671</v>
      </c>
      <c r="D5" s="8">
        <f>(MHG_mm!D5*(Areas!$B$5+Areas!$B$6+Areas!$B$7)*1000) / (86400*Days!D5)</f>
        <v>1603.9972744922343</v>
      </c>
      <c r="E5" s="8">
        <f>(MHG_mm!E5*(Areas!$B$5+Areas!$B$6+Areas!$B$7)*1000) / (86400*Days!E5)</f>
        <v>1974.193325617284</v>
      </c>
      <c r="F5" s="8">
        <f>(MHG_mm!F5*(Areas!$B$5+Areas!$B$6+Areas!$B$7)*1000) / (86400*Days!F5)</f>
        <v>2947.8832138590201</v>
      </c>
      <c r="G5" s="8">
        <f>(MHG_mm!G5*(Areas!$B$5+Areas!$B$6+Areas!$B$7)*1000) / (86400*Days!G5)</f>
        <v>2524.6461805555555</v>
      </c>
      <c r="H5" s="8">
        <f>(MHG_mm!H5*(Areas!$B$5+Areas!$B$6+Areas!$B$7)*1000) / (86400*Days!H5)</f>
        <v>4935.333333333333</v>
      </c>
      <c r="I5" s="8">
        <f>(MHG_mm!I5*(Areas!$B$5+Areas!$B$6+Areas!$B$7)*1000) / (86400*Days!I5)</f>
        <v>3380.2370445041815</v>
      </c>
      <c r="J5" s="8">
        <f>(MHG_mm!J5*(Areas!$B$5+Areas!$B$6+Areas!$B$7)*1000) / (86400*Days!J5)</f>
        <v>4267.6551311728399</v>
      </c>
      <c r="K5" s="8">
        <f>(MHG_mm!K5*(Areas!$B$5+Areas!$B$6+Areas!$B$7)*1000) / (86400*Days!K5)</f>
        <v>2928.568623058542</v>
      </c>
      <c r="L5" s="8">
        <f>(MHG_mm!L5*(Areas!$B$5+Areas!$B$6+Areas!$B$7)*1000) / (86400*Days!L5)</f>
        <v>4242.5761959876545</v>
      </c>
      <c r="M5" s="8">
        <f>(MHG_mm!M5*(Areas!$B$5+Areas!$B$6+Areas!$B$7)*1000) / (86400*Days!M5)</f>
        <v>1344.9451538231781</v>
      </c>
      <c r="N5" s="8">
        <f>(MHG_mm!N5*(Areas!$B$5+Areas!$B$6+Areas!$B$7)*1000) / (86400*Days!N5)</f>
        <v>2973.4516647640799</v>
      </c>
    </row>
    <row r="6" spans="1:17">
      <c r="A6">
        <v>1901</v>
      </c>
      <c r="B6" s="8">
        <f>(MHG_mm!B6*(Areas!$B$5+Areas!$B$6+Areas!$B$7)*1000) / (86400*Days!B6)</f>
        <v>1999.3526359020311</v>
      </c>
      <c r="C6" s="8">
        <f>(MHG_mm!C6*(Areas!$B$5+Areas!$B$6+Areas!$B$7)*1000) / (86400*Days!C6)</f>
        <v>1788.4453538359789</v>
      </c>
      <c r="D6" s="8">
        <f>(MHG_mm!D6*(Areas!$B$5+Areas!$B$6+Areas!$B$7)*1000) / (86400*Days!D6)</f>
        <v>2984.0558542413382</v>
      </c>
      <c r="E6" s="8">
        <f>(MHG_mm!E6*(Areas!$B$5+Areas!$B$6+Areas!$B$7)*1000) / (86400*Days!E6)</f>
        <v>1356.4909336419753</v>
      </c>
      <c r="F6" s="8">
        <f>(MHG_mm!F6*(Areas!$B$5+Areas!$B$6+Areas!$B$7)*1000) / (86400*Days!F6)</f>
        <v>2645.6912709080048</v>
      </c>
      <c r="G6" s="8">
        <f>(MHG_mm!G6*(Areas!$B$5+Areas!$B$6+Areas!$B$7)*1000) / (86400*Days!G6)</f>
        <v>2688.4710648148148</v>
      </c>
      <c r="H6" s="8">
        <f>(MHG_mm!H6*(Areas!$B$5+Areas!$B$6+Areas!$B$7)*1000) / (86400*Days!H6)</f>
        <v>4496.901919056153</v>
      </c>
      <c r="I6" s="8">
        <f>(MHG_mm!I6*(Areas!$B$5+Areas!$B$6+Areas!$B$7)*1000) / (86400*Days!I6)</f>
        <v>2528.8509184587815</v>
      </c>
      <c r="J6" s="8">
        <f>(MHG_mm!J6*(Areas!$B$5+Areas!$B$6+Areas!$B$7)*1000) / (86400*Days!J6)</f>
        <v>3084.1151234567901</v>
      </c>
      <c r="K6" s="8">
        <f>(MHG_mm!K6*(Areas!$B$5+Areas!$B$6+Areas!$B$7)*1000) / (86400*Days!K6)</f>
        <v>3138.4874925328554</v>
      </c>
      <c r="L6" s="8">
        <f>(MHG_mm!L6*(Areas!$B$5+Areas!$B$6+Areas!$B$7)*1000) / (86400*Days!L6)</f>
        <v>2086.8753858024693</v>
      </c>
      <c r="M6" s="8">
        <f>(MHG_mm!M6*(Areas!$B$5+Areas!$B$6+Areas!$B$7)*1000) / (86400*Days!M6)</f>
        <v>2633.8949746117082</v>
      </c>
      <c r="N6" s="8">
        <f>(MHG_mm!N6*(Areas!$B$5+Areas!$B$6+Areas!$B$7)*1000) / (86400*Days!N6)</f>
        <v>2629.5872114408935</v>
      </c>
    </row>
    <row r="7" spans="1:17">
      <c r="A7">
        <v>1902</v>
      </c>
      <c r="B7" s="8">
        <f>(MHG_mm!B7*(Areas!$B$5+Areas!$B$6+Areas!$B$7)*1000) / (86400*Days!B7)</f>
        <v>1134.3064889486261</v>
      </c>
      <c r="C7" s="8">
        <f>(MHG_mm!C7*(Areas!$B$5+Areas!$B$6+Areas!$B$7)*1000) / (86400*Days!C7)</f>
        <v>1905.2364831349207</v>
      </c>
      <c r="D7" s="8">
        <f>(MHG_mm!D7*(Areas!$B$5+Areas!$B$6+Areas!$B$7)*1000) / (86400*Days!D7)</f>
        <v>3001.845579450418</v>
      </c>
      <c r="E7" s="8">
        <f>(MHG_mm!E7*(Areas!$B$5+Areas!$B$6+Areas!$B$7)*1000) / (86400*Days!E7)</f>
        <v>2110.2255787037038</v>
      </c>
      <c r="F7" s="8">
        <f>(MHG_mm!F7*(Areas!$B$5+Areas!$B$6+Areas!$B$7)*1000) / (86400*Days!F7)</f>
        <v>4058.3214605734765</v>
      </c>
      <c r="G7" s="8">
        <f>(MHG_mm!G7*(Areas!$B$5+Areas!$B$6+Areas!$B$7)*1000) / (86400*Days!G7)</f>
        <v>4760.4210262345678</v>
      </c>
      <c r="H7" s="8">
        <f>(MHG_mm!H7*(Areas!$B$5+Areas!$B$6+Areas!$B$7)*1000) / (86400*Days!H7)</f>
        <v>5550.0529793906808</v>
      </c>
      <c r="I7" s="8">
        <f>(MHG_mm!I7*(Areas!$B$5+Areas!$B$6+Areas!$B$7)*1000) / (86400*Days!I7)</f>
        <v>2130.3190337514934</v>
      </c>
      <c r="J7" s="8">
        <f>(MHG_mm!J7*(Areas!$B$5+Areas!$B$6+Areas!$B$7)*1000) / (86400*Days!J7)</f>
        <v>3831.1096836419752</v>
      </c>
      <c r="K7" s="8">
        <f>(MHG_mm!K7*(Areas!$B$5+Areas!$B$6+Areas!$B$7)*1000) / (86400*Days!K7)</f>
        <v>2841.0182571684591</v>
      </c>
      <c r="L7" s="8">
        <f>(MHG_mm!L7*(Areas!$B$5+Areas!$B$6+Areas!$B$7)*1000) / (86400*Days!L7)</f>
        <v>2851.8802854938272</v>
      </c>
      <c r="M7" s="8">
        <f>(MHG_mm!M7*(Areas!$B$5+Areas!$B$6+Areas!$B$7)*1000) / (86400*Days!M7)</f>
        <v>2412.8999775985662</v>
      </c>
      <c r="N7" s="8">
        <f>(MHG_mm!N7*(Areas!$B$5+Areas!$B$6+Areas!$B$7)*1000) / (86400*Days!N7)</f>
        <v>3054.6503995433791</v>
      </c>
    </row>
    <row r="8" spans="1:17">
      <c r="A8">
        <v>1903</v>
      </c>
      <c r="B8" s="8">
        <f>(MHG_mm!B8*(Areas!$B$5+Areas!$B$6+Areas!$B$7)*1000) / (86400*Days!B8)</f>
        <v>2243.686081242533</v>
      </c>
      <c r="C8" s="8">
        <f>(MHG_mm!C8*(Areas!$B$5+Areas!$B$6+Areas!$B$7)*1000) / (86400*Days!C8)</f>
        <v>2640.8498263888887</v>
      </c>
      <c r="D8" s="8">
        <f>(MHG_mm!D8*(Areas!$B$5+Areas!$B$6+Areas!$B$7)*1000) / (86400*Days!D8)</f>
        <v>2678.961917562724</v>
      </c>
      <c r="E8" s="8">
        <f>(MHG_mm!E8*(Areas!$B$5+Areas!$B$6+Areas!$B$7)*1000) / (86400*Days!E8)</f>
        <v>2463.8078317901236</v>
      </c>
      <c r="F8" s="8">
        <f>(MHG_mm!F8*(Areas!$B$5+Areas!$B$6+Areas!$B$7)*1000) / (86400*Days!F8)</f>
        <v>2732.2465651135008</v>
      </c>
      <c r="G8" s="8">
        <f>(MHG_mm!G8*(Areas!$B$5+Areas!$B$6+Areas!$B$7)*1000) / (86400*Days!G8)</f>
        <v>2615.1593364197529</v>
      </c>
      <c r="H8" s="8">
        <f>(MHG_mm!H8*(Areas!$B$5+Areas!$B$6+Areas!$B$7)*1000) / (86400*Days!H8)</f>
        <v>4212.7957362604539</v>
      </c>
      <c r="I8" s="8">
        <f>(MHG_mm!I8*(Areas!$B$5+Areas!$B$6+Areas!$B$7)*1000) / (86400*Days!I8)</f>
        <v>4789.3520385304655</v>
      </c>
      <c r="J8" s="8">
        <f>(MHG_mm!J8*(Areas!$B$5+Areas!$B$6+Areas!$B$7)*1000) / (86400*Days!J8)</f>
        <v>4098.6876929012342</v>
      </c>
      <c r="K8" s="8">
        <f>(MHG_mm!K8*(Areas!$B$5+Areas!$B$6+Areas!$B$7)*1000) / (86400*Days!K8)</f>
        <v>2773.4385080645161</v>
      </c>
      <c r="L8" s="8">
        <f>(MHG_mm!L8*(Areas!$B$5+Areas!$B$6+Areas!$B$7)*1000) / (86400*Days!L8)</f>
        <v>2142.2641203703702</v>
      </c>
      <c r="M8" s="8">
        <f>(MHG_mm!M8*(Areas!$B$5+Areas!$B$6+Areas!$B$7)*1000) / (86400*Days!M8)</f>
        <v>3035.4345131421742</v>
      </c>
      <c r="N8" s="8">
        <f>(MHG_mm!N8*(Areas!$B$5+Areas!$B$6+Areas!$B$7)*1000) / (86400*Days!N8)</f>
        <v>3041.0540842212085</v>
      </c>
    </row>
    <row r="9" spans="1:17">
      <c r="A9">
        <v>1904</v>
      </c>
      <c r="B9" s="8">
        <f>(MHG_mm!B9*(Areas!$B$5+Areas!$B$6+Areas!$B$7)*1000) / (86400*Days!B9)</f>
        <v>1813.2806899641578</v>
      </c>
      <c r="C9" s="8">
        <f>(MHG_mm!C9*(Areas!$B$5+Areas!$B$6+Areas!$B$7)*1000) / (86400*Days!C9)</f>
        <v>2534.0292943805875</v>
      </c>
      <c r="D9" s="8">
        <f>(MHG_mm!D9*(Areas!$B$5+Areas!$B$6+Areas!$B$7)*1000) / (86400*Days!D9)</f>
        <v>3589.2236783154121</v>
      </c>
      <c r="E9" s="8">
        <f>(MHG_mm!E9*(Areas!$B$5+Areas!$B$6+Areas!$B$7)*1000) / (86400*Days!E9)</f>
        <v>2421.6592592592592</v>
      </c>
      <c r="F9" s="8">
        <f>(MHG_mm!F9*(Areas!$B$5+Areas!$B$6+Areas!$B$7)*1000) / (86400*Days!F9)</f>
        <v>4674.3752240143367</v>
      </c>
      <c r="G9" s="8">
        <f>(MHG_mm!G9*(Areas!$B$5+Areas!$B$6+Areas!$B$7)*1000) / (86400*Days!G9)</f>
        <v>2372.6169753086419</v>
      </c>
      <c r="H9" s="8">
        <f>(MHG_mm!H9*(Areas!$B$5+Areas!$B$6+Areas!$B$7)*1000) / (86400*Days!H9)</f>
        <v>2929.7123655913979</v>
      </c>
      <c r="I9" s="8">
        <f>(MHG_mm!I9*(Areas!$B$5+Areas!$B$6+Areas!$B$7)*1000) / (86400*Days!I9)</f>
        <v>2515.2116562126644</v>
      </c>
      <c r="J9" s="8">
        <f>(MHG_mm!J9*(Areas!$B$5+Areas!$B$6+Areas!$B$7)*1000) / (86400*Days!J9)</f>
        <v>4038.0244212962962</v>
      </c>
      <c r="K9" s="8">
        <f>(MHG_mm!K9*(Areas!$B$5+Areas!$B$6+Areas!$B$7)*1000) / (86400*Days!K9)</f>
        <v>2844.9145758661889</v>
      </c>
      <c r="L9" s="8">
        <f>(MHG_mm!L9*(Areas!$B$5+Areas!$B$6+Areas!$B$7)*1000) / (86400*Days!L9)</f>
        <v>763.99868827160492</v>
      </c>
      <c r="M9" s="8">
        <f>(MHG_mm!M9*(Areas!$B$5+Areas!$B$6+Areas!$B$7)*1000) / (86400*Days!M9)</f>
        <v>2566.0822132616486</v>
      </c>
      <c r="N9" s="8">
        <f>(MHG_mm!N9*(Areas!$B$5+Areas!$B$6+Areas!$B$7)*1000) / (86400*Days!N9)</f>
        <v>2760.3624108227091</v>
      </c>
    </row>
    <row r="10" spans="1:17">
      <c r="A10">
        <v>1905</v>
      </c>
      <c r="B10" s="8">
        <f>(MHG_mm!B10*(Areas!$B$5+Areas!$B$6+Areas!$B$7)*1000) / (86400*Days!B10)</f>
        <v>2307.6230958781362</v>
      </c>
      <c r="C10" s="8">
        <f>(MHG_mm!C10*(Areas!$B$5+Areas!$B$6+Areas!$B$7)*1000) / (86400*Days!C10)</f>
        <v>2160.2965443121693</v>
      </c>
      <c r="D10" s="8">
        <f>(MHG_mm!D10*(Areas!$B$5+Areas!$B$6+Areas!$B$7)*1000) / (86400*Days!D10)</f>
        <v>2781.6977299880527</v>
      </c>
      <c r="E10" s="8">
        <f>(MHG_mm!E10*(Areas!$B$5+Areas!$B$6+Areas!$B$7)*1000) / (86400*Days!E10)</f>
        <v>1823.7177854938273</v>
      </c>
      <c r="F10" s="8">
        <f>(MHG_mm!F10*(Areas!$B$5+Areas!$B$6+Areas!$B$7)*1000) / (86400*Days!F10)</f>
        <v>4775.4378733572285</v>
      </c>
      <c r="G10" s="8">
        <f>(MHG_mm!G10*(Areas!$B$5+Areas!$B$6+Areas!$B$7)*1000) / (86400*Days!G10)</f>
        <v>4302.7571373456794</v>
      </c>
      <c r="H10" s="8">
        <f>(MHG_mm!H10*(Areas!$B$5+Areas!$B$6+Areas!$B$7)*1000) / (86400*Days!H10)</f>
        <v>4727.4902553763441</v>
      </c>
      <c r="I10" s="8">
        <f>(MHG_mm!I10*(Areas!$B$5+Areas!$B$6+Areas!$B$7)*1000) / (86400*Days!I10)</f>
        <v>3316.0032482078855</v>
      </c>
      <c r="J10" s="8">
        <f>(MHG_mm!J10*(Areas!$B$5+Areas!$B$6+Areas!$B$7)*1000) / (86400*Days!J10)</f>
        <v>3111.3608796296298</v>
      </c>
      <c r="K10" s="8">
        <f>(MHG_mm!K10*(Areas!$B$5+Areas!$B$6+Areas!$B$7)*1000) / (86400*Days!K10)</f>
        <v>3820.6808542413382</v>
      </c>
      <c r="L10" s="8">
        <f>(MHG_mm!L10*(Areas!$B$5+Areas!$B$6+Areas!$B$7)*1000) / (86400*Days!L10)</f>
        <v>2833.7385416666666</v>
      </c>
      <c r="M10" s="8">
        <f>(MHG_mm!M10*(Areas!$B$5+Areas!$B$6+Areas!$B$7)*1000) / (86400*Days!M10)</f>
        <v>2133.0508512544802</v>
      </c>
      <c r="N10" s="8">
        <f>(MHG_mm!N10*(Areas!$B$5+Areas!$B$6+Areas!$B$7)*1000) / (86400*Days!N10)</f>
        <v>3184.5398211567735</v>
      </c>
    </row>
    <row r="11" spans="1:17">
      <c r="A11">
        <v>1906</v>
      </c>
      <c r="B11" s="8">
        <f>(MHG_mm!B11*(Areas!$B$5+Areas!$B$6+Areas!$B$7)*1000) / (86400*Days!B11)</f>
        <v>3035.1799955197134</v>
      </c>
      <c r="C11" s="8">
        <f>(MHG_mm!C11*(Areas!$B$5+Areas!$B$6+Areas!$B$7)*1000) / (86400*Days!C11)</f>
        <v>2164.3059689153438</v>
      </c>
      <c r="D11" s="8">
        <f>(MHG_mm!D11*(Areas!$B$5+Areas!$B$6+Areas!$B$7)*1000) / (86400*Days!D11)</f>
        <v>2459.6825343488649</v>
      </c>
      <c r="E11" s="8">
        <f>(MHG_mm!E11*(Areas!$B$5+Areas!$B$6+Areas!$B$7)*1000) / (86400*Days!E11)</f>
        <v>2133.8383873456792</v>
      </c>
      <c r="F11" s="8">
        <f>(MHG_mm!F11*(Areas!$B$5+Areas!$B$6+Areas!$B$7)*1000) / (86400*Days!F11)</f>
        <v>2378.1463560334528</v>
      </c>
      <c r="G11" s="8">
        <f>(MHG_mm!G11*(Areas!$B$5+Areas!$B$6+Areas!$B$7)*1000) / (86400*Days!G11)</f>
        <v>3592.6379629629628</v>
      </c>
      <c r="H11" s="8">
        <f>(MHG_mm!H11*(Areas!$B$5+Areas!$B$6+Areas!$B$7)*1000) / (86400*Days!H11)</f>
        <v>2593.8467741935483</v>
      </c>
      <c r="I11" s="8">
        <f>(MHG_mm!I11*(Areas!$B$5+Areas!$B$6+Areas!$B$7)*1000) / (86400*Days!I11)</f>
        <v>2419.0203853046596</v>
      </c>
      <c r="J11" s="8">
        <f>(MHG_mm!J11*(Areas!$B$5+Areas!$B$6+Areas!$B$7)*1000) / (86400*Days!J11)</f>
        <v>3266.7385802469134</v>
      </c>
      <c r="K11" s="8">
        <f>(MHG_mm!K11*(Areas!$B$5+Areas!$B$6+Areas!$B$7)*1000) / (86400*Days!K11)</f>
        <v>4112.771169354839</v>
      </c>
      <c r="L11" s="8">
        <f>(MHG_mm!L11*(Areas!$B$5+Areas!$B$6+Areas!$B$7)*1000) / (86400*Days!L11)</f>
        <v>4792.1528935185188</v>
      </c>
      <c r="M11" s="8">
        <f>(MHG_mm!M11*(Areas!$B$5+Areas!$B$6+Areas!$B$7)*1000) / (86400*Days!M11)</f>
        <v>2184.513664874552</v>
      </c>
      <c r="N11" s="8">
        <f>(MHG_mm!N11*(Areas!$B$5+Areas!$B$6+Areas!$B$7)*1000) / (86400*Days!N11)</f>
        <v>2928.3276414256729</v>
      </c>
    </row>
    <row r="12" spans="1:17">
      <c r="A12">
        <v>1907</v>
      </c>
      <c r="B12" s="8">
        <f>(MHG_mm!B12*(Areas!$B$5+Areas!$B$6+Areas!$B$7)*1000) / (86400*Days!B12)</f>
        <v>3426.8079077060934</v>
      </c>
      <c r="C12" s="8">
        <f>(MHG_mm!C12*(Areas!$B$5+Areas!$B$6+Areas!$B$7)*1000) / (86400*Days!C12)</f>
        <v>1274.7143683862435</v>
      </c>
      <c r="D12" s="8">
        <f>(MHG_mm!D12*(Areas!$B$5+Areas!$B$6+Areas!$B$7)*1000) / (86400*Days!D12)</f>
        <v>2624.6610663082438</v>
      </c>
      <c r="E12" s="8">
        <f>(MHG_mm!E12*(Areas!$B$5+Areas!$B$6+Areas!$B$7)*1000) / (86400*Days!E12)</f>
        <v>3014.3045524691356</v>
      </c>
      <c r="F12" s="8">
        <f>(MHG_mm!F12*(Areas!$B$5+Areas!$B$6+Areas!$B$7)*1000) / (86400*Days!F12)</f>
        <v>2671.8671968339308</v>
      </c>
      <c r="G12" s="8">
        <f>(MHG_mm!G12*(Areas!$B$5+Areas!$B$6+Areas!$B$7)*1000) / (86400*Days!G12)</f>
        <v>3238.8141589506176</v>
      </c>
      <c r="H12" s="8">
        <f>(MHG_mm!H12*(Areas!$B$5+Areas!$B$6+Areas!$B$7)*1000) / (86400*Days!H12)</f>
        <v>2680.9946983273594</v>
      </c>
      <c r="I12" s="8">
        <f>(MHG_mm!I12*(Areas!$B$5+Areas!$B$6+Areas!$B$7)*1000) / (86400*Days!I12)</f>
        <v>2828.162373058542</v>
      </c>
      <c r="J12" s="8">
        <f>(MHG_mm!J12*(Areas!$B$5+Areas!$B$6+Areas!$B$7)*1000) / (86400*Days!J12)</f>
        <v>4556.5260802469138</v>
      </c>
      <c r="K12" s="8">
        <f>(MHG_mm!K12*(Areas!$B$5+Areas!$B$6+Areas!$B$7)*1000) / (86400*Days!K12)</f>
        <v>1659.717331242533</v>
      </c>
      <c r="L12" s="8">
        <f>(MHG_mm!L12*(Areas!$B$5+Areas!$B$6+Areas!$B$7)*1000) / (86400*Days!L12)</f>
        <v>2713.0690200617282</v>
      </c>
      <c r="M12" s="8">
        <f>(MHG_mm!M12*(Areas!$B$5+Areas!$B$6+Areas!$B$7)*1000) / (86400*Days!M12)</f>
        <v>3157.950380824373</v>
      </c>
      <c r="N12" s="8">
        <f>(MHG_mm!N12*(Areas!$B$5+Areas!$B$6+Areas!$B$7)*1000) / (86400*Days!N12)</f>
        <v>2827.2011130136984</v>
      </c>
    </row>
    <row r="13" spans="1:17">
      <c r="A13">
        <v>1908</v>
      </c>
      <c r="B13" s="8">
        <f>(MHG_mm!B13*(Areas!$B$5+Areas!$B$6+Areas!$B$7)*1000) / (86400*Days!B13)</f>
        <v>2311.9010976702507</v>
      </c>
      <c r="C13" s="8">
        <f>(MHG_mm!C13*(Areas!$B$5+Areas!$B$6+Areas!$B$7)*1000) / (86400*Days!C13)</f>
        <v>4143.4446439974454</v>
      </c>
      <c r="D13" s="8">
        <f>(MHG_mm!D13*(Areas!$B$5+Areas!$B$6+Areas!$B$7)*1000) / (86400*Days!D13)</f>
        <v>2537.0890083632021</v>
      </c>
      <c r="E13" s="8">
        <f>(MHG_mm!E13*(Areas!$B$5+Areas!$B$6+Areas!$B$7)*1000) / (86400*Days!E13)</f>
        <v>2910.157600308642</v>
      </c>
      <c r="F13" s="8">
        <f>(MHG_mm!F13*(Areas!$B$5+Areas!$B$6+Areas!$B$7)*1000) / (86400*Days!F13)</f>
        <v>5626.9092741935483</v>
      </c>
      <c r="G13" s="8">
        <f>(MHG_mm!G13*(Areas!$B$5+Areas!$B$6+Areas!$B$7)*1000) / (86400*Days!G13)</f>
        <v>2185.5945601851854</v>
      </c>
      <c r="H13" s="8">
        <f>(MHG_mm!H13*(Areas!$B$5+Areas!$B$6+Areas!$B$7)*1000) / (86400*Days!H13)</f>
        <v>3421.5346475507768</v>
      </c>
      <c r="I13" s="8">
        <f>(MHG_mm!I13*(Areas!$B$5+Areas!$B$6+Areas!$B$7)*1000) / (86400*Days!I13)</f>
        <v>2374.9696460573477</v>
      </c>
      <c r="J13" s="8">
        <f>(MHG_mm!J13*(Areas!$B$5+Areas!$B$6+Areas!$B$7)*1000) / (86400*Days!J13)</f>
        <v>1659.6739583333333</v>
      </c>
      <c r="K13" s="8">
        <f>(MHG_mm!K13*(Areas!$B$5+Areas!$B$6+Areas!$B$7)*1000) / (86400*Days!K13)</f>
        <v>923.03218339307045</v>
      </c>
      <c r="L13" s="8">
        <f>(MHG_mm!L13*(Areas!$B$5+Areas!$B$6+Areas!$B$7)*1000) / (86400*Days!L13)</f>
        <v>2792.574151234568</v>
      </c>
      <c r="M13" s="8">
        <f>(MHG_mm!M13*(Areas!$B$5+Areas!$B$6+Areas!$B$7)*1000) / (86400*Days!M13)</f>
        <v>2799.2546296296296</v>
      </c>
      <c r="N13" s="8">
        <f>(MHG_mm!N13*(Areas!$B$5+Areas!$B$6+Areas!$B$7)*1000) / (86400*Days!N13)</f>
        <v>2804.4680542906303</v>
      </c>
    </row>
    <row r="14" spans="1:17">
      <c r="A14">
        <v>1909</v>
      </c>
      <c r="B14" s="8">
        <f>(MHG_mm!B14*(Areas!$B$5+Areas!$B$6+Areas!$B$7)*1000) / (86400*Days!B14)</f>
        <v>2478.3831765232976</v>
      </c>
      <c r="C14" s="8">
        <f>(MHG_mm!C14*(Areas!$B$5+Areas!$B$6+Areas!$B$7)*1000) / (86400*Days!C14)</f>
        <v>3291.5132688492058</v>
      </c>
      <c r="D14" s="8">
        <f>(MHG_mm!D14*(Areas!$B$5+Areas!$B$6+Areas!$B$7)*1000) / (86400*Days!D14)</f>
        <v>1980.7368951612902</v>
      </c>
      <c r="E14" s="8">
        <f>(MHG_mm!E14*(Areas!$B$5+Areas!$B$6+Areas!$B$7)*1000) / (86400*Days!E14)</f>
        <v>5044.1053626543207</v>
      </c>
      <c r="F14" s="8">
        <f>(MHG_mm!F14*(Areas!$B$5+Areas!$B$6+Areas!$B$7)*1000) / (86400*Days!F14)</f>
        <v>3094.7541069295107</v>
      </c>
      <c r="G14" s="8">
        <f>(MHG_mm!G14*(Areas!$B$5+Areas!$B$6+Areas!$B$7)*1000) / (86400*Days!G14)</f>
        <v>2585.1115740740743</v>
      </c>
      <c r="H14" s="8">
        <f>(MHG_mm!H14*(Areas!$B$5+Areas!$B$6+Areas!$B$7)*1000) / (86400*Days!H14)</f>
        <v>3102.3363575268818</v>
      </c>
      <c r="I14" s="8">
        <f>(MHG_mm!I14*(Areas!$B$5+Areas!$B$6+Areas!$B$7)*1000) / (86400*Days!I14)</f>
        <v>2246.354129330944</v>
      </c>
      <c r="J14" s="8">
        <f>(MHG_mm!J14*(Areas!$B$5+Areas!$B$6+Areas!$B$7)*1000) / (86400*Days!J14)</f>
        <v>2913.0684027777779</v>
      </c>
      <c r="K14" s="8">
        <f>(MHG_mm!K14*(Areas!$B$5+Areas!$B$6+Areas!$B$7)*1000) / (86400*Days!K14)</f>
        <v>1903.3517398446834</v>
      </c>
      <c r="L14" s="8">
        <f>(MHG_mm!L14*(Areas!$B$5+Areas!$B$6+Areas!$B$7)*1000) / (86400*Days!L14)</f>
        <v>3328.6490354938273</v>
      </c>
      <c r="M14" s="8">
        <f>(MHG_mm!M14*(Areas!$B$5+Areas!$B$6+Areas!$B$7)*1000) / (86400*Days!M14)</f>
        <v>4289.8210872162481</v>
      </c>
      <c r="N14" s="8">
        <f>(MHG_mm!N14*(Areas!$B$5+Areas!$B$6+Areas!$B$7)*1000) / (86400*Days!N14)</f>
        <v>3014.4062056062912</v>
      </c>
    </row>
    <row r="15" spans="1:17">
      <c r="A15">
        <v>1910</v>
      </c>
      <c r="B15" s="8">
        <f>(MHG_mm!B15*(Areas!$B$5+Areas!$B$6+Areas!$B$7)*1000) / (86400*Days!B15)</f>
        <v>2393.1831317204301</v>
      </c>
      <c r="C15" s="8">
        <f>(MHG_mm!C15*(Areas!$B$5+Areas!$B$6+Areas!$B$7)*1000) / (86400*Days!C15)</f>
        <v>2116.9425843253966</v>
      </c>
      <c r="D15" s="8">
        <f>(MHG_mm!D15*(Areas!$B$5+Areas!$B$6+Areas!$B$7)*1000) / (86400*Days!D15)</f>
        <v>773.32325268817203</v>
      </c>
      <c r="E15" s="8">
        <f>(MHG_mm!E15*(Areas!$B$5+Areas!$B$6+Areas!$B$7)*1000) / (86400*Days!E15)</f>
        <v>3420.3434799382717</v>
      </c>
      <c r="F15" s="8">
        <f>(MHG_mm!F15*(Areas!$B$5+Areas!$B$6+Areas!$B$7)*1000) / (86400*Days!F15)</f>
        <v>3241.8372535842295</v>
      </c>
      <c r="G15" s="8">
        <f>(MHG_mm!G15*(Areas!$B$5+Areas!$B$6+Areas!$B$7)*1000) / (86400*Days!G15)</f>
        <v>1462.2788966049384</v>
      </c>
      <c r="H15" s="8">
        <f>(MHG_mm!H15*(Areas!$B$5+Areas!$B$6+Areas!$B$7)*1000) / (86400*Days!H15)</f>
        <v>2111.4700940860216</v>
      </c>
      <c r="I15" s="8">
        <f>(MHG_mm!I15*(Areas!$B$5+Areas!$B$6+Areas!$B$7)*1000) / (86400*Days!I15)</f>
        <v>3983.0117234169652</v>
      </c>
      <c r="J15" s="8">
        <f>(MHG_mm!J15*(Areas!$B$5+Areas!$B$6+Areas!$B$7)*1000) / (86400*Days!J15)</f>
        <v>3478.6866898148146</v>
      </c>
      <c r="K15" s="8">
        <f>(MHG_mm!K15*(Areas!$B$5+Areas!$B$6+Areas!$B$7)*1000) / (86400*Days!K15)</f>
        <v>3678.0666442652328</v>
      </c>
      <c r="L15" s="8">
        <f>(MHG_mm!L15*(Areas!$B$5+Areas!$B$6+Areas!$B$7)*1000) / (86400*Days!L15)</f>
        <v>2992.2017361111111</v>
      </c>
      <c r="M15" s="8">
        <f>(MHG_mm!M15*(Areas!$B$5+Areas!$B$6+Areas!$B$7)*1000) / (86400*Days!M15)</f>
        <v>2434.544504181601</v>
      </c>
      <c r="N15" s="8">
        <f>(MHG_mm!N15*(Areas!$B$5+Areas!$B$6+Areas!$B$7)*1000) / (86400*Days!N15)</f>
        <v>2676.5979483764586</v>
      </c>
    </row>
    <row r="16" spans="1:17">
      <c r="A16">
        <v>1911</v>
      </c>
      <c r="B16" s="8">
        <f>(MHG_mm!B16*(Areas!$B$5+Areas!$B$6+Areas!$B$7)*1000) / (86400*Days!B16)</f>
        <v>1969.1736111111111</v>
      </c>
      <c r="C16" s="8">
        <f>(MHG_mm!C16*(Areas!$B$5+Areas!$B$6+Areas!$B$7)*1000) / (86400*Days!C16)</f>
        <v>2500.7986524470898</v>
      </c>
      <c r="D16" s="8">
        <f>(MHG_mm!D16*(Areas!$B$5+Areas!$B$6+Areas!$B$7)*1000) / (86400*Days!D16)</f>
        <v>1702.709229390681</v>
      </c>
      <c r="E16" s="8">
        <f>(MHG_mm!E16*(Areas!$B$5+Areas!$B$6+Areas!$B$7)*1000) / (86400*Days!E16)</f>
        <v>2448.1826774691358</v>
      </c>
      <c r="F16" s="8">
        <f>(MHG_mm!F16*(Areas!$B$5+Areas!$B$6+Areas!$B$7)*1000) / (86400*Days!F16)</f>
        <v>4040.9977598566306</v>
      </c>
      <c r="G16" s="8">
        <f>(MHG_mm!G16*(Areas!$B$5+Areas!$B$6+Areas!$B$7)*1000) / (86400*Days!G16)</f>
        <v>2538.7611496913582</v>
      </c>
      <c r="H16" s="8">
        <f>(MHG_mm!H16*(Areas!$B$5+Areas!$B$6+Areas!$B$7)*1000) / (86400*Days!H16)</f>
        <v>2327.7210648148148</v>
      </c>
      <c r="I16" s="8">
        <f>(MHG_mm!I16*(Areas!$B$5+Areas!$B$6+Areas!$B$7)*1000) / (86400*Days!I16)</f>
        <v>2940.3649193548385</v>
      </c>
      <c r="J16" s="8">
        <f>(MHG_mm!J16*(Areas!$B$5+Areas!$B$6+Areas!$B$7)*1000) / (86400*Days!J16)</f>
        <v>3880.1079089506175</v>
      </c>
      <c r="K16" s="8">
        <f>(MHG_mm!K16*(Areas!$B$5+Areas!$B$6+Areas!$B$7)*1000) / (86400*Days!K16)</f>
        <v>5388.3360588410987</v>
      </c>
      <c r="L16" s="8">
        <f>(MHG_mm!L16*(Areas!$B$5+Areas!$B$6+Areas!$B$7)*1000) / (86400*Days!L16)</f>
        <v>3987.2095293209877</v>
      </c>
      <c r="M16" s="8">
        <f>(MHG_mm!M16*(Areas!$B$5+Areas!$B$6+Areas!$B$7)*1000) / (86400*Days!M16)</f>
        <v>2381.1960872162485</v>
      </c>
      <c r="N16" s="8">
        <f>(MHG_mm!N16*(Areas!$B$5+Areas!$B$6+Areas!$B$7)*1000) / (86400*Days!N16)</f>
        <v>3010.7278380263824</v>
      </c>
    </row>
    <row r="17" spans="1:14">
      <c r="A17">
        <v>1912</v>
      </c>
      <c r="B17" s="8">
        <f>(MHG_mm!B17*(Areas!$B$5+Areas!$B$6+Areas!$B$7)*1000) / (86400*Days!B17)</f>
        <v>2802.4951090203103</v>
      </c>
      <c r="C17" s="8">
        <f>(MHG_mm!C17*(Areas!$B$5+Areas!$B$6+Areas!$B$7)*1000) / (86400*Days!C17)</f>
        <v>2196.5527618135375</v>
      </c>
      <c r="D17" s="8">
        <f>(MHG_mm!D17*(Areas!$B$5+Areas!$B$6+Areas!$B$7)*1000) / (86400*Days!D17)</f>
        <v>1170.139896953405</v>
      </c>
      <c r="E17" s="8">
        <f>(MHG_mm!E17*(Areas!$B$5+Areas!$B$6+Areas!$B$7)*1000) / (86400*Days!E17)</f>
        <v>1987.3020833333333</v>
      </c>
      <c r="F17" s="8">
        <f>(MHG_mm!F17*(Areas!$B$5+Areas!$B$6+Areas!$B$7)*1000) / (86400*Days!F17)</f>
        <v>6246.6053987455198</v>
      </c>
      <c r="G17" s="8">
        <f>(MHG_mm!G17*(Areas!$B$5+Areas!$B$6+Areas!$B$7)*1000) / (86400*Days!G17)</f>
        <v>1626.2788580246913</v>
      </c>
      <c r="H17" s="8">
        <f>(MHG_mm!H17*(Areas!$B$5+Areas!$B$6+Areas!$B$7)*1000) / (86400*Days!H17)</f>
        <v>4283.6150313620074</v>
      </c>
      <c r="I17" s="8">
        <f>(MHG_mm!I17*(Areas!$B$5+Areas!$B$6+Areas!$B$7)*1000) / (86400*Days!I17)</f>
        <v>4322.7319295101552</v>
      </c>
      <c r="J17" s="8">
        <f>(MHG_mm!J17*(Areas!$B$5+Areas!$B$6+Areas!$B$7)*1000) / (86400*Days!J17)</f>
        <v>4297.7457947530866</v>
      </c>
      <c r="K17" s="8">
        <f>(MHG_mm!K17*(Areas!$B$5+Areas!$B$6+Areas!$B$7)*1000) / (86400*Days!K17)</f>
        <v>2858.405167264038</v>
      </c>
      <c r="L17" s="8">
        <f>(MHG_mm!L17*(Areas!$B$5+Areas!$B$6+Areas!$B$7)*1000) / (86400*Days!L17)</f>
        <v>3634.4587962962964</v>
      </c>
      <c r="M17" s="8">
        <f>(MHG_mm!M17*(Areas!$B$5+Areas!$B$6+Areas!$B$7)*1000) / (86400*Days!M17)</f>
        <v>2113.9904047192354</v>
      </c>
      <c r="N17" s="8">
        <f>(MHG_mm!N17*(Areas!$B$5+Areas!$B$6+Areas!$B$7)*1000) / (86400*Days!N17)</f>
        <v>3136.0958118295898</v>
      </c>
    </row>
    <row r="18" spans="1:14">
      <c r="A18">
        <v>1913</v>
      </c>
      <c r="B18" s="8">
        <f>(MHG_mm!B18*(Areas!$B$5+Areas!$B$6+Areas!$B$7)*1000) / (86400*Days!B18)</f>
        <v>2466.6081989247314</v>
      </c>
      <c r="C18" s="8">
        <f>(MHG_mm!C18*(Areas!$B$5+Areas!$B$6+Areas!$B$7)*1000) / (86400*Days!C18)</f>
        <v>2443.1184275793653</v>
      </c>
      <c r="D18" s="8">
        <f>(MHG_mm!D18*(Areas!$B$5+Areas!$B$6+Areas!$B$7)*1000) / (86400*Days!D18)</f>
        <v>3399.2974910394264</v>
      </c>
      <c r="E18" s="8">
        <f>(MHG_mm!E18*(Areas!$B$5+Areas!$B$6+Areas!$B$7)*1000) / (86400*Days!E18)</f>
        <v>3055.7315586419754</v>
      </c>
      <c r="F18" s="8">
        <f>(MHG_mm!F18*(Areas!$B$5+Areas!$B$6+Areas!$B$7)*1000) / (86400*Days!F18)</f>
        <v>3103.0133288530465</v>
      </c>
      <c r="G18" s="8">
        <f>(MHG_mm!G18*(Areas!$B$5+Areas!$B$6+Areas!$B$7)*1000) / (86400*Days!G18)</f>
        <v>2373.6670524691358</v>
      </c>
      <c r="H18" s="8">
        <f>(MHG_mm!H18*(Areas!$B$5+Areas!$B$6+Areas!$B$7)*1000) / (86400*Days!H18)</f>
        <v>3322.7589232377541</v>
      </c>
      <c r="I18" s="8">
        <f>(MHG_mm!I18*(Areas!$B$5+Areas!$B$6+Areas!$B$7)*1000) / (86400*Days!I18)</f>
        <v>2477.6843264635604</v>
      </c>
      <c r="J18" s="8">
        <f>(MHG_mm!J18*(Areas!$B$5+Areas!$B$6+Areas!$B$7)*1000) / (86400*Days!J18)</f>
        <v>2426.6485725308644</v>
      </c>
      <c r="K18" s="8">
        <f>(MHG_mm!K18*(Areas!$B$5+Areas!$B$6+Areas!$B$7)*1000) / (86400*Days!K18)</f>
        <v>3857.5098939665472</v>
      </c>
      <c r="L18" s="8">
        <f>(MHG_mm!L18*(Areas!$B$5+Areas!$B$6+Areas!$B$7)*1000) / (86400*Days!L18)</f>
        <v>2545.064313271605</v>
      </c>
      <c r="M18" s="8">
        <f>(MHG_mm!M18*(Areas!$B$5+Areas!$B$6+Areas!$B$7)*1000) / (86400*Days!M18)</f>
        <v>701.50795250896067</v>
      </c>
      <c r="N18" s="8">
        <f>(MHG_mm!N18*(Areas!$B$5+Areas!$B$6+Areas!$B$7)*1000) / (86400*Days!N18)</f>
        <v>2683.8916286149165</v>
      </c>
    </row>
    <row r="19" spans="1:14">
      <c r="A19">
        <v>1914</v>
      </c>
      <c r="B19" s="8">
        <f>(MHG_mm!B19*(Areas!$B$5+Areas!$B$6+Areas!$B$7)*1000) / (86400*Days!B19)</f>
        <v>2791.3763440860216</v>
      </c>
      <c r="C19" s="8">
        <f>(MHG_mm!C19*(Areas!$B$5+Areas!$B$6+Areas!$B$7)*1000) / (86400*Days!C19)</f>
        <v>1511.0633680555557</v>
      </c>
      <c r="D19" s="8">
        <f>(MHG_mm!D19*(Areas!$B$5+Areas!$B$6+Areas!$B$7)*1000) / (86400*Days!D19)</f>
        <v>1951.3625672043011</v>
      </c>
      <c r="E19" s="8">
        <f>(MHG_mm!E19*(Areas!$B$5+Areas!$B$6+Areas!$B$7)*1000) / (86400*Days!E19)</f>
        <v>2433.8267361111111</v>
      </c>
      <c r="F19" s="8">
        <f>(MHG_mm!F19*(Areas!$B$5+Areas!$B$6+Areas!$B$7)*1000) / (86400*Days!F19)</f>
        <v>2814.6717816606933</v>
      </c>
      <c r="G19" s="8">
        <f>(MHG_mm!G19*(Areas!$B$5+Areas!$B$6+Areas!$B$7)*1000) / (86400*Days!G19)</f>
        <v>4270.6527006172837</v>
      </c>
      <c r="H19" s="8">
        <f>(MHG_mm!H19*(Areas!$B$5+Areas!$B$6+Areas!$B$7)*1000) / (86400*Days!H19)</f>
        <v>2419.8037634408602</v>
      </c>
      <c r="I19" s="8">
        <f>(MHG_mm!I19*(Areas!$B$5+Areas!$B$6+Areas!$B$7)*1000) / (86400*Days!I19)</f>
        <v>3468.3596550179213</v>
      </c>
      <c r="J19" s="8">
        <f>(MHG_mm!J19*(Areas!$B$5+Areas!$B$6+Areas!$B$7)*1000) / (86400*Days!J19)</f>
        <v>2471.2922839506173</v>
      </c>
      <c r="K19" s="8">
        <f>(MHG_mm!K19*(Areas!$B$5+Areas!$B$6+Areas!$B$7)*1000) / (86400*Days!K19)</f>
        <v>2746.0969608721625</v>
      </c>
      <c r="L19" s="8">
        <f>(MHG_mm!L19*(Areas!$B$5+Areas!$B$6+Areas!$B$7)*1000) / (86400*Days!L19)</f>
        <v>2575.1333333333332</v>
      </c>
      <c r="M19" s="8">
        <f>(MHG_mm!M19*(Areas!$B$5+Areas!$B$6+Areas!$B$7)*1000) / (86400*Days!M19)</f>
        <v>2649.0798611111113</v>
      </c>
      <c r="N19" s="8">
        <f>(MHG_mm!N19*(Areas!$B$5+Areas!$B$6+Areas!$B$7)*1000) / (86400*Days!N19)</f>
        <v>2681.9183694824956</v>
      </c>
    </row>
    <row r="20" spans="1:14">
      <c r="A20">
        <v>1915</v>
      </c>
      <c r="B20" s="8">
        <f>(MHG_mm!B20*(Areas!$B$5+Areas!$B$6+Areas!$B$7)*1000) / (86400*Days!B20)</f>
        <v>2002.1269041218638</v>
      </c>
      <c r="C20" s="8">
        <f>(MHG_mm!C20*(Areas!$B$5+Areas!$B$6+Areas!$B$7)*1000) / (86400*Days!C20)</f>
        <v>2766.3631365740739</v>
      </c>
      <c r="D20" s="8">
        <f>(MHG_mm!D20*(Areas!$B$5+Areas!$B$6+Areas!$B$7)*1000) / (86400*Days!D20)</f>
        <v>1822.7044130824372</v>
      </c>
      <c r="E20" s="8">
        <f>(MHG_mm!E20*(Areas!$B$5+Areas!$B$6+Areas!$B$7)*1000) / (86400*Days!E20)</f>
        <v>1130.7335648148148</v>
      </c>
      <c r="F20" s="8">
        <f>(MHG_mm!F20*(Areas!$B$5+Areas!$B$6+Areas!$B$7)*1000) / (86400*Days!F20)</f>
        <v>2826.4892099761046</v>
      </c>
      <c r="G20" s="8">
        <f>(MHG_mm!G20*(Areas!$B$5+Areas!$B$6+Areas!$B$7)*1000) / (86400*Days!G20)</f>
        <v>3677.4609182098766</v>
      </c>
      <c r="H20" s="8">
        <f>(MHG_mm!H20*(Areas!$B$5+Areas!$B$6+Areas!$B$7)*1000) / (86400*Days!H20)</f>
        <v>3075.7998805256871</v>
      </c>
      <c r="I20" s="8">
        <f>(MHG_mm!I20*(Areas!$B$5+Areas!$B$6+Areas!$B$7)*1000) / (86400*Days!I20)</f>
        <v>3436.6557646356032</v>
      </c>
      <c r="J20" s="8">
        <f>(MHG_mm!J20*(Areas!$B$5+Areas!$B$6+Areas!$B$7)*1000) / (86400*Days!J20)</f>
        <v>5105.5999614197535</v>
      </c>
      <c r="K20" s="8">
        <f>(MHG_mm!K20*(Areas!$B$5+Areas!$B$6+Areas!$B$7)*1000) / (86400*Days!K20)</f>
        <v>1716.0936006571087</v>
      </c>
      <c r="L20" s="8">
        <f>(MHG_mm!L20*(Areas!$B$5+Areas!$B$6+Areas!$B$7)*1000) / (86400*Days!L20)</f>
        <v>3118.845331790124</v>
      </c>
      <c r="M20" s="8">
        <f>(MHG_mm!M20*(Areas!$B$5+Areas!$B$6+Areas!$B$7)*1000) / (86400*Days!M20)</f>
        <v>2016.4859617682198</v>
      </c>
      <c r="N20" s="8">
        <f>(MHG_mm!N20*(Areas!$B$5+Areas!$B$6+Areas!$B$7)*1000) / (86400*Days!N20)</f>
        <v>2718.42298325723</v>
      </c>
    </row>
    <row r="21" spans="1:14">
      <c r="A21">
        <v>1916</v>
      </c>
      <c r="B21" s="8">
        <f>(MHG_mm!B21*(Areas!$B$5+Areas!$B$6+Areas!$B$7)*1000) / (86400*Days!B21)</f>
        <v>3659.4722222222222</v>
      </c>
      <c r="C21" s="8">
        <f>(MHG_mm!C21*(Areas!$B$5+Areas!$B$6+Areas!$B$7)*1000) / (86400*Days!C21)</f>
        <v>1424.9316331417622</v>
      </c>
      <c r="D21" s="8">
        <f>(MHG_mm!D21*(Areas!$B$5+Areas!$B$6+Areas!$B$7)*1000) / (86400*Days!D21)</f>
        <v>2991.5741487455198</v>
      </c>
      <c r="E21" s="8">
        <f>(MHG_mm!E21*(Areas!$B$5+Areas!$B$6+Areas!$B$7)*1000) / (86400*Days!E21)</f>
        <v>2950.9063271604937</v>
      </c>
      <c r="F21" s="8">
        <f>(MHG_mm!F21*(Areas!$B$5+Areas!$B$6+Areas!$B$7)*1000) / (86400*Days!F21)</f>
        <v>4563.4650910991641</v>
      </c>
      <c r="G21" s="8">
        <f>(MHG_mm!G21*(Areas!$B$5+Areas!$B$6+Areas!$B$7)*1000) / (86400*Days!G21)</f>
        <v>4879.0112654320992</v>
      </c>
      <c r="H21" s="8">
        <f>(MHG_mm!H21*(Areas!$B$5+Areas!$B$6+Areas!$B$7)*1000) / (86400*Days!H21)</f>
        <v>1235.8134707287934</v>
      </c>
      <c r="I21" s="8">
        <f>(MHG_mm!I21*(Areas!$B$5+Areas!$B$6+Areas!$B$7)*1000) / (86400*Days!I21)</f>
        <v>2617.9686006571087</v>
      </c>
      <c r="J21" s="8">
        <f>(MHG_mm!J21*(Areas!$B$5+Areas!$B$6+Areas!$B$7)*1000) / (86400*Days!J21)</f>
        <v>3388.4581790123457</v>
      </c>
      <c r="K21" s="8">
        <f>(MHG_mm!K21*(Areas!$B$5+Areas!$B$6+Areas!$B$7)*1000) / (86400*Days!K21)</f>
        <v>4429.3008512544802</v>
      </c>
      <c r="L21" s="8">
        <f>(MHG_mm!L21*(Areas!$B$5+Areas!$B$6+Areas!$B$7)*1000) / (86400*Days!L21)</f>
        <v>3017.6091820987654</v>
      </c>
      <c r="M21" s="8">
        <f>(MHG_mm!M21*(Areas!$B$5+Areas!$B$6+Areas!$B$7)*1000) / (86400*Days!M21)</f>
        <v>2943.2242756869778</v>
      </c>
      <c r="N21" s="8">
        <f>(MHG_mm!N21*(Areas!$B$5+Areas!$B$6+Areas!$B$7)*1000) / (86400*Days!N21)</f>
        <v>3180.5135094110506</v>
      </c>
    </row>
    <row r="22" spans="1:14">
      <c r="A22">
        <v>1917</v>
      </c>
      <c r="B22" s="8">
        <f>(MHG_mm!B22*(Areas!$B$5+Areas!$B$6+Areas!$B$7)*1000) / (86400*Days!B22)</f>
        <v>1759.3607750896058</v>
      </c>
      <c r="C22" s="8">
        <f>(MHG_mm!C22*(Areas!$B$5+Areas!$B$6+Areas!$B$7)*1000) / (86400*Days!C22)</f>
        <v>1197.0097966269841</v>
      </c>
      <c r="D22" s="8">
        <f>(MHG_mm!D22*(Areas!$B$5+Areas!$B$6+Areas!$B$7)*1000) / (86400*Days!D22)</f>
        <v>2024.1946311230586</v>
      </c>
      <c r="E22" s="8">
        <f>(MHG_mm!E22*(Areas!$B$5+Areas!$B$6+Areas!$B$7)*1000) / (86400*Days!E22)</f>
        <v>2803.6256558641976</v>
      </c>
      <c r="F22" s="8">
        <f>(MHG_mm!F22*(Areas!$B$5+Areas!$B$6+Areas!$B$7)*1000) / (86400*Days!F22)</f>
        <v>2917.0689217443251</v>
      </c>
      <c r="G22" s="8">
        <f>(MHG_mm!G22*(Areas!$B$5+Areas!$B$6+Areas!$B$7)*1000) / (86400*Days!G22)</f>
        <v>5786.3513888888883</v>
      </c>
      <c r="H22" s="8">
        <f>(MHG_mm!H22*(Areas!$B$5+Areas!$B$6+Areas!$B$7)*1000) / (86400*Days!H22)</f>
        <v>2941.2971550179213</v>
      </c>
      <c r="I22" s="8">
        <f>(MHG_mm!I22*(Areas!$B$5+Areas!$B$6+Areas!$B$7)*1000) / (86400*Days!I22)</f>
        <v>2399.8967293906808</v>
      </c>
      <c r="J22" s="8">
        <f>(MHG_mm!J22*(Areas!$B$5+Areas!$B$6+Areas!$B$7)*1000) / (86400*Days!J22)</f>
        <v>2050.4158564814816</v>
      </c>
      <c r="K22" s="8">
        <f>(MHG_mm!K22*(Areas!$B$5+Areas!$B$6+Areas!$B$7)*1000) / (86400*Days!K22)</f>
        <v>3771.4625149342892</v>
      </c>
      <c r="L22" s="8">
        <f>(MHG_mm!L22*(Areas!$B$5+Areas!$B$6+Areas!$B$7)*1000) / (86400*Days!L22)</f>
        <v>1249.1707561728394</v>
      </c>
      <c r="M22" s="8">
        <f>(MHG_mm!M22*(Areas!$B$5+Areas!$B$6+Areas!$B$7)*1000) / (86400*Days!M22)</f>
        <v>1553.9531063321385</v>
      </c>
      <c r="N22" s="8">
        <f>(MHG_mm!N22*(Areas!$B$5+Areas!$B$6+Areas!$B$7)*1000) / (86400*Days!N22)</f>
        <v>2544.0751585489597</v>
      </c>
    </row>
    <row r="23" spans="1:14">
      <c r="A23">
        <v>1918</v>
      </c>
      <c r="B23" s="8">
        <f>(MHG_mm!B23*(Areas!$B$5+Areas!$B$6+Areas!$B$7)*1000) / (86400*Days!B23)</f>
        <v>3301.7717293906812</v>
      </c>
      <c r="C23" s="8">
        <f>(MHG_mm!C23*(Areas!$B$5+Areas!$B$6+Areas!$B$7)*1000) / (86400*Days!C23)</f>
        <v>2275.141658399471</v>
      </c>
      <c r="D23" s="8">
        <f>(MHG_mm!D23*(Areas!$B$5+Areas!$B$6+Areas!$B$7)*1000) / (86400*Days!D23)</f>
        <v>1578.0749327956992</v>
      </c>
      <c r="E23" s="8">
        <f>(MHG_mm!E23*(Areas!$B$5+Areas!$B$6+Areas!$B$7)*1000) / (86400*Days!E23)</f>
        <v>2426.9550540123455</v>
      </c>
      <c r="F23" s="8">
        <f>(MHG_mm!F23*(Areas!$B$5+Areas!$B$6+Areas!$B$7)*1000) / (86400*Days!F23)</f>
        <v>4917.3739919354839</v>
      </c>
      <c r="G23" s="8">
        <f>(MHG_mm!G23*(Areas!$B$5+Areas!$B$6+Areas!$B$7)*1000) / (86400*Days!G23)</f>
        <v>2272.9344907407408</v>
      </c>
      <c r="H23" s="8">
        <f>(MHG_mm!H23*(Areas!$B$5+Areas!$B$6+Areas!$B$7)*1000) / (86400*Days!H23)</f>
        <v>1691.9504554958185</v>
      </c>
      <c r="I23" s="8">
        <f>(MHG_mm!I23*(Areas!$B$5+Areas!$B$6+Areas!$B$7)*1000) / (86400*Days!I23)</f>
        <v>2458.9416069295098</v>
      </c>
      <c r="J23" s="8">
        <f>(MHG_mm!J23*(Areas!$B$5+Areas!$B$6+Areas!$B$7)*1000) / (86400*Days!J23)</f>
        <v>2891.0094521604938</v>
      </c>
      <c r="K23" s="8">
        <f>(MHG_mm!K23*(Areas!$B$5+Areas!$B$6+Areas!$B$7)*1000) / (86400*Days!K23)</f>
        <v>3379.9829002389488</v>
      </c>
      <c r="L23" s="8">
        <f>(MHG_mm!L23*(Areas!$B$5+Areas!$B$6+Areas!$B$7)*1000) / (86400*Days!L23)</f>
        <v>3925.3431327160492</v>
      </c>
      <c r="M23" s="8">
        <f>(MHG_mm!M23*(Areas!$B$5+Areas!$B$6+Areas!$B$7)*1000) / (86400*Days!M23)</f>
        <v>3445.7626941457588</v>
      </c>
      <c r="N23" s="8">
        <f>(MHG_mm!N23*(Areas!$B$5+Areas!$B$6+Areas!$B$7)*1000) / (86400*Days!N23)</f>
        <v>2885.4269533231854</v>
      </c>
    </row>
    <row r="24" spans="1:14">
      <c r="A24">
        <v>1919</v>
      </c>
      <c r="B24" s="8">
        <f>(MHG_mm!B24*(Areas!$B$5+Areas!$B$6+Areas!$B$7)*1000) / (86400*Days!B24)</f>
        <v>1517.8655540621266</v>
      </c>
      <c r="C24" s="8">
        <f>(MHG_mm!C24*(Areas!$B$5+Areas!$B$6+Areas!$B$7)*1000) / (86400*Days!C24)</f>
        <v>2161.2578538359789</v>
      </c>
      <c r="D24" s="8">
        <f>(MHG_mm!D24*(Areas!$B$5+Areas!$B$6+Areas!$B$7)*1000) / (86400*Days!D24)</f>
        <v>3044.7950268817203</v>
      </c>
      <c r="E24" s="8">
        <f>(MHG_mm!E24*(Areas!$B$5+Areas!$B$6+Areas!$B$7)*1000) / (86400*Days!E24)</f>
        <v>3535.3011574074076</v>
      </c>
      <c r="F24" s="8">
        <f>(MHG_mm!F24*(Areas!$B$5+Areas!$B$6+Areas!$B$7)*1000) / (86400*Days!F24)</f>
        <v>3750.453629032258</v>
      </c>
      <c r="G24" s="8">
        <f>(MHG_mm!G24*(Areas!$B$5+Areas!$B$6+Areas!$B$7)*1000) / (86400*Days!G24)</f>
        <v>1713.1370370370371</v>
      </c>
      <c r="H24" s="8">
        <f>(MHG_mm!H24*(Areas!$B$5+Areas!$B$6+Areas!$B$7)*1000) / (86400*Days!H24)</f>
        <v>2447.0390905017921</v>
      </c>
      <c r="I24" s="8">
        <f>(MHG_mm!I24*(Areas!$B$5+Areas!$B$6+Areas!$B$7)*1000) / (86400*Days!I24)</f>
        <v>2413.0694071087214</v>
      </c>
      <c r="J24" s="8">
        <f>(MHG_mm!J24*(Areas!$B$5+Areas!$B$6+Areas!$B$7)*1000) / (86400*Days!J24)</f>
        <v>3794.5628086419747</v>
      </c>
      <c r="K24" s="8">
        <f>(MHG_mm!K24*(Areas!$B$5+Areas!$B$6+Areas!$B$7)*1000) / (86400*Days!K24)</f>
        <v>4688.6284348864992</v>
      </c>
      <c r="L24" s="8">
        <f>(MHG_mm!L24*(Areas!$B$5+Areas!$B$6+Areas!$B$7)*1000) / (86400*Days!L24)</f>
        <v>3237.7859182098764</v>
      </c>
      <c r="M24" s="8">
        <f>(MHG_mm!M24*(Areas!$B$5+Areas!$B$6+Areas!$B$7)*1000) / (86400*Days!M24)</f>
        <v>1587.1818623058543</v>
      </c>
      <c r="N24" s="8">
        <f>(MHG_mm!N24*(Areas!$B$5+Areas!$B$6+Areas!$B$7)*1000) / (86400*Days!N24)</f>
        <v>2827.0105498477928</v>
      </c>
    </row>
    <row r="25" spans="1:14">
      <c r="A25">
        <v>1920</v>
      </c>
      <c r="B25" s="8">
        <f>(MHG_mm!B25*(Areas!$B$5+Areas!$B$6+Areas!$B$7)*1000) / (86400*Days!B25)</f>
        <v>2025.084229390681</v>
      </c>
      <c r="C25" s="8">
        <f>(MHG_mm!C25*(Areas!$B$5+Areas!$B$6+Areas!$B$7)*1000) / (86400*Days!C25)</f>
        <v>1220.4805635376756</v>
      </c>
      <c r="D25" s="8">
        <f>(MHG_mm!D25*(Areas!$B$5+Areas!$B$6+Areas!$B$7)*1000) / (86400*Days!D25)</f>
        <v>3252.8282930107525</v>
      </c>
      <c r="E25" s="8">
        <f>(MHG_mm!E25*(Areas!$B$5+Areas!$B$6+Areas!$B$7)*1000) / (86400*Days!E25)</f>
        <v>3256.5624614197532</v>
      </c>
      <c r="F25" s="8">
        <f>(MHG_mm!F25*(Areas!$B$5+Areas!$B$6+Areas!$B$7)*1000) / (86400*Days!F25)</f>
        <v>1420.1911215651135</v>
      </c>
      <c r="G25" s="8">
        <f>(MHG_mm!G25*(Areas!$B$5+Areas!$B$6+Areas!$B$7)*1000) / (86400*Days!G25)</f>
        <v>3997.5168595679011</v>
      </c>
      <c r="H25" s="8">
        <f>(MHG_mm!H25*(Areas!$B$5+Areas!$B$6+Areas!$B$7)*1000) / (86400*Days!H25)</f>
        <v>3105.9577732974913</v>
      </c>
      <c r="I25" s="8">
        <f>(MHG_mm!I25*(Areas!$B$5+Areas!$B$6+Areas!$B$7)*1000) / (86400*Days!I25)</f>
        <v>2493.504293608124</v>
      </c>
      <c r="J25" s="8">
        <f>(MHG_mm!J25*(Areas!$B$5+Areas!$B$6+Areas!$B$7)*1000) / (86400*Days!J25)</f>
        <v>2595.0038194444446</v>
      </c>
      <c r="K25" s="8">
        <f>(MHG_mm!K25*(Areas!$B$5+Areas!$B$6+Areas!$B$7)*1000) / (86400*Days!K25)</f>
        <v>2526.7330495818401</v>
      </c>
      <c r="L25" s="8">
        <f>(MHG_mm!L25*(Areas!$B$5+Areas!$B$6+Areas!$B$7)*1000) / (86400*Days!L25)</f>
        <v>2963.9712191358021</v>
      </c>
      <c r="M25" s="8">
        <f>(MHG_mm!M25*(Areas!$B$5+Areas!$B$6+Areas!$B$7)*1000) / (86400*Days!M25)</f>
        <v>4076.4294728195937</v>
      </c>
      <c r="N25" s="8">
        <f>(MHG_mm!N25*(Areas!$B$5+Areas!$B$6+Areas!$B$7)*1000) / (86400*Days!N25)</f>
        <v>2747.8364545385552</v>
      </c>
    </row>
    <row r="26" spans="1:14">
      <c r="A26">
        <v>1921</v>
      </c>
      <c r="B26" s="8">
        <f>(MHG_mm!B26*(Areas!$B$5+Areas!$B$6+Areas!$B$7)*1000) / (86400*Days!B26)</f>
        <v>1179.0349462365591</v>
      </c>
      <c r="C26" s="8">
        <f>(MHG_mm!C26*(Areas!$B$5+Areas!$B$6+Areas!$B$7)*1000) / (86400*Days!C26)</f>
        <v>1213.165095899471</v>
      </c>
      <c r="D26" s="8">
        <f>(MHG_mm!D26*(Areas!$B$5+Areas!$B$6+Areas!$B$7)*1000) / (86400*Days!D26)</f>
        <v>4252.0605585424137</v>
      </c>
      <c r="E26" s="8">
        <f>(MHG_mm!E26*(Areas!$B$5+Areas!$B$6+Areas!$B$7)*1000) / (86400*Days!E26)</f>
        <v>3847.0192901234568</v>
      </c>
      <c r="F26" s="8">
        <f>(MHG_mm!F26*(Areas!$B$5+Areas!$B$6+Areas!$B$7)*1000) / (86400*Days!F26)</f>
        <v>1872.0076538231781</v>
      </c>
      <c r="G26" s="8">
        <f>(MHG_mm!G26*(Areas!$B$5+Areas!$B$6+Areas!$B$7)*1000) / (86400*Days!G26)</f>
        <v>1874.5548996913581</v>
      </c>
      <c r="H26" s="8">
        <f>(MHG_mm!H26*(Areas!$B$5+Areas!$B$6+Areas!$B$7)*1000) / (86400*Days!H26)</f>
        <v>2761.2610887096776</v>
      </c>
      <c r="I26" s="8">
        <f>(MHG_mm!I26*(Areas!$B$5+Areas!$B$6+Areas!$B$7)*1000) / (86400*Days!I26)</f>
        <v>3999.4035618279568</v>
      </c>
      <c r="J26" s="8">
        <f>(MHG_mm!J26*(Areas!$B$5+Areas!$B$6+Areas!$B$7)*1000) / (86400*Days!J26)</f>
        <v>4437.5854938271605</v>
      </c>
      <c r="K26" s="8">
        <f>(MHG_mm!K26*(Areas!$B$5+Areas!$B$6+Areas!$B$7)*1000) / (86400*Days!K26)</f>
        <v>3773.2415247909198</v>
      </c>
      <c r="L26" s="8">
        <f>(MHG_mm!L26*(Areas!$B$5+Areas!$B$6+Areas!$B$7)*1000) / (86400*Days!L26)</f>
        <v>2892.1254243827161</v>
      </c>
      <c r="M26" s="8">
        <f>(MHG_mm!M26*(Areas!$B$5+Areas!$B$6+Areas!$B$7)*1000) / (86400*Days!M26)</f>
        <v>3656.8036140979689</v>
      </c>
      <c r="N26" s="8">
        <f>(MHG_mm!N26*(Areas!$B$5+Areas!$B$6+Areas!$B$7)*1000) / (86400*Days!N26)</f>
        <v>2991.2750063419585</v>
      </c>
    </row>
    <row r="27" spans="1:14">
      <c r="A27">
        <v>1922</v>
      </c>
      <c r="B27" s="8">
        <f>(MHG_mm!B27*(Areas!$B$5+Areas!$B$6+Areas!$B$7)*1000) / (86400*Days!B27)</f>
        <v>1911.2936081242533</v>
      </c>
      <c r="C27" s="8">
        <f>(MHG_mm!C27*(Areas!$B$5+Areas!$B$6+Areas!$B$7)*1000) / (86400*Days!C27)</f>
        <v>4064.2903439153438</v>
      </c>
      <c r="D27" s="8">
        <f>(MHG_mm!D27*(Areas!$B$5+Areas!$B$6+Areas!$B$7)*1000) / (86400*Days!D27)</f>
        <v>2595.900873655914</v>
      </c>
      <c r="E27" s="8">
        <f>(MHG_mm!E27*(Areas!$B$5+Areas!$B$6+Areas!$B$7)*1000) / (86400*Days!E27)</f>
        <v>4127.5528163580248</v>
      </c>
      <c r="F27" s="8">
        <f>(MHG_mm!F27*(Areas!$B$5+Areas!$B$6+Areas!$B$7)*1000) / (86400*Days!F27)</f>
        <v>2610.8738799283155</v>
      </c>
      <c r="G27" s="8">
        <f>(MHG_mm!G27*(Areas!$B$5+Areas!$B$6+Areas!$B$7)*1000) / (86400*Days!G27)</f>
        <v>3734.359837962963</v>
      </c>
      <c r="H27" s="8">
        <f>(MHG_mm!H27*(Areas!$B$5+Areas!$B$6+Areas!$B$7)*1000) / (86400*Days!H27)</f>
        <v>4666.836170848268</v>
      </c>
      <c r="I27" s="8">
        <f>(MHG_mm!I27*(Areas!$B$5+Areas!$B$6+Areas!$B$7)*1000) / (86400*Days!I27)</f>
        <v>2071.4432123655915</v>
      </c>
      <c r="J27" s="8">
        <f>(MHG_mm!J27*(Areas!$B$5+Areas!$B$6+Areas!$B$7)*1000) / (86400*Days!J27)</f>
        <v>3628.5274305555554</v>
      </c>
      <c r="K27" s="8">
        <f>(MHG_mm!K27*(Areas!$B$5+Areas!$B$6+Areas!$B$7)*1000) / (86400*Days!K27)</f>
        <v>2648.1476254480285</v>
      </c>
      <c r="L27" s="8">
        <f>(MHG_mm!L27*(Areas!$B$5+Areas!$B$6+Areas!$B$7)*1000) / (86400*Days!L27)</f>
        <v>2940.467399691358</v>
      </c>
      <c r="M27" s="8">
        <f>(MHG_mm!M27*(Areas!$B$5+Areas!$B$6+Areas!$B$7)*1000) / (86400*Days!M27)</f>
        <v>1831.2187126642773</v>
      </c>
      <c r="N27" s="8">
        <f>(MHG_mm!N27*(Areas!$B$5+Areas!$B$6+Areas!$B$7)*1000) / (86400*Days!N27)</f>
        <v>3055.1629883307965</v>
      </c>
    </row>
    <row r="28" spans="1:14">
      <c r="A28">
        <v>1923</v>
      </c>
      <c r="B28" s="8">
        <f>(MHG_mm!B28*(Areas!$B$5+Areas!$B$6+Areas!$B$7)*1000) / (86400*Days!B28)</f>
        <v>2255.8846326164876</v>
      </c>
      <c r="C28" s="8">
        <f>(MHG_mm!C28*(Areas!$B$5+Areas!$B$6+Areas!$B$7)*1000) / (86400*Days!C28)</f>
        <v>1856.9115823412699</v>
      </c>
      <c r="D28" s="8">
        <f>(MHG_mm!D28*(Areas!$B$5+Areas!$B$6+Areas!$B$7)*1000) / (86400*Days!D28)</f>
        <v>3529.4799507168459</v>
      </c>
      <c r="E28" s="8">
        <f>(MHG_mm!E28*(Areas!$B$5+Areas!$B$6+Areas!$B$7)*1000) / (86400*Days!E28)</f>
        <v>2539.2867669753086</v>
      </c>
      <c r="F28" s="8">
        <f>(MHG_mm!F28*(Areas!$B$5+Areas!$B$6+Areas!$B$7)*1000) / (86400*Days!F28)</f>
        <v>3104.708370669056</v>
      </c>
      <c r="G28" s="8">
        <f>(MHG_mm!G28*(Areas!$B$5+Areas!$B$6+Areas!$B$7)*1000) / (86400*Days!G28)</f>
        <v>2503.6373070987656</v>
      </c>
      <c r="H28" s="8">
        <f>(MHG_mm!H28*(Areas!$B$5+Areas!$B$6+Areas!$B$7)*1000) / (86400*Days!H28)</f>
        <v>2249.5519713261647</v>
      </c>
      <c r="I28" s="8">
        <f>(MHG_mm!I28*(Areas!$B$5+Areas!$B$6+Areas!$B$7)*1000) / (86400*Days!I28)</f>
        <v>3457.8550253882913</v>
      </c>
      <c r="J28" s="8">
        <f>(MHG_mm!J28*(Areas!$B$5+Areas!$B$6+Areas!$B$7)*1000) / (86400*Days!J28)</f>
        <v>3271.3560956790125</v>
      </c>
      <c r="K28" s="8">
        <f>(MHG_mm!K28*(Areas!$B$5+Areas!$B$6+Areas!$B$7)*1000) / (86400*Days!K28)</f>
        <v>3348.8927718040622</v>
      </c>
      <c r="L28" s="8">
        <f>(MHG_mm!L28*(Areas!$B$5+Areas!$B$6+Areas!$B$7)*1000) / (86400*Days!L28)</f>
        <v>1477.9917824074073</v>
      </c>
      <c r="M28" s="8">
        <f>(MHG_mm!M28*(Areas!$B$5+Areas!$B$6+Areas!$B$7)*1000) / (86400*Days!M28)</f>
        <v>2630.2946908602153</v>
      </c>
      <c r="N28" s="8">
        <f>(MHG_mm!N28*(Areas!$B$5+Areas!$B$6+Areas!$B$7)*1000) / (86400*Days!N28)</f>
        <v>2694.8996511922874</v>
      </c>
    </row>
    <row r="29" spans="1:14">
      <c r="A29">
        <v>1924</v>
      </c>
      <c r="B29" s="8">
        <f>(MHG_mm!B29*(Areas!$B$5+Areas!$B$6+Areas!$B$7)*1000) / (86400*Days!B29)</f>
        <v>3252.8292264038232</v>
      </c>
      <c r="C29" s="8">
        <f>(MHG_mm!C29*(Areas!$B$5+Areas!$B$6+Areas!$B$7)*1000) / (86400*Days!C29)</f>
        <v>2611.2955379948912</v>
      </c>
      <c r="D29" s="8">
        <f>(MHG_mm!D29*(Areas!$B$5+Areas!$B$6+Areas!$B$7)*1000) / (86400*Days!D29)</f>
        <v>1973.5784050179211</v>
      </c>
      <c r="E29" s="8">
        <f>(MHG_mm!E29*(Areas!$B$5+Areas!$B$6+Areas!$B$7)*1000) / (86400*Days!E29)</f>
        <v>2376.9276234567901</v>
      </c>
      <c r="F29" s="8">
        <f>(MHG_mm!F29*(Areas!$B$5+Areas!$B$6+Areas!$B$7)*1000) / (86400*Days!F29)</f>
        <v>4223.9356332138586</v>
      </c>
      <c r="G29" s="8">
        <f>(MHG_mm!G29*(Areas!$B$5+Areas!$B$6+Areas!$B$7)*1000) / (86400*Days!G29)</f>
        <v>3178.5232638888892</v>
      </c>
      <c r="H29" s="8">
        <f>(MHG_mm!H29*(Areas!$B$5+Areas!$B$6+Areas!$B$7)*1000) / (86400*Days!H29)</f>
        <v>4135.410580943847</v>
      </c>
      <c r="I29" s="8">
        <f>(MHG_mm!I29*(Areas!$B$5+Areas!$B$6+Areas!$B$7)*1000) / (86400*Days!I29)</f>
        <v>4828.4885752688169</v>
      </c>
      <c r="J29" s="8">
        <f>(MHG_mm!J29*(Areas!$B$5+Areas!$B$6+Areas!$B$7)*1000) / (86400*Days!J29)</f>
        <v>2944.2315586419754</v>
      </c>
      <c r="K29" s="8">
        <f>(MHG_mm!K29*(Areas!$B$5+Areas!$B$6+Areas!$B$7)*1000) / (86400*Days!K29)</f>
        <v>429.13466995221029</v>
      </c>
      <c r="L29" s="8">
        <f>(MHG_mm!L29*(Areas!$B$5+Areas!$B$6+Areas!$B$7)*1000) / (86400*Days!L29)</f>
        <v>2669.2568287037038</v>
      </c>
      <c r="M29" s="8">
        <f>(MHG_mm!M29*(Areas!$B$5+Areas!$B$6+Areas!$B$7)*1000) / (86400*Days!M29)</f>
        <v>3186.1177568697735</v>
      </c>
      <c r="N29" s="8">
        <f>(MHG_mm!N29*(Areas!$B$5+Areas!$B$6+Areas!$B$7)*1000) / (86400*Days!N29)</f>
        <v>2988.2789320228699</v>
      </c>
    </row>
    <row r="30" spans="1:14">
      <c r="A30">
        <v>1925</v>
      </c>
      <c r="B30" s="8">
        <f>(MHG_mm!B30*(Areas!$B$5+Areas!$B$6+Areas!$B$7)*1000) / (86400*Days!B30)</f>
        <v>1175.1380675029868</v>
      </c>
      <c r="C30" s="8">
        <f>(MHG_mm!C30*(Areas!$B$5+Areas!$B$6+Areas!$B$7)*1000) / (86400*Days!C30)</f>
        <v>2220.6735284391534</v>
      </c>
      <c r="D30" s="8">
        <f>(MHG_mm!D30*(Areas!$B$5+Areas!$B$6+Areas!$B$7)*1000) / (86400*Days!D30)</f>
        <v>1838.7370071684588</v>
      </c>
      <c r="E30" s="8">
        <f>(MHG_mm!E30*(Areas!$B$5+Areas!$B$6+Areas!$B$7)*1000) / (86400*Days!E30)</f>
        <v>2223.7385802469134</v>
      </c>
      <c r="F30" s="8">
        <f>(MHG_mm!F30*(Areas!$B$5+Areas!$B$6+Areas!$B$7)*1000) / (86400*Days!F30)</f>
        <v>1273.9343637992831</v>
      </c>
      <c r="G30" s="8">
        <f>(MHG_mm!G30*(Areas!$B$5+Areas!$B$6+Areas!$B$7)*1000) / (86400*Days!G30)</f>
        <v>3481.9692901234566</v>
      </c>
      <c r="H30" s="8">
        <f>(MHG_mm!H30*(Areas!$B$5+Areas!$B$6+Areas!$B$7)*1000) / (86400*Days!H30)</f>
        <v>3072.9618428912781</v>
      </c>
      <c r="I30" s="8">
        <f>(MHG_mm!I30*(Areas!$B$5+Areas!$B$6+Areas!$B$7)*1000) / (86400*Days!I30)</f>
        <v>1450.6242906212665</v>
      </c>
      <c r="J30" s="8">
        <f>(MHG_mm!J30*(Areas!$B$5+Areas!$B$6+Areas!$B$7)*1000) / (86400*Days!J30)</f>
        <v>3484.7268518518517</v>
      </c>
      <c r="K30" s="8">
        <f>(MHG_mm!K30*(Areas!$B$5+Areas!$B$6+Areas!$B$7)*1000) / (86400*Days!K30)</f>
        <v>3353.7643369175626</v>
      </c>
      <c r="L30" s="8">
        <f>(MHG_mm!L30*(Areas!$B$5+Areas!$B$6+Areas!$B$7)*1000) / (86400*Days!L30)</f>
        <v>2224.3080632716051</v>
      </c>
      <c r="M30" s="8">
        <f>(MHG_mm!M30*(Areas!$B$5+Areas!$B$6+Areas!$B$7)*1000) / (86400*Days!M30)</f>
        <v>2361.0981182795699</v>
      </c>
      <c r="N30" s="8">
        <f>(MHG_mm!N30*(Areas!$B$5+Areas!$B$6+Areas!$B$7)*1000) / (86400*Days!N30)</f>
        <v>2342.2880580923388</v>
      </c>
    </row>
    <row r="31" spans="1:14">
      <c r="A31">
        <v>1926</v>
      </c>
      <c r="B31" s="8">
        <f>(MHG_mm!B31*(Areas!$B$5+Areas!$B$6+Areas!$B$7)*1000) / (86400*Days!B31)</f>
        <v>1705.0387918160095</v>
      </c>
      <c r="C31" s="8">
        <f>(MHG_mm!C31*(Areas!$B$5+Areas!$B$6+Areas!$B$7)*1000) / (86400*Days!C31)</f>
        <v>2553.859912367725</v>
      </c>
      <c r="D31" s="8">
        <f>(MHG_mm!D31*(Areas!$B$5+Areas!$B$6+Areas!$B$7)*1000) / (86400*Days!D31)</f>
        <v>3068.1759259259261</v>
      </c>
      <c r="E31" s="8">
        <f>(MHG_mm!E31*(Areas!$B$5+Areas!$B$6+Areas!$B$7)*1000) / (86400*Days!E31)</f>
        <v>2154.8692901234567</v>
      </c>
      <c r="F31" s="8">
        <f>(MHG_mm!F31*(Areas!$B$5+Areas!$B$6+Areas!$B$7)*1000) / (86400*Days!F31)</f>
        <v>2804.0192278972518</v>
      </c>
      <c r="G31" s="8">
        <f>(MHG_mm!G31*(Areas!$B$5+Areas!$B$6+Areas!$B$7)*1000) / (86400*Days!G31)</f>
        <v>4439.6427469135806</v>
      </c>
      <c r="H31" s="8">
        <f>(MHG_mm!H31*(Areas!$B$5+Areas!$B$6+Areas!$B$7)*1000) / (86400*Days!H31)</f>
        <v>2570.0847520908005</v>
      </c>
      <c r="I31" s="8">
        <f>(MHG_mm!I31*(Areas!$B$5+Areas!$B$6+Areas!$B$7)*1000) / (86400*Days!I31)</f>
        <v>3415.1600955794506</v>
      </c>
      <c r="J31" s="8">
        <f>(MHG_mm!J31*(Areas!$B$5+Areas!$B$6+Areas!$B$7)*1000) / (86400*Days!J31)</f>
        <v>4287.9194444444447</v>
      </c>
      <c r="K31" s="8">
        <f>(MHG_mm!K31*(Areas!$B$5+Areas!$B$6+Areas!$B$7)*1000) / (86400*Days!K31)</f>
        <v>3504.9345504778971</v>
      </c>
      <c r="L31" s="8">
        <f>(MHG_mm!L31*(Areas!$B$5+Areas!$B$6+Areas!$B$7)*1000) / (86400*Days!L31)</f>
        <v>5245.0245756172835</v>
      </c>
      <c r="M31" s="8">
        <f>(MHG_mm!M31*(Areas!$B$5+Areas!$B$6+Areas!$B$7)*1000) / (86400*Days!M31)</f>
        <v>2212.0033228793309</v>
      </c>
      <c r="N31" s="8">
        <f>(MHG_mm!N31*(Areas!$B$5+Areas!$B$6+Areas!$B$7)*1000) / (86400*Days!N31)</f>
        <v>3158.8867833587024</v>
      </c>
    </row>
    <row r="32" spans="1:14">
      <c r="A32">
        <v>1927</v>
      </c>
      <c r="B32" s="8">
        <f>(MHG_mm!B32*(Areas!$B$5+Areas!$B$6+Areas!$B$7)*1000) / (86400*Days!B32)</f>
        <v>1668.2097520908005</v>
      </c>
      <c r="C32" s="8">
        <f>(MHG_mm!C32*(Areas!$B$5+Areas!$B$6+Areas!$B$7)*1000) / (86400*Days!C32)</f>
        <v>1474.6263640873017</v>
      </c>
      <c r="D32" s="8">
        <f>(MHG_mm!D32*(Areas!$B$5+Areas!$B$6+Areas!$B$7)*1000) / (86400*Days!D32)</f>
        <v>2282.90770609319</v>
      </c>
      <c r="E32" s="8">
        <f>(MHG_mm!E32*(Areas!$B$5+Areas!$B$6+Areas!$B$7)*1000) / (86400*Days!E32)</f>
        <v>2661.378163580247</v>
      </c>
      <c r="F32" s="8">
        <f>(MHG_mm!F32*(Areas!$B$5+Areas!$B$6+Areas!$B$7)*1000) / (86400*Days!F32)</f>
        <v>4902.1262694145762</v>
      </c>
      <c r="G32" s="8">
        <f>(MHG_mm!G32*(Areas!$B$5+Areas!$B$6+Areas!$B$7)*1000) / (86400*Days!G32)</f>
        <v>2328.3670910493829</v>
      </c>
      <c r="H32" s="8">
        <f>(MHG_mm!H32*(Areas!$B$5+Areas!$B$6+Areas!$B$7)*1000) / (86400*Days!H32)</f>
        <v>3564.6571460573477</v>
      </c>
      <c r="I32" s="8">
        <f>(MHG_mm!I32*(Areas!$B$5+Areas!$B$6+Areas!$B$7)*1000) / (86400*Days!I32)</f>
        <v>1015.2633661887694</v>
      </c>
      <c r="J32" s="8">
        <f>(MHG_mm!J32*(Areas!$B$5+Areas!$B$6+Areas!$B$7)*1000) / (86400*Days!J32)</f>
        <v>5048.6355324074075</v>
      </c>
      <c r="K32" s="8">
        <f>(MHG_mm!K32*(Areas!$B$5+Areas!$B$6+Areas!$B$7)*1000) / (86400*Days!K32)</f>
        <v>2902.7311827956987</v>
      </c>
      <c r="L32" s="8">
        <f>(MHG_mm!L32*(Areas!$B$5+Areas!$B$6+Areas!$B$7)*1000) / (86400*Days!L32)</f>
        <v>4609.0045910493827</v>
      </c>
      <c r="M32" s="8">
        <f>(MHG_mm!M32*(Areas!$B$5+Areas!$B$6+Areas!$B$7)*1000) / (86400*Days!M32)</f>
        <v>3412.1741338112306</v>
      </c>
      <c r="N32" s="8">
        <f>(MHG_mm!N32*(Areas!$B$5+Areas!$B$6+Areas!$B$7)*1000) / (86400*Days!N32)</f>
        <v>2994.250015854896</v>
      </c>
    </row>
    <row r="33" spans="1:14">
      <c r="A33">
        <v>1928</v>
      </c>
      <c r="B33" s="8">
        <f>(MHG_mm!B33*(Areas!$B$5+Areas!$B$6+Areas!$B$7)*1000) / (86400*Days!B33)</f>
        <v>2116.7014635603341</v>
      </c>
      <c r="C33" s="8">
        <f>(MHG_mm!C33*(Areas!$B$5+Areas!$B$6+Areas!$B$7)*1000) / (86400*Days!C33)</f>
        <v>2629.1123084291189</v>
      </c>
      <c r="D33" s="8">
        <f>(MHG_mm!D33*(Areas!$B$5+Areas!$B$6+Areas!$B$7)*1000) / (86400*Days!D33)</f>
        <v>2605.8338186977298</v>
      </c>
      <c r="E33" s="8">
        <f>(MHG_mm!E33*(Areas!$B$5+Areas!$B$6+Areas!$B$7)*1000) / (86400*Days!E33)</f>
        <v>3437.2384259259261</v>
      </c>
      <c r="F33" s="8">
        <f>(MHG_mm!F33*(Areas!$B$5+Areas!$B$6+Areas!$B$7)*1000) / (86400*Days!F33)</f>
        <v>2096.4970878136201</v>
      </c>
      <c r="G33" s="8">
        <f>(MHG_mm!G33*(Areas!$B$5+Areas!$B$6+Areas!$B$7)*1000) / (86400*Days!G33)</f>
        <v>4702.0341435185182</v>
      </c>
      <c r="H33" s="8">
        <f>(MHG_mm!H33*(Areas!$B$5+Areas!$B$6+Areas!$B$7)*1000) / (86400*Days!H33)</f>
        <v>3365.3066756272401</v>
      </c>
      <c r="I33" s="8">
        <f>(MHG_mm!I33*(Areas!$B$5+Areas!$B$6+Areas!$B$7)*1000) / (86400*Days!I33)</f>
        <v>4019.1630451015531</v>
      </c>
      <c r="J33" s="8">
        <f>(MHG_mm!J33*(Areas!$B$5+Areas!$B$6+Areas!$B$7)*1000) / (86400*Days!J33)</f>
        <v>4038.0684799382716</v>
      </c>
      <c r="K33" s="8">
        <f>(MHG_mm!K33*(Areas!$B$5+Areas!$B$6+Areas!$B$7)*1000) / (86400*Days!K33)</f>
        <v>4572.9106929510153</v>
      </c>
      <c r="L33" s="8">
        <f>(MHG_mm!L33*(Areas!$B$5+Areas!$B$6+Areas!$B$7)*1000) / (86400*Days!L33)</f>
        <v>3967.2511188271606</v>
      </c>
      <c r="M33" s="8">
        <f>(MHG_mm!M33*(Areas!$B$5+Areas!$B$6+Areas!$B$7)*1000) / (86400*Days!M33)</f>
        <v>2038.9770758661887</v>
      </c>
      <c r="N33" s="8">
        <f>(MHG_mm!N33*(Areas!$B$5+Areas!$B$6+Areas!$B$7)*1000) / (86400*Days!N33)</f>
        <v>3294.6970154067999</v>
      </c>
    </row>
    <row r="34" spans="1:14">
      <c r="A34">
        <v>1929</v>
      </c>
      <c r="B34" s="8">
        <f>(MHG_mm!B34*(Areas!$B$5+Areas!$B$6+Areas!$B$7)*1000) / (86400*Days!B34)</f>
        <v>4165.1873506571092</v>
      </c>
      <c r="C34" s="8">
        <f>(MHG_mm!C34*(Areas!$B$5+Areas!$B$6+Areas!$B$7)*1000) / (86400*Days!C34)</f>
        <v>1475.3530919312168</v>
      </c>
      <c r="D34" s="8">
        <f>(MHG_mm!D34*(Areas!$B$5+Areas!$B$6+Areas!$B$7)*1000) / (86400*Days!D34)</f>
        <v>2556.4460498805256</v>
      </c>
      <c r="E34" s="8">
        <f>(MHG_mm!E34*(Areas!$B$5+Areas!$B$6+Areas!$B$7)*1000) / (86400*Days!E34)</f>
        <v>5894.1966049382727</v>
      </c>
      <c r="F34" s="8">
        <f>(MHG_mm!F34*(Areas!$B$5+Areas!$B$6+Areas!$B$7)*1000) / (86400*Days!F34)</f>
        <v>3367.6573700716845</v>
      </c>
      <c r="G34" s="8">
        <f>(MHG_mm!G34*(Areas!$B$5+Areas!$B$6+Areas!$B$7)*1000) / (86400*Days!G34)</f>
        <v>3445.9260030864198</v>
      </c>
      <c r="H34" s="8">
        <f>(MHG_mm!H34*(Areas!$B$5+Areas!$B$6+Areas!$B$7)*1000) / (86400*Days!H34)</f>
        <v>2372.4282034050179</v>
      </c>
      <c r="I34" s="8">
        <f>(MHG_mm!I34*(Areas!$B$5+Areas!$B$6+Areas!$B$7)*1000) / (86400*Days!I34)</f>
        <v>1756.565188172043</v>
      </c>
      <c r="J34" s="8">
        <f>(MHG_mm!J34*(Areas!$B$5+Areas!$B$6+Areas!$B$7)*1000) / (86400*Days!J34)</f>
        <v>2212.6870756172839</v>
      </c>
      <c r="K34" s="8">
        <f>(MHG_mm!K34*(Areas!$B$5+Areas!$B$6+Areas!$B$7)*1000) / (86400*Days!K34)</f>
        <v>3615.1462066905615</v>
      </c>
      <c r="L34" s="8">
        <f>(MHG_mm!L34*(Areas!$B$5+Areas!$B$6+Areas!$B$7)*1000) / (86400*Days!L34)</f>
        <v>2279.171759259259</v>
      </c>
      <c r="M34" s="8">
        <f>(MHG_mm!M34*(Areas!$B$5+Areas!$B$6+Areas!$B$7)*1000) / (86400*Days!M34)</f>
        <v>2521.2269638590201</v>
      </c>
      <c r="N34" s="8">
        <f>(MHG_mm!N34*(Areas!$B$5+Areas!$B$6+Areas!$B$7)*1000) / (86400*Days!N34)</f>
        <v>2978.8046771943177</v>
      </c>
    </row>
    <row r="35" spans="1:14">
      <c r="A35">
        <v>1930</v>
      </c>
      <c r="B35" s="8">
        <f>(MHG_mm!B35*(Areas!$B$5+Areas!$B$6+Areas!$B$7)*1000) / (86400*Days!B35)</f>
        <v>2657.275873655914</v>
      </c>
      <c r="C35" s="8">
        <f>(MHG_mm!C35*(Areas!$B$5+Areas!$B$6+Areas!$B$7)*1000) / (86400*Days!C35)</f>
        <v>2378.9429976851852</v>
      </c>
      <c r="D35" s="8">
        <f>(MHG_mm!D35*(Areas!$B$5+Areas!$B$6+Areas!$B$7)*1000) / (86400*Days!D35)</f>
        <v>1964.4295848267623</v>
      </c>
      <c r="E35" s="8">
        <f>(MHG_mm!E35*(Areas!$B$5+Areas!$B$6+Areas!$B$7)*1000) / (86400*Days!E35)</f>
        <v>2147.9537422839508</v>
      </c>
      <c r="F35" s="8">
        <f>(MHG_mm!F35*(Areas!$B$5+Areas!$B$6+Areas!$B$7)*1000) / (86400*Days!F35)</f>
        <v>2939.5815412186375</v>
      </c>
      <c r="G35" s="8">
        <f>(MHG_mm!G35*(Areas!$B$5+Areas!$B$6+Areas!$B$7)*1000) / (86400*Days!G35)</f>
        <v>4214.8054012345683</v>
      </c>
      <c r="H35" s="8">
        <f>(MHG_mm!H35*(Areas!$B$5+Areas!$B$6+Areas!$B$7)*1000) / (86400*Days!H35)</f>
        <v>2111.1948178016728</v>
      </c>
      <c r="I35" s="8">
        <f>(MHG_mm!I35*(Areas!$B$5+Areas!$B$6+Areas!$B$7)*1000) / (86400*Days!I35)</f>
        <v>918.56362007168457</v>
      </c>
      <c r="J35" s="8">
        <f>(MHG_mm!J35*(Areas!$B$5+Areas!$B$6+Areas!$B$7)*1000) / (86400*Days!J35)</f>
        <v>2336.7924382716051</v>
      </c>
      <c r="K35" s="8">
        <f>(MHG_mm!K35*(Areas!$B$5+Areas!$B$6+Areas!$B$7)*1000) / (86400*Days!K35)</f>
        <v>2271.0268817204301</v>
      </c>
      <c r="L35" s="8">
        <f>(MHG_mm!L35*(Areas!$B$5+Areas!$B$6+Areas!$B$7)*1000) / (86400*Days!L35)</f>
        <v>1608.2244598765433</v>
      </c>
      <c r="M35" s="8">
        <f>(MHG_mm!M35*(Areas!$B$5+Areas!$B$6+Areas!$B$7)*1000) / (86400*Days!M35)</f>
        <v>1613.9089008363203</v>
      </c>
      <c r="N35" s="8">
        <f>(MHG_mm!N35*(Areas!$B$5+Areas!$B$6+Areas!$B$7)*1000) / (86400*Days!N35)</f>
        <v>2259.1756246829023</v>
      </c>
    </row>
    <row r="36" spans="1:14">
      <c r="A36">
        <v>1931</v>
      </c>
      <c r="B36" s="8">
        <f>(MHG_mm!B36*(Areas!$B$5+Areas!$B$6+Areas!$B$7)*1000) / (86400*Days!B36)</f>
        <v>1778.8025313620071</v>
      </c>
      <c r="C36" s="8">
        <f>(MHG_mm!C36*(Areas!$B$5+Areas!$B$6+Areas!$B$7)*1000) / (86400*Days!C36)</f>
        <v>938.33887235449731</v>
      </c>
      <c r="D36" s="8">
        <f>(MHG_mm!D36*(Areas!$B$5+Areas!$B$6+Areas!$B$7)*1000) / (86400*Days!D36)</f>
        <v>2531.116711469534</v>
      </c>
      <c r="E36" s="8">
        <f>(MHG_mm!E36*(Areas!$B$5+Areas!$B$6+Areas!$B$7)*1000) / (86400*Days!E36)</f>
        <v>1631.7937885802469</v>
      </c>
      <c r="F36" s="8">
        <f>(MHG_mm!F36*(Areas!$B$5+Areas!$B$6+Areas!$B$7)*1000) / (86400*Days!F36)</f>
        <v>3370.6006944444443</v>
      </c>
      <c r="G36" s="8">
        <f>(MHG_mm!G36*(Areas!$B$5+Areas!$B$6+Areas!$B$7)*1000) / (86400*Days!G36)</f>
        <v>2900.4193672839506</v>
      </c>
      <c r="H36" s="8">
        <f>(MHG_mm!H36*(Areas!$B$5+Areas!$B$6+Areas!$B$7)*1000) / (86400*Days!H36)</f>
        <v>2628.7485065710871</v>
      </c>
      <c r="I36" s="8">
        <f>(MHG_mm!I36*(Areas!$B$5+Areas!$B$6+Areas!$B$7)*1000) / (86400*Days!I36)</f>
        <v>2104.90479390681</v>
      </c>
      <c r="J36" s="8">
        <f>(MHG_mm!J36*(Areas!$B$5+Areas!$B$6+Areas!$B$7)*1000) / (86400*Days!J36)</f>
        <v>5913.1480324074082</v>
      </c>
      <c r="K36" s="8">
        <f>(MHG_mm!K36*(Areas!$B$5+Areas!$B$6+Areas!$B$7)*1000) / (86400*Days!K36)</f>
        <v>3853.6339605734765</v>
      </c>
      <c r="L36" s="8">
        <f>(MHG_mm!L36*(Areas!$B$5+Areas!$B$6+Areas!$B$7)*1000) / (86400*Days!L36)</f>
        <v>4390.5565972222221</v>
      </c>
      <c r="M36" s="8">
        <f>(MHG_mm!M36*(Areas!$B$5+Areas!$B$6+Areas!$B$7)*1000) / (86400*Days!M36)</f>
        <v>2280.5360663082438</v>
      </c>
      <c r="N36" s="8">
        <f>(MHG_mm!N36*(Areas!$B$5+Areas!$B$6+Areas!$B$7)*1000) / (86400*Days!N36)</f>
        <v>2866.7114060121767</v>
      </c>
    </row>
    <row r="37" spans="1:14">
      <c r="A37">
        <v>1932</v>
      </c>
      <c r="B37" s="8">
        <f>(MHG_mm!B37*(Areas!$B$5+Areas!$B$6+Areas!$B$7)*1000) / (86400*Days!B37)</f>
        <v>3268.7548536439667</v>
      </c>
      <c r="C37" s="8">
        <f>(MHG_mm!C37*(Areas!$B$5+Areas!$B$6+Areas!$B$7)*1000) / (86400*Days!C37)</f>
        <v>2455.0200750319291</v>
      </c>
      <c r="D37" s="8">
        <f>(MHG_mm!D37*(Areas!$B$5+Areas!$B$6+Areas!$B$7)*1000) / (86400*Days!D37)</f>
        <v>2113.566830943847</v>
      </c>
      <c r="E37" s="8">
        <f>(MHG_mm!E37*(Areas!$B$5+Areas!$B$6+Areas!$B$7)*1000) / (86400*Days!E37)</f>
        <v>2097.4891975308642</v>
      </c>
      <c r="F37" s="8">
        <f>(MHG_mm!F37*(Areas!$B$5+Areas!$B$6+Areas!$B$7)*1000) / (86400*Days!F37)</f>
        <v>3536.5959901433694</v>
      </c>
      <c r="G37" s="8">
        <f>(MHG_mm!G37*(Areas!$B$5+Areas!$B$6+Areas!$B$7)*1000) / (86400*Days!G37)</f>
        <v>2260.6135802469134</v>
      </c>
      <c r="H37" s="8">
        <f>(MHG_mm!H37*(Areas!$B$5+Areas!$B$6+Areas!$B$7)*1000) / (86400*Days!H37)</f>
        <v>3295.2909572879325</v>
      </c>
      <c r="I37" s="8">
        <f>(MHG_mm!I37*(Areas!$B$5+Areas!$B$6+Areas!$B$7)*1000) / (86400*Days!I37)</f>
        <v>3455.9703554360813</v>
      </c>
      <c r="J37" s="8">
        <f>(MHG_mm!J37*(Areas!$B$5+Areas!$B$6+Areas!$B$7)*1000) / (86400*Days!J37)</f>
        <v>2924.7114197530864</v>
      </c>
      <c r="K37" s="8">
        <f>(MHG_mm!K37*(Areas!$B$5+Areas!$B$6+Areas!$B$7)*1000) / (86400*Days!K37)</f>
        <v>5408.9851403823168</v>
      </c>
      <c r="L37" s="8">
        <f>(MHG_mm!L37*(Areas!$B$5+Areas!$B$6+Areas!$B$7)*1000) / (86400*Days!L37)</f>
        <v>2095.3880787037037</v>
      </c>
      <c r="M37" s="8">
        <f>(MHG_mm!M37*(Areas!$B$5+Areas!$B$6+Areas!$B$7)*1000) / (86400*Days!M37)</f>
        <v>3087.7657930107525</v>
      </c>
      <c r="N37" s="8">
        <f>(MHG_mm!N37*(Areas!$B$5+Areas!$B$6+Areas!$B$7)*1000) / (86400*Days!N37)</f>
        <v>3010.1543115007084</v>
      </c>
    </row>
    <row r="38" spans="1:14">
      <c r="A38">
        <v>1933</v>
      </c>
      <c r="B38" s="8">
        <f>(MHG_mm!B38*(Areas!$B$5+Areas!$B$6+Areas!$B$7)*1000) / (86400*Days!B38)</f>
        <v>1679.3917264038232</v>
      </c>
      <c r="C38" s="8">
        <f>(MHG_mm!C38*(Areas!$B$5+Areas!$B$6+Areas!$B$7)*1000) / (86400*Days!C38)</f>
        <v>2810.8430059523807</v>
      </c>
      <c r="D38" s="8">
        <f>(MHG_mm!D38*(Areas!$B$5+Areas!$B$6+Areas!$B$7)*1000) / (86400*Days!D38)</f>
        <v>2391.8486409796892</v>
      </c>
      <c r="E38" s="8">
        <f>(MHG_mm!E38*(Areas!$B$5+Areas!$B$6+Areas!$B$7)*1000) / (86400*Days!E38)</f>
        <v>3762.3495756172838</v>
      </c>
      <c r="F38" s="8">
        <f>(MHG_mm!F38*(Areas!$B$5+Areas!$B$6+Areas!$B$7)*1000) / (86400*Days!F38)</f>
        <v>4975.995669056153</v>
      </c>
      <c r="G38" s="8">
        <f>(MHG_mm!G38*(Areas!$B$5+Areas!$B$6+Areas!$B$7)*1000) / (86400*Days!G38)</f>
        <v>2979.792901234568</v>
      </c>
      <c r="H38" s="8">
        <f>(MHG_mm!H38*(Areas!$B$5+Areas!$B$6+Areas!$B$7)*1000) / (86400*Days!H38)</f>
        <v>2097.704039725209</v>
      </c>
      <c r="I38" s="8">
        <f>(MHG_mm!I38*(Areas!$B$5+Areas!$B$6+Areas!$B$7)*1000) / (86400*Days!I38)</f>
        <v>1856.8440860215053</v>
      </c>
      <c r="J38" s="8">
        <f>(MHG_mm!J38*(Areas!$B$5+Areas!$B$6+Areas!$B$7)*1000) / (86400*Days!J38)</f>
        <v>3518.8881558641974</v>
      </c>
      <c r="K38" s="8">
        <f>(MHG_mm!K38*(Areas!$B$5+Areas!$B$6+Areas!$B$7)*1000) / (86400*Days!K38)</f>
        <v>4486.8846326164876</v>
      </c>
      <c r="L38" s="8">
        <f>(MHG_mm!L38*(Areas!$B$5+Areas!$B$6+Areas!$B$7)*1000) / (86400*Days!L38)</f>
        <v>2953.9703703703699</v>
      </c>
      <c r="M38" s="8">
        <f>(MHG_mm!M38*(Areas!$B$5+Areas!$B$6+Areas!$B$7)*1000) / (86400*Days!M38)</f>
        <v>2928.4208856033451</v>
      </c>
      <c r="N38" s="8">
        <f>(MHG_mm!N38*(Areas!$B$5+Areas!$B$6+Areas!$B$7)*1000) / (86400*Days!N38)</f>
        <v>3035.8449708269914</v>
      </c>
    </row>
    <row r="39" spans="1:14">
      <c r="A39">
        <v>1934</v>
      </c>
      <c r="B39" s="8">
        <f>(MHG_mm!B39*(Areas!$B$5+Areas!$B$6+Areas!$B$7)*1000) / (86400*Days!B39)</f>
        <v>1496.3483796296296</v>
      </c>
      <c r="C39" s="8">
        <f>(MHG_mm!C39*(Areas!$B$5+Areas!$B$6+Areas!$B$7)*1000) / (86400*Days!C39)</f>
        <v>915.45419973544972</v>
      </c>
      <c r="D39" s="8">
        <f>(MHG_mm!D39*(Areas!$B$5+Areas!$B$6+Areas!$B$7)*1000) / (86400*Days!D39)</f>
        <v>2245.4013216845879</v>
      </c>
      <c r="E39" s="8">
        <f>(MHG_mm!E39*(Areas!$B$5+Areas!$B$6+Areas!$B$7)*1000) / (86400*Days!E39)</f>
        <v>2230.8949074074076</v>
      </c>
      <c r="F39" s="8">
        <f>(MHG_mm!F39*(Areas!$B$5+Areas!$B$6+Areas!$B$7)*1000) / (86400*Days!F39)</f>
        <v>1509.139747610514</v>
      </c>
      <c r="G39" s="8">
        <f>(MHG_mm!G39*(Areas!$B$5+Areas!$B$6+Areas!$B$7)*1000) / (86400*Days!G39)</f>
        <v>3023.802199074074</v>
      </c>
      <c r="H39" s="8">
        <f>(MHG_mm!H39*(Areas!$B$5+Areas!$B$6+Areas!$B$7)*1000) / (86400*Days!H39)</f>
        <v>1680.7896132019116</v>
      </c>
      <c r="I39" s="8">
        <f>(MHG_mm!I39*(Areas!$B$5+Areas!$B$6+Areas!$B$7)*1000) / (86400*Days!I39)</f>
        <v>2761.2393966547193</v>
      </c>
      <c r="J39" s="8">
        <f>(MHG_mm!J39*(Areas!$B$5+Areas!$B$6+Areas!$B$7)*1000) / (86400*Days!J39)</f>
        <v>5230.3619598765436</v>
      </c>
      <c r="K39" s="8">
        <f>(MHG_mm!K39*(Areas!$B$5+Areas!$B$6+Areas!$B$7)*1000) / (86400*Days!K39)</f>
        <v>2298.4103195937873</v>
      </c>
      <c r="L39" s="8">
        <f>(MHG_mm!L39*(Areas!$B$5+Areas!$B$6+Areas!$B$7)*1000) / (86400*Days!L39)</f>
        <v>5598.6284722222226</v>
      </c>
      <c r="M39" s="8">
        <f>(MHG_mm!M39*(Areas!$B$5+Areas!$B$6+Areas!$B$7)*1000) / (86400*Days!M39)</f>
        <v>1982.3464755077657</v>
      </c>
      <c r="N39" s="8">
        <f>(MHG_mm!N39*(Areas!$B$5+Areas!$B$6+Areas!$B$7)*1000) / (86400*Days!N39)</f>
        <v>2578.9788400558086</v>
      </c>
    </row>
    <row r="40" spans="1:14">
      <c r="A40">
        <v>1935</v>
      </c>
      <c r="B40" s="8">
        <f>(MHG_mm!B40*(Areas!$B$5+Areas!$B$6+Areas!$B$7)*1000) / (86400*Days!B40)</f>
        <v>2619.5149716248507</v>
      </c>
      <c r="C40" s="8">
        <f>(MHG_mm!C40*(Areas!$B$5+Areas!$B$6+Areas!$B$7)*1000) / (86400*Days!C40)</f>
        <v>1725.9111689814815</v>
      </c>
      <c r="D40" s="8">
        <f>(MHG_mm!D40*(Areas!$B$5+Areas!$B$6+Areas!$B$7)*1000) / (86400*Days!D40)</f>
        <v>1942.3195937873356</v>
      </c>
      <c r="E40" s="8">
        <f>(MHG_mm!E40*(Areas!$B$5+Areas!$B$6+Areas!$B$7)*1000) / (86400*Days!E40)</f>
        <v>1641.7289351851853</v>
      </c>
      <c r="F40" s="8">
        <f>(MHG_mm!F40*(Areas!$B$5+Areas!$B$6+Areas!$B$7)*1000) / (86400*Days!F40)</f>
        <v>2321.0919952210274</v>
      </c>
      <c r="G40" s="8">
        <f>(MHG_mm!G40*(Areas!$B$5+Areas!$B$6+Areas!$B$7)*1000) / (86400*Days!G40)</f>
        <v>4742.1260416666664</v>
      </c>
      <c r="H40" s="8">
        <f>(MHG_mm!H40*(Areas!$B$5+Areas!$B$6+Areas!$B$7)*1000) / (86400*Days!H40)</f>
        <v>2189.3846699522101</v>
      </c>
      <c r="I40" s="8">
        <f>(MHG_mm!I40*(Areas!$B$5+Areas!$B$6+Areas!$B$7)*1000) / (86400*Days!I40)</f>
        <v>3107.5245295698919</v>
      </c>
      <c r="J40" s="8">
        <f>(MHG_mm!J40*(Areas!$B$5+Areas!$B$6+Areas!$B$7)*1000) / (86400*Days!J40)</f>
        <v>3539.5030092592592</v>
      </c>
      <c r="K40" s="8">
        <f>(MHG_mm!K40*(Areas!$B$5+Areas!$B$6+Areas!$B$7)*1000) / (86400*Days!K40)</f>
        <v>2166.3218712664279</v>
      </c>
      <c r="L40" s="8">
        <f>(MHG_mm!L40*(Areas!$B$5+Areas!$B$6+Areas!$B$7)*1000) / (86400*Days!L40)</f>
        <v>4216.1617669753086</v>
      </c>
      <c r="M40" s="8">
        <f>(MHG_mm!M40*(Areas!$B$5+Areas!$B$6+Areas!$B$7)*1000) / (86400*Days!M40)</f>
        <v>1961.2106108124253</v>
      </c>
      <c r="N40" s="8">
        <f>(MHG_mm!N40*(Areas!$B$5+Areas!$B$6+Areas!$B$7)*1000) / (86400*Days!N40)</f>
        <v>2679.5603310502288</v>
      </c>
    </row>
    <row r="41" spans="1:14">
      <c r="A41">
        <v>1936</v>
      </c>
      <c r="B41" s="8">
        <f>(MHG_mm!B41*(Areas!$B$5+Areas!$B$6+Areas!$B$7)*1000) / (86400*Days!B41)</f>
        <v>2585.1426597968939</v>
      </c>
      <c r="C41" s="8">
        <f>(MHG_mm!C41*(Areas!$B$5+Areas!$B$6+Areas!$B$7)*1000) / (86400*Days!C41)</f>
        <v>2641.2467672413795</v>
      </c>
      <c r="D41" s="8">
        <f>(MHG_mm!D41*(Areas!$B$5+Areas!$B$6+Areas!$B$7)*1000) / (86400*Days!D41)</f>
        <v>1622.9943249701314</v>
      </c>
      <c r="E41" s="8">
        <f>(MHG_mm!E41*(Areas!$B$5+Areas!$B$6+Areas!$B$7)*1000) / (86400*Days!E41)</f>
        <v>2251.0722608024689</v>
      </c>
      <c r="F41" s="8">
        <f>(MHG_mm!F41*(Areas!$B$5+Areas!$B$6+Areas!$B$7)*1000) / (86400*Days!F41)</f>
        <v>2502.3991562126644</v>
      </c>
      <c r="G41" s="8">
        <f>(MHG_mm!G41*(Areas!$B$5+Areas!$B$6+Areas!$B$7)*1000) / (86400*Days!G41)</f>
        <v>2114.6680169753085</v>
      </c>
      <c r="H41" s="8">
        <f>(MHG_mm!H41*(Areas!$B$5+Areas!$B$6+Areas!$B$7)*1000) / (86400*Days!H41)</f>
        <v>1150.12645609319</v>
      </c>
      <c r="I41" s="8">
        <f>(MHG_mm!I41*(Areas!$B$5+Areas!$B$6+Areas!$B$7)*1000) / (86400*Days!I41)</f>
        <v>4226.6883960573477</v>
      </c>
      <c r="J41" s="8">
        <f>(MHG_mm!J41*(Areas!$B$5+Areas!$B$6+Areas!$B$7)*1000) / (86400*Days!J41)</f>
        <v>5004.385648148148</v>
      </c>
      <c r="K41" s="8">
        <f>(MHG_mm!K41*(Areas!$B$5+Areas!$B$6+Areas!$B$7)*1000) / (86400*Days!K41)</f>
        <v>3988.9843936678612</v>
      </c>
      <c r="L41" s="8">
        <f>(MHG_mm!L41*(Areas!$B$5+Areas!$B$6+Areas!$B$7)*1000) / (86400*Days!L41)</f>
        <v>1884.4904320987655</v>
      </c>
      <c r="M41" s="8">
        <f>(MHG_mm!M41*(Areas!$B$5+Areas!$B$6+Areas!$B$7)*1000) / (86400*Days!M41)</f>
        <v>2771.2780017921145</v>
      </c>
      <c r="N41" s="8">
        <f>(MHG_mm!N41*(Areas!$B$5+Areas!$B$6+Areas!$B$7)*1000) / (86400*Days!N41)</f>
        <v>2728.1712077514671</v>
      </c>
    </row>
    <row r="42" spans="1:14">
      <c r="A42">
        <v>1937</v>
      </c>
      <c r="B42" s="8">
        <f>(MHG_mm!B42*(Areas!$B$5+Areas!$B$6+Areas!$B$7)*1000) / (86400*Days!B42)</f>
        <v>2673.6463933691757</v>
      </c>
      <c r="C42" s="8">
        <f>(MHG_mm!C42*(Areas!$B$5+Areas!$B$6+Areas!$B$7)*1000) / (86400*Days!C42)</f>
        <v>2724.2986524470898</v>
      </c>
      <c r="D42" s="8">
        <f>(MHG_mm!D42*(Areas!$B$5+Areas!$B$6+Areas!$B$7)*1000) / (86400*Days!D42)</f>
        <v>1028.9022550776583</v>
      </c>
      <c r="E42" s="8">
        <f>(MHG_mm!E42*(Areas!$B$5+Areas!$B$6+Areas!$B$7)*1000) / (86400*Days!E42)</f>
        <v>4373.4871527777777</v>
      </c>
      <c r="F42" s="8">
        <f>(MHG_mm!F42*(Areas!$B$5+Areas!$B$6+Areas!$B$7)*1000) / (86400*Days!F42)</f>
        <v>2253.0252762843488</v>
      </c>
      <c r="G42" s="8">
        <f>(MHG_mm!G42*(Areas!$B$5+Areas!$B$6+Areas!$B$7)*1000) / (86400*Days!G42)</f>
        <v>3129.2183641975307</v>
      </c>
      <c r="H42" s="8">
        <f>(MHG_mm!H42*(Areas!$B$5+Areas!$B$6+Areas!$B$7)*1000) / (86400*Days!H42)</f>
        <v>2804.167712066906</v>
      </c>
      <c r="I42" s="8">
        <f>(MHG_mm!I42*(Areas!$B$5+Areas!$B$6+Areas!$B$7)*1000) / (86400*Days!I42)</f>
        <v>2417.876829450418</v>
      </c>
      <c r="J42" s="8">
        <f>(MHG_mm!J42*(Areas!$B$5+Areas!$B$6+Areas!$B$7)*1000) / (86400*Days!J42)</f>
        <v>5076.9980324074068</v>
      </c>
      <c r="K42" s="8">
        <f>(MHG_mm!K42*(Areas!$B$5+Areas!$B$6+Areas!$B$7)*1000) / (86400*Days!K42)</f>
        <v>3272.6728643966549</v>
      </c>
      <c r="L42" s="8">
        <f>(MHG_mm!L42*(Areas!$B$5+Areas!$B$6+Areas!$B$7)*1000) / (86400*Days!L42)</f>
        <v>2818.8133101851854</v>
      </c>
      <c r="M42" s="8">
        <f>(MHG_mm!M42*(Areas!$B$5+Areas!$B$6+Areas!$B$7)*1000) / (86400*Days!M42)</f>
        <v>2070.087962962963</v>
      </c>
      <c r="N42" s="8">
        <f>(MHG_mm!N42*(Areas!$B$5+Areas!$B$6+Areas!$B$7)*1000) / (86400*Days!N42)</f>
        <v>2877.7195237189239</v>
      </c>
    </row>
    <row r="43" spans="1:14">
      <c r="A43">
        <v>1938</v>
      </c>
      <c r="B43" s="8">
        <f>(MHG_mm!B43*(Areas!$B$5+Areas!$B$6+Areas!$B$7)*1000) / (86400*Days!B43)</f>
        <v>3605.4040098566306</v>
      </c>
      <c r="C43" s="8">
        <f>(MHG_mm!C43*(Areas!$B$5+Areas!$B$6+Areas!$B$7)*1000) / (86400*Days!C43)</f>
        <v>3691.1024718915346</v>
      </c>
      <c r="D43" s="8">
        <f>(MHG_mm!D43*(Areas!$B$5+Areas!$B$6+Areas!$B$7)*1000) / (86400*Days!D43)</f>
        <v>3126.7547789725213</v>
      </c>
      <c r="E43" s="8">
        <f>(MHG_mm!E43*(Areas!$B$5+Areas!$B$6+Areas!$B$7)*1000) / (86400*Days!E43)</f>
        <v>1803.4969521604937</v>
      </c>
      <c r="F43" s="8">
        <f>(MHG_mm!F43*(Areas!$B$5+Areas!$B$6+Areas!$B$7)*1000) / (86400*Days!F43)</f>
        <v>3411.9407482078855</v>
      </c>
      <c r="G43" s="8">
        <f>(MHG_mm!G43*(Areas!$B$5+Areas!$B$6+Areas!$B$7)*1000) / (86400*Days!G43)</f>
        <v>3695.5367669753086</v>
      </c>
      <c r="H43" s="8">
        <f>(MHG_mm!H43*(Areas!$B$5+Areas!$B$6+Areas!$B$7)*1000) / (86400*Days!H43)</f>
        <v>2665.6618876941457</v>
      </c>
      <c r="I43" s="8">
        <f>(MHG_mm!I43*(Areas!$B$5+Areas!$B$6+Areas!$B$7)*1000) / (86400*Days!I43)</f>
        <v>4633.3319519115894</v>
      </c>
      <c r="J43" s="8">
        <f>(MHG_mm!J43*(Areas!$B$5+Areas!$B$6+Areas!$B$7)*1000) / (86400*Days!J43)</f>
        <v>4201.2800154320985</v>
      </c>
      <c r="K43" s="8">
        <f>(MHG_mm!K43*(Areas!$B$5+Areas!$B$6+Areas!$B$7)*1000) / (86400*Days!K43)</f>
        <v>1428.5567502986858</v>
      </c>
      <c r="L43" s="8">
        <f>(MHG_mm!L43*(Areas!$B$5+Areas!$B$6+Areas!$B$7)*1000) / (86400*Days!L43)</f>
        <v>2162.2660108024693</v>
      </c>
      <c r="M43" s="8">
        <f>(MHG_mm!M43*(Areas!$B$5+Areas!$B$6+Areas!$B$7)*1000) / (86400*Days!M43)</f>
        <v>2882.4852897252094</v>
      </c>
      <c r="N43" s="8">
        <f>(MHG_mm!N43*(Areas!$B$5+Areas!$B$6+Areas!$B$7)*1000) / (86400*Days!N43)</f>
        <v>3105.7711218924405</v>
      </c>
    </row>
    <row r="44" spans="1:14">
      <c r="A44">
        <v>1939</v>
      </c>
      <c r="B44" s="8">
        <f>(MHG_mm!B44*(Areas!$B$5+Areas!$B$6+Areas!$B$7)*1000) / (86400*Days!B44)</f>
        <v>2827.7393593189959</v>
      </c>
      <c r="C44" s="8">
        <f>(MHG_mm!C44*(Areas!$B$5+Areas!$B$6+Areas!$B$7)*1000) / (86400*Days!C44)</f>
        <v>3184.6872106481483</v>
      </c>
      <c r="D44" s="8">
        <f>(MHG_mm!D44*(Areas!$B$5+Areas!$B$6+Areas!$B$7)*1000) / (86400*Days!D44)</f>
        <v>1914.6397476105137</v>
      </c>
      <c r="E44" s="8">
        <f>(MHG_mm!E44*(Areas!$B$5+Areas!$B$6+Areas!$B$7)*1000) / (86400*Days!E44)</f>
        <v>2809.1842592592593</v>
      </c>
      <c r="F44" s="8">
        <f>(MHG_mm!F44*(Areas!$B$5+Areas!$B$6+Areas!$B$7)*1000) / (86400*Days!F44)</f>
        <v>2649.8421072281958</v>
      </c>
      <c r="G44" s="8">
        <f>(MHG_mm!G44*(Areas!$B$5+Areas!$B$6+Areas!$B$7)*1000) / (86400*Days!G44)</f>
        <v>4200.7331404320985</v>
      </c>
      <c r="H44" s="8">
        <f>(MHG_mm!H44*(Areas!$B$5+Areas!$B$6+Areas!$B$7)*1000) / (86400*Days!H44)</f>
        <v>1623.0999850657108</v>
      </c>
      <c r="I44" s="8">
        <f>(MHG_mm!I44*(Areas!$B$5+Areas!$B$6+Areas!$B$7)*1000) / (86400*Days!I44)</f>
        <v>4254.6865292712064</v>
      </c>
      <c r="J44" s="8">
        <f>(MHG_mm!J44*(Areas!$B$5+Areas!$B$6+Areas!$B$7)*1000) / (86400*Days!J44)</f>
        <v>2962.1765817901232</v>
      </c>
      <c r="K44" s="8">
        <f>(MHG_mm!K44*(Areas!$B$5+Areas!$B$6+Areas!$B$7)*1000) / (86400*Days!K44)</f>
        <v>3222.5439814814813</v>
      </c>
      <c r="L44" s="8">
        <f>(MHG_mm!L44*(Areas!$B$5+Areas!$B$6+Areas!$B$7)*1000) / (86400*Days!L44)</f>
        <v>1070.967901234568</v>
      </c>
      <c r="M44" s="8">
        <f>(MHG_mm!M44*(Areas!$B$5+Areas!$B$6+Areas!$B$7)*1000) / (86400*Days!M44)</f>
        <v>1611.939142771804</v>
      </c>
      <c r="N44" s="8">
        <f>(MHG_mm!N44*(Areas!$B$5+Areas!$B$6+Areas!$B$7)*1000) / (86400*Days!N44)</f>
        <v>2689.5953830542876</v>
      </c>
    </row>
    <row r="45" spans="1:14">
      <c r="A45">
        <v>1940</v>
      </c>
      <c r="B45" s="8">
        <f>(MHG_mm!B45*(Areas!$B$5+Areas!$B$6+Areas!$B$7)*1000) / (86400*Days!B45)</f>
        <v>2946.9939889486259</v>
      </c>
      <c r="C45" s="8">
        <f>(MHG_mm!C45*(Areas!$B$5+Areas!$B$6+Areas!$B$7)*1000) / (86400*Days!C45)</f>
        <v>1469.077346743295</v>
      </c>
      <c r="D45" s="8">
        <f>(MHG_mm!D45*(Areas!$B$5+Areas!$B$6+Areas!$B$7)*1000) / (86400*Days!D45)</f>
        <v>1633.6680107526881</v>
      </c>
      <c r="E45" s="8">
        <f>(MHG_mm!E45*(Areas!$B$5+Areas!$B$6+Areas!$B$7)*1000) / (86400*Days!E45)</f>
        <v>2299.7423611111112</v>
      </c>
      <c r="F45" s="8">
        <f>(MHG_mm!F45*(Areas!$B$5+Areas!$B$6+Areas!$B$7)*1000) / (86400*Days!F45)</f>
        <v>4191.9140158303462</v>
      </c>
      <c r="G45" s="8">
        <f>(MHG_mm!G45*(Areas!$B$5+Areas!$B$6+Areas!$B$7)*1000) / (86400*Days!G45)</f>
        <v>4428.0439814814818</v>
      </c>
      <c r="H45" s="8">
        <f>(MHG_mm!H45*(Areas!$B$5+Areas!$B$6+Areas!$B$7)*1000) / (86400*Days!H45)</f>
        <v>2516.0380451015531</v>
      </c>
      <c r="I45" s="8">
        <f>(MHG_mm!I45*(Areas!$B$5+Areas!$B$6+Areas!$B$7)*1000) / (86400*Days!I45)</f>
        <v>5417.9428390083631</v>
      </c>
      <c r="J45" s="8">
        <f>(MHG_mm!J45*(Areas!$B$5+Areas!$B$6+Areas!$B$7)*1000) / (86400*Days!J45)</f>
        <v>2986.9059413580248</v>
      </c>
      <c r="K45" s="8">
        <f>(MHG_mm!K45*(Areas!$B$5+Areas!$B$6+Areas!$B$7)*1000) / (86400*Days!K45)</f>
        <v>2878.5246415770612</v>
      </c>
      <c r="L45" s="8">
        <f>(MHG_mm!L45*(Areas!$B$5+Areas!$B$6+Areas!$B$7)*1000) / (86400*Days!L45)</f>
        <v>3913.1097608024693</v>
      </c>
      <c r="M45" s="8">
        <f>(MHG_mm!M45*(Areas!$B$5+Areas!$B$6+Areas!$B$7)*1000) / (86400*Days!M45)</f>
        <v>2565.8282556750301</v>
      </c>
      <c r="N45" s="8">
        <f>(MHG_mm!N45*(Areas!$B$5+Areas!$B$6+Areas!$B$7)*1000) / (86400*Days!N45)</f>
        <v>3109.605213393038</v>
      </c>
    </row>
    <row r="46" spans="1:14">
      <c r="A46">
        <v>1941</v>
      </c>
      <c r="B46" s="8">
        <f>(MHG_mm!B46*(Areas!$B$5+Areas!$B$6+Areas!$B$7)*1000) / (86400*Days!B46)</f>
        <v>2464.5325940860216</v>
      </c>
      <c r="C46" s="8">
        <f>(MHG_mm!C46*(Areas!$B$5+Areas!$B$6+Areas!$B$7)*1000) / (86400*Days!C46)</f>
        <v>1892.9032324735449</v>
      </c>
      <c r="D46" s="8">
        <f>(MHG_mm!D46*(Areas!$B$5+Areas!$B$6+Areas!$B$7)*1000) / (86400*Days!D46)</f>
        <v>1428.6414650537633</v>
      </c>
      <c r="E46" s="8">
        <f>(MHG_mm!E46*(Areas!$B$5+Areas!$B$6+Areas!$B$7)*1000) / (86400*Days!E46)</f>
        <v>2672.6708333333331</v>
      </c>
      <c r="F46" s="8">
        <f>(MHG_mm!F46*(Areas!$B$5+Areas!$B$6+Areas!$B$7)*1000) / (86400*Days!F46)</f>
        <v>2911.7530241935478</v>
      </c>
      <c r="G46" s="8">
        <f>(MHG_mm!G46*(Areas!$B$5+Areas!$B$6+Areas!$B$7)*1000) / (86400*Days!G46)</f>
        <v>1899.1961419753086</v>
      </c>
      <c r="H46" s="8">
        <f>(MHG_mm!H46*(Areas!$B$5+Areas!$B$6+Areas!$B$7)*1000) / (86400*Days!H46)</f>
        <v>2822.6564740143372</v>
      </c>
      <c r="I46" s="8">
        <f>(MHG_mm!I46*(Areas!$B$5+Areas!$B$6+Areas!$B$7)*1000) / (86400*Days!I46)</f>
        <v>3497.9454898446834</v>
      </c>
      <c r="J46" s="8">
        <f>(MHG_mm!J46*(Areas!$B$5+Areas!$B$6+Areas!$B$7)*1000) / (86400*Days!J46)</f>
        <v>5345.3408950617286</v>
      </c>
      <c r="K46" s="8">
        <f>(MHG_mm!K46*(Areas!$B$5+Areas!$B$6+Areas!$B$7)*1000) / (86400*Days!K46)</f>
        <v>6412.2401433691757</v>
      </c>
      <c r="L46" s="8">
        <f>(MHG_mm!L46*(Areas!$B$5+Areas!$B$6+Areas!$B$7)*1000) / (86400*Days!L46)</f>
        <v>3845.772299382716</v>
      </c>
      <c r="M46" s="8">
        <f>(MHG_mm!M46*(Areas!$B$5+Areas!$B$6+Areas!$B$7)*1000) / (86400*Days!M46)</f>
        <v>2484.757915173238</v>
      </c>
      <c r="N46" s="8">
        <f>(MHG_mm!N46*(Areas!$B$5+Areas!$B$6+Areas!$B$7)*1000) / (86400*Days!N46)</f>
        <v>3146.8192763825468</v>
      </c>
    </row>
    <row r="47" spans="1:14">
      <c r="A47">
        <v>1942</v>
      </c>
      <c r="B47" s="8">
        <f>(MHG_mm!B47*(Areas!$B$5+Areas!$B$6+Areas!$B$7)*1000) / (86400*Days!B47)</f>
        <v>2615.0888590203108</v>
      </c>
      <c r="C47" s="8">
        <f>(MHG_mm!C47*(Areas!$B$5+Areas!$B$6+Areas!$B$7)*1000) / (86400*Days!C47)</f>
        <v>1484.7086226851854</v>
      </c>
      <c r="D47" s="8">
        <f>(MHG_mm!D47*(Areas!$B$5+Areas!$B$6+Areas!$B$7)*1000) / (86400*Days!D47)</f>
        <v>3355.882205794504</v>
      </c>
      <c r="E47" s="8">
        <f>(MHG_mm!E47*(Areas!$B$5+Areas!$B$6+Areas!$B$7)*1000) / (86400*Days!E47)</f>
        <v>1641.2914351851853</v>
      </c>
      <c r="F47" s="8">
        <f>(MHG_mm!F47*(Areas!$B$5+Areas!$B$6+Areas!$B$7)*1000) / (86400*Days!F47)</f>
        <v>5264.2740068697731</v>
      </c>
      <c r="G47" s="8">
        <f>(MHG_mm!G47*(Areas!$B$5+Areas!$B$6+Areas!$B$7)*1000) / (86400*Days!G47)</f>
        <v>3259.5602237654321</v>
      </c>
      <c r="H47" s="8">
        <f>(MHG_mm!H47*(Areas!$B$5+Areas!$B$6+Areas!$B$7)*1000) / (86400*Days!H47)</f>
        <v>3063.5798237753884</v>
      </c>
      <c r="I47" s="8">
        <f>(MHG_mm!I47*(Areas!$B$5+Areas!$B$6+Areas!$B$7)*1000) / (86400*Days!I47)</f>
        <v>2204.7601179808839</v>
      </c>
      <c r="J47" s="8">
        <f>(MHG_mm!J47*(Areas!$B$5+Areas!$B$6+Areas!$B$7)*1000) / (86400*Days!J47)</f>
        <v>5994.491859567901</v>
      </c>
      <c r="K47" s="8">
        <f>(MHG_mm!K47*(Areas!$B$5+Areas!$B$6+Areas!$B$7)*1000) / (86400*Days!K47)</f>
        <v>2723.584714755078</v>
      </c>
      <c r="L47" s="8">
        <f>(MHG_mm!L47*(Areas!$B$5+Areas!$B$6+Areas!$B$7)*1000) / (86400*Days!L47)</f>
        <v>3148.564197530864</v>
      </c>
      <c r="M47" s="8">
        <f>(MHG_mm!M47*(Areas!$B$5+Areas!$B$6+Areas!$B$7)*1000) / (86400*Days!M47)</f>
        <v>3934.7680704898448</v>
      </c>
      <c r="N47" s="8">
        <f>(MHG_mm!N47*(Areas!$B$5+Areas!$B$6+Areas!$B$7)*1000) / (86400*Days!N47)</f>
        <v>3235.367519660072</v>
      </c>
    </row>
    <row r="48" spans="1:14">
      <c r="A48">
        <v>1943</v>
      </c>
      <c r="B48" s="8">
        <f>(MHG_mm!B48*(Areas!$B$5+Areas!$B$6+Areas!$B$7)*1000) / (86400*Days!B48)</f>
        <v>2763.5904644563921</v>
      </c>
      <c r="C48" s="8">
        <f>(MHG_mm!C48*(Areas!$B$5+Areas!$B$6+Areas!$B$7)*1000) / (86400*Days!C48)</f>
        <v>2656.161003637566</v>
      </c>
      <c r="D48" s="8">
        <f>(MHG_mm!D48*(Areas!$B$5+Areas!$B$6+Areas!$B$7)*1000) / (86400*Days!D48)</f>
        <v>3437.9266726403821</v>
      </c>
      <c r="E48" s="8">
        <f>(MHG_mm!E48*(Areas!$B$5+Areas!$B$6+Areas!$B$7)*1000) / (86400*Days!E48)</f>
        <v>2750.1627700617282</v>
      </c>
      <c r="F48" s="8">
        <f>(MHG_mm!F48*(Areas!$B$5+Areas!$B$6+Areas!$B$7)*1000) / (86400*Days!F48)</f>
        <v>4445.2691158900834</v>
      </c>
      <c r="G48" s="8">
        <f>(MHG_mm!G48*(Areas!$B$5+Areas!$B$6+Areas!$B$7)*1000) / (86400*Days!G48)</f>
        <v>4633.2958719135804</v>
      </c>
      <c r="H48" s="8">
        <f>(MHG_mm!H48*(Areas!$B$5+Areas!$B$6+Areas!$B$7)*1000) / (86400*Days!H48)</f>
        <v>3097.0204599761046</v>
      </c>
      <c r="I48" s="8">
        <f>(MHG_mm!I48*(Areas!$B$5+Areas!$B$6+Areas!$B$7)*1000) / (86400*Days!I48)</f>
        <v>3636.9382840501794</v>
      </c>
      <c r="J48" s="8">
        <f>(MHG_mm!J48*(Areas!$B$5+Areas!$B$6+Areas!$B$7)*1000) / (86400*Days!J48)</f>
        <v>2290.3106095679013</v>
      </c>
      <c r="K48" s="8">
        <f>(MHG_mm!K48*(Areas!$B$5+Areas!$B$6+Areas!$B$7)*1000) / (86400*Days!K48)</f>
        <v>2241.5680256869773</v>
      </c>
      <c r="L48" s="8">
        <f>(MHG_mm!L48*(Areas!$B$5+Areas!$B$6+Areas!$B$7)*1000) / (86400*Days!L48)</f>
        <v>3898.119212962963</v>
      </c>
      <c r="M48" s="8">
        <f>(MHG_mm!M48*(Areas!$B$5+Areas!$B$6+Areas!$B$7)*1000) / (86400*Days!M48)</f>
        <v>1442.1322431302272</v>
      </c>
      <c r="N48" s="8">
        <f>(MHG_mm!N48*(Areas!$B$5+Areas!$B$6+Areas!$B$7)*1000) / (86400*Days!N48)</f>
        <v>3108.2930555555554</v>
      </c>
    </row>
    <row r="49" spans="1:14">
      <c r="A49">
        <v>1944</v>
      </c>
      <c r="B49" s="8">
        <f>(MHG_mm!B49*(Areas!$B$5+Areas!$B$6+Areas!$B$7)*1000) / (86400*Days!B49)</f>
        <v>1371.3120146356034</v>
      </c>
      <c r="C49" s="8">
        <f>(MHG_mm!C49*(Areas!$B$5+Areas!$B$6+Areas!$B$7)*1000) / (86400*Days!C49)</f>
        <v>2088.8145354406129</v>
      </c>
      <c r="D49" s="8">
        <f>(MHG_mm!D49*(Areas!$B$5+Areas!$B$6+Areas!$B$7)*1000) / (86400*Days!D49)</f>
        <v>3150.5168010752686</v>
      </c>
      <c r="E49" s="8">
        <f>(MHG_mm!E49*(Areas!$B$5+Areas!$B$6+Areas!$B$7)*1000) / (86400*Days!E49)</f>
        <v>2485.4951774691358</v>
      </c>
      <c r="F49" s="8">
        <f>(MHG_mm!F49*(Areas!$B$5+Areas!$B$6+Areas!$B$7)*1000) / (86400*Days!F49)</f>
        <v>2422.9382093787335</v>
      </c>
      <c r="G49" s="8">
        <f>(MHG_mm!G49*(Areas!$B$5+Areas!$B$6+Areas!$B$7)*1000) / (86400*Days!G49)</f>
        <v>4645.1572530864196</v>
      </c>
      <c r="H49" s="8">
        <f>(MHG_mm!H49*(Areas!$B$5+Areas!$B$6+Areas!$B$7)*1000) / (86400*Days!H49)</f>
        <v>3252.7018742532855</v>
      </c>
      <c r="I49" s="8">
        <f>(MHG_mm!I49*(Areas!$B$5+Areas!$B$6+Areas!$B$7)*1000) / (86400*Days!I49)</f>
        <v>2372.8517771804063</v>
      </c>
      <c r="J49" s="8">
        <f>(MHG_mm!J49*(Areas!$B$5+Areas!$B$6+Areas!$B$7)*1000) / (86400*Days!J49)</f>
        <v>4920.3727623456789</v>
      </c>
      <c r="K49" s="8">
        <f>(MHG_mm!K49*(Areas!$B$5+Areas!$B$6+Areas!$B$7)*1000) / (86400*Days!K49)</f>
        <v>1576.338560334528</v>
      </c>
      <c r="L49" s="8">
        <f>(MHG_mm!L49*(Areas!$B$5+Areas!$B$6+Areas!$B$7)*1000) / (86400*Days!L49)</f>
        <v>3469.0580246913582</v>
      </c>
      <c r="M49" s="8">
        <f>(MHG_mm!M49*(Areas!$B$5+Areas!$B$6+Areas!$B$7)*1000) / (86400*Days!M49)</f>
        <v>2471.9663605137393</v>
      </c>
      <c r="N49" s="8">
        <f>(MHG_mm!N49*(Areas!$B$5+Areas!$B$6+Areas!$B$7)*1000) / (86400*Days!N49)</f>
        <v>2845.2336381805303</v>
      </c>
    </row>
    <row r="50" spans="1:14">
      <c r="A50">
        <v>1945</v>
      </c>
      <c r="B50" s="8">
        <f>(MHG_mm!B50*(Areas!$B$5+Areas!$B$6+Areas!$B$7)*1000) / (86400*Days!B50)</f>
        <v>2064.6665919952211</v>
      </c>
      <c r="C50" s="8">
        <f>(MHG_mm!C50*(Areas!$B$5+Areas!$B$6+Areas!$B$7)*1000) / (86400*Days!C50)</f>
        <v>2373.2687251984125</v>
      </c>
      <c r="D50" s="8">
        <f>(MHG_mm!D50*(Areas!$B$5+Areas!$B$6+Areas!$B$7)*1000) / (86400*Days!D50)</f>
        <v>1841.0029868578256</v>
      </c>
      <c r="E50" s="8">
        <f>(MHG_mm!E50*(Areas!$B$5+Areas!$B$6+Areas!$B$7)*1000) / (86400*Days!E50)</f>
        <v>3669.4949074074075</v>
      </c>
      <c r="F50" s="8">
        <f>(MHG_mm!F50*(Areas!$B$5+Areas!$B$6+Areas!$B$7)*1000) / (86400*Days!F50)</f>
        <v>5750.5475657108718</v>
      </c>
      <c r="G50" s="8">
        <f>(MHG_mm!G50*(Areas!$B$5+Areas!$B$6+Areas!$B$7)*1000) / (86400*Days!G50)</f>
        <v>4309.257021604938</v>
      </c>
      <c r="H50" s="8">
        <f>(MHG_mm!H50*(Areas!$B$5+Areas!$B$6+Areas!$B$7)*1000) / (86400*Days!H50)</f>
        <v>2522.772588112306</v>
      </c>
      <c r="I50" s="8">
        <f>(MHG_mm!I50*(Areas!$B$5+Areas!$B$6+Areas!$B$7)*1000) / (86400*Days!I50)</f>
        <v>3402.7491039426523</v>
      </c>
      <c r="J50" s="8">
        <f>(MHG_mm!J50*(Areas!$B$5+Areas!$B$6+Areas!$B$7)*1000) / (86400*Days!J50)</f>
        <v>5602.8743827160497</v>
      </c>
      <c r="K50" s="8">
        <f>(MHG_mm!K50*(Areas!$B$5+Areas!$B$6+Areas!$B$7)*1000) / (86400*Days!K50)</f>
        <v>3151.4277180406211</v>
      </c>
      <c r="L50" s="8">
        <f>(MHG_mm!L50*(Areas!$B$5+Areas!$B$6+Areas!$B$7)*1000) / (86400*Days!L50)</f>
        <v>3561.0805941358026</v>
      </c>
      <c r="M50" s="8">
        <f>(MHG_mm!M50*(Areas!$B$5+Areas!$B$6+Areas!$B$7)*1000) / (86400*Days!M50)</f>
        <v>2510.9342144563921</v>
      </c>
      <c r="N50" s="8">
        <f>(MHG_mm!N50*(Areas!$B$5+Areas!$B$6+Areas!$B$7)*1000) / (86400*Days!N50)</f>
        <v>3395.3420693810244</v>
      </c>
    </row>
    <row r="51" spans="1:14">
      <c r="A51">
        <v>1946</v>
      </c>
      <c r="B51" s="8">
        <f>(MHG_mm!B51*(Areas!$B$5+Areas!$B$6+Areas!$B$7)*1000) / (86400*Days!B51)</f>
        <v>3217.9273073476702</v>
      </c>
      <c r="C51" s="8">
        <f>(MHG_mm!C51*(Areas!$B$5+Areas!$B$6+Areas!$B$7)*1000) / (86400*Days!C51)</f>
        <v>2219.5482390873017</v>
      </c>
      <c r="D51" s="8">
        <f>(MHG_mm!D51*(Areas!$B$5+Areas!$B$6+Areas!$B$7)*1000) / (86400*Days!D51)</f>
        <v>1870.6522177419354</v>
      </c>
      <c r="E51" s="8">
        <f>(MHG_mm!E51*(Areas!$B$5+Areas!$B$6+Areas!$B$7)*1000) / (86400*Days!E51)</f>
        <v>1024.7484953703704</v>
      </c>
      <c r="F51" s="8">
        <f>(MHG_mm!F51*(Areas!$B$5+Areas!$B$6+Areas!$B$7)*1000) / (86400*Days!F51)</f>
        <v>3504.6168234767024</v>
      </c>
      <c r="G51" s="8">
        <f>(MHG_mm!G51*(Areas!$B$5+Areas!$B$6+Areas!$B$7)*1000) / (86400*Days!G51)</f>
        <v>3327.4888117283949</v>
      </c>
      <c r="H51" s="8">
        <f>(MHG_mm!H51*(Areas!$B$5+Areas!$B$6+Areas!$B$7)*1000) / (86400*Days!H51)</f>
        <v>1599.2532482078855</v>
      </c>
      <c r="I51" s="8">
        <f>(MHG_mm!I51*(Areas!$B$5+Areas!$B$6+Areas!$B$7)*1000) / (86400*Days!I51)</f>
        <v>2400.4895459976105</v>
      </c>
      <c r="J51" s="8">
        <f>(MHG_mm!J51*(Areas!$B$5+Areas!$B$6+Areas!$B$7)*1000) / (86400*Days!J51)</f>
        <v>2861.9470293209874</v>
      </c>
      <c r="K51" s="8">
        <f>(MHG_mm!K51*(Areas!$B$5+Areas!$B$6+Areas!$B$7)*1000) / (86400*Days!K51)</f>
        <v>1900.8736932497013</v>
      </c>
      <c r="L51" s="8">
        <f>(MHG_mm!L51*(Areas!$B$5+Areas!$B$6+Areas!$B$7)*1000) / (86400*Days!L51)</f>
        <v>2828.770486111111</v>
      </c>
      <c r="M51" s="8">
        <f>(MHG_mm!M51*(Areas!$B$5+Areas!$B$6+Areas!$B$7)*1000) / (86400*Days!M51)</f>
        <v>3512.4954823775388</v>
      </c>
      <c r="N51" s="8">
        <f>(MHG_mm!N51*(Areas!$B$5+Areas!$B$6+Areas!$B$7)*1000) / (86400*Days!N51)</f>
        <v>2525.0179540842214</v>
      </c>
    </row>
    <row r="52" spans="1:14">
      <c r="A52">
        <v>1947</v>
      </c>
      <c r="B52" s="8">
        <f>(MHG_mm!B52*(Areas!$B$5+Areas!$B$6+Areas!$B$7)*1000) / (86400*Days!B52)</f>
        <v>2671.8675701911588</v>
      </c>
      <c r="C52" s="8">
        <f>(MHG_mm!C52*(Areas!$B$5+Areas!$B$6+Areas!$B$7)*1000) / (86400*Days!C52)</f>
        <v>2163.2276785714284</v>
      </c>
      <c r="D52" s="8">
        <f>(MHG_mm!D52*(Areas!$B$5+Areas!$B$6+Areas!$B$7)*1000) / (86400*Days!D52)</f>
        <v>2021.7380899044206</v>
      </c>
      <c r="E52" s="8">
        <f>(MHG_mm!E52*(Areas!$B$5+Areas!$B$6+Areas!$B$7)*1000) / (86400*Days!E52)</f>
        <v>4701.9900848765428</v>
      </c>
      <c r="F52" s="8">
        <f>(MHG_mm!F52*(Areas!$B$5+Areas!$B$6+Areas!$B$7)*1000) / (86400*Days!F52)</f>
        <v>5196.0376717443251</v>
      </c>
      <c r="G52" s="8">
        <f>(MHG_mm!G52*(Areas!$B$5+Areas!$B$6+Areas!$B$7)*1000) / (86400*Days!G52)</f>
        <v>3158.6087191358019</v>
      </c>
      <c r="H52" s="8">
        <f>(MHG_mm!H52*(Areas!$B$5+Areas!$B$6+Areas!$B$7)*1000) / (86400*Days!H52)</f>
        <v>3550.1079002389488</v>
      </c>
      <c r="I52" s="8">
        <f>(MHG_mm!I52*(Areas!$B$5+Areas!$B$6+Areas!$B$7)*1000) / (86400*Days!I52)</f>
        <v>1862.3714904420549</v>
      </c>
      <c r="J52" s="8">
        <f>(MHG_mm!J52*(Areas!$B$5+Areas!$B$6+Areas!$B$7)*1000) / (86400*Days!J52)</f>
        <v>4820.2962577160497</v>
      </c>
      <c r="K52" s="8">
        <f>(MHG_mm!K52*(Areas!$B$5+Areas!$B$6+Areas!$B$7)*1000) / (86400*Days!K52)</f>
        <v>1148.3263142174433</v>
      </c>
      <c r="L52" s="8">
        <f>(MHG_mm!L52*(Areas!$B$5+Areas!$B$6+Areas!$B$7)*1000) / (86400*Days!L52)</f>
        <v>3274.7921296296295</v>
      </c>
      <c r="M52" s="8">
        <f>(MHG_mm!M52*(Areas!$B$5+Areas!$B$6+Areas!$B$7)*1000) / (86400*Days!M52)</f>
        <v>1740.8510678016726</v>
      </c>
      <c r="N52" s="8">
        <f>(MHG_mm!N52*(Areas!$B$5+Areas!$B$6+Areas!$B$7)*1000) / (86400*Days!N52)</f>
        <v>3022.3871067985788</v>
      </c>
    </row>
    <row r="53" spans="1:14">
      <c r="A53">
        <v>1948</v>
      </c>
      <c r="B53" s="8">
        <f>(MHG_mm!B53*(Areas!$B$5+Areas!$B$6+Areas!$B$7)*1000) / (86400*Days!B53)</f>
        <v>2506.0426635304661</v>
      </c>
      <c r="C53" s="8">
        <f>(MHG_mm!C53*(Areas!$B$5+Areas!$B$6+Areas!$B$7)*1000) / (86400*Days!C53)</f>
        <v>2317.8529613665391</v>
      </c>
      <c r="D53" s="8">
        <f>(MHG_mm!D53*(Areas!$B$5+Areas!$B$6+Areas!$B$7)*1000) / (86400*Days!D53)</f>
        <v>3960.4166517323774</v>
      </c>
      <c r="E53" s="8">
        <f>(MHG_mm!E53*(Areas!$B$5+Areas!$B$6+Areas!$B$7)*1000) / (86400*Days!E53)</f>
        <v>3271.1835686728391</v>
      </c>
      <c r="F53" s="8">
        <f>(MHG_mm!F53*(Areas!$B$5+Areas!$B$6+Areas!$B$7)*1000) / (86400*Days!F53)</f>
        <v>2976.2625746714461</v>
      </c>
      <c r="G53" s="8">
        <f>(MHG_mm!G53*(Areas!$B$5+Areas!$B$6+Areas!$B$7)*1000) / (86400*Days!G53)</f>
        <v>2928.5424691358025</v>
      </c>
      <c r="H53" s="8">
        <f>(MHG_mm!H53*(Areas!$B$5+Areas!$B$6+Areas!$B$7)*1000) / (86400*Days!H53)</f>
        <v>2517.1317913679809</v>
      </c>
      <c r="I53" s="8">
        <f>(MHG_mm!I53*(Areas!$B$5+Areas!$B$6+Areas!$B$7)*1000) / (86400*Days!I53)</f>
        <v>1557.60119474313</v>
      </c>
      <c r="J53" s="8">
        <f>(MHG_mm!J53*(Areas!$B$5+Areas!$B$6+Areas!$B$7)*1000) / (86400*Days!J53)</f>
        <v>1791.2874151234569</v>
      </c>
      <c r="K53" s="8">
        <f>(MHG_mm!K53*(Areas!$B$5+Areas!$B$6+Areas!$B$7)*1000) / (86400*Days!K53)</f>
        <v>1796.0654943249701</v>
      </c>
      <c r="L53" s="8">
        <f>(MHG_mm!L53*(Areas!$B$5+Areas!$B$6+Areas!$B$7)*1000) / (86400*Days!L53)</f>
        <v>4574.8732445987653</v>
      </c>
      <c r="M53" s="8">
        <f>(MHG_mm!M53*(Areas!$B$5+Areas!$B$6+Areas!$B$7)*1000) / (86400*Days!M53)</f>
        <v>2266.9336245519712</v>
      </c>
      <c r="N53" s="8">
        <f>(MHG_mm!N53*(Areas!$B$5+Areas!$B$6+Areas!$B$7)*1000) / (86400*Days!N53)</f>
        <v>2702.7005755413879</v>
      </c>
    </row>
    <row r="54" spans="1:14">
      <c r="A54">
        <v>1949</v>
      </c>
      <c r="B54" s="8">
        <f>(MHG_mm!B54*(Areas!$B$5+Areas!$B$6+Areas!$B$7)*1000) / (86400*Days!B54)</f>
        <v>3394.1692316308249</v>
      </c>
      <c r="C54" s="8">
        <f>(MHG_mm!C54*(Areas!$B$5+Areas!$B$6+Areas!$B$7)*1000) / (86400*Days!C54)</f>
        <v>2948.7177372685187</v>
      </c>
      <c r="D54" s="8">
        <f>(MHG_mm!D54*(Areas!$B$5+Areas!$B$6+Areas!$B$7)*1000) / (86400*Days!D54)</f>
        <v>2308.0439590800474</v>
      </c>
      <c r="E54" s="8">
        <f>(MHG_mm!E54*(Areas!$B$5+Areas!$B$6+Areas!$B$7)*1000) / (86400*Days!E54)</f>
        <v>1925.3642631172841</v>
      </c>
      <c r="F54" s="8">
        <f>(MHG_mm!F54*(Areas!$B$5+Areas!$B$6+Areas!$B$7)*1000) / (86400*Days!F54)</f>
        <v>2509.2196124551974</v>
      </c>
      <c r="G54" s="8">
        <f>(MHG_mm!G54*(Areas!$B$5+Areas!$B$6+Areas!$B$7)*1000) / (86400*Days!G54)</f>
        <v>4031.4053858024699</v>
      </c>
      <c r="H54" s="8">
        <f>(MHG_mm!H54*(Areas!$B$5+Areas!$B$6+Areas!$B$7)*1000) / (86400*Days!H54)</f>
        <v>3598.691935483871</v>
      </c>
      <c r="I54" s="8">
        <f>(MHG_mm!I54*(Areas!$B$5+Areas!$B$6+Areas!$B$7)*1000) / (86400*Days!I54)</f>
        <v>1990.4617868876942</v>
      </c>
      <c r="J54" s="8">
        <f>(MHG_mm!J54*(Areas!$B$5+Areas!$B$6+Areas!$B$7)*1000) / (86400*Days!J54)</f>
        <v>2876.3917476851852</v>
      </c>
      <c r="K54" s="8">
        <f>(MHG_mm!K54*(Areas!$B$5+Areas!$B$6+Areas!$B$7)*1000) / (86400*Days!K54)</f>
        <v>2209.4571124551971</v>
      </c>
      <c r="L54" s="8">
        <f>(MHG_mm!L54*(Areas!$B$5+Areas!$B$6+Areas!$B$7)*1000) / (86400*Days!L54)</f>
        <v>2726.285570987654</v>
      </c>
      <c r="M54" s="8">
        <f>(MHG_mm!M54*(Areas!$B$5+Areas!$B$6+Areas!$B$7)*1000) / (86400*Days!M54)</f>
        <v>3758.2908751493428</v>
      </c>
      <c r="N54" s="8">
        <f>(MHG_mm!N54*(Areas!$B$5+Areas!$B$6+Areas!$B$7)*1000) / (86400*Days!N54)</f>
        <v>2855.2489741882291</v>
      </c>
    </row>
    <row r="55" spans="1:14">
      <c r="A55">
        <v>1950</v>
      </c>
      <c r="B55" s="8">
        <f>(MHG_mm!B55*(Areas!$B$5+Areas!$B$6+Areas!$B$7)*1000) / (86400*Days!B55)</f>
        <v>3927.5667077359617</v>
      </c>
      <c r="C55" s="8">
        <f>(MHG_mm!C55*(Areas!$B$5+Areas!$B$6+Areas!$B$7)*1000) / (86400*Days!C55)</f>
        <v>2961.9722139550263</v>
      </c>
      <c r="D55" s="8">
        <f>(MHG_mm!D55*(Areas!$B$5+Areas!$B$6+Areas!$B$7)*1000) / (86400*Days!D55)</f>
        <v>2932.8301000597371</v>
      </c>
      <c r="E55" s="8">
        <f>(MHG_mm!E55*(Areas!$B$5+Areas!$B$6+Areas!$B$7)*1000) / (86400*Days!E55)</f>
        <v>3734.6785532407407</v>
      </c>
      <c r="F55" s="8">
        <f>(MHG_mm!F55*(Areas!$B$5+Areas!$B$6+Areas!$B$7)*1000) / (86400*Days!F55)</f>
        <v>1433.6823140681004</v>
      </c>
      <c r="G55" s="8">
        <f>(MHG_mm!G55*(Areas!$B$5+Areas!$B$6+Areas!$B$7)*1000) / (86400*Days!G55)</f>
        <v>3737.5786535493826</v>
      </c>
      <c r="H55" s="8">
        <f>(MHG_mm!H55*(Areas!$B$5+Areas!$B$6+Areas!$B$7)*1000) / (86400*Days!H55)</f>
        <v>4197.0362193847068</v>
      </c>
      <c r="I55" s="8">
        <f>(MHG_mm!I55*(Areas!$B$5+Areas!$B$6+Areas!$B$7)*1000) / (86400*Days!I55)</f>
        <v>3325.6278001792116</v>
      </c>
      <c r="J55" s="8">
        <f>(MHG_mm!J55*(Areas!$B$5+Areas!$B$6+Areas!$B$7)*1000) / (86400*Days!J55)</f>
        <v>2921.0129513888887</v>
      </c>
      <c r="K55" s="8">
        <f>(MHG_mm!K55*(Areas!$B$5+Areas!$B$6+Areas!$B$7)*1000) / (86400*Days!K55)</f>
        <v>1952.7343413978494</v>
      </c>
      <c r="L55" s="8">
        <f>(MHG_mm!L55*(Areas!$B$5+Areas!$B$6+Areas!$B$7)*1000) / (86400*Days!L55)</f>
        <v>3664.5825810185183</v>
      </c>
      <c r="M55" s="8">
        <f>(MHG_mm!M55*(Areas!$B$5+Areas!$B$6+Areas!$B$7)*1000) / (86400*Days!M55)</f>
        <v>2907.5682310334528</v>
      </c>
      <c r="N55" s="8">
        <f>(MHG_mm!N55*(Areas!$B$5+Areas!$B$6+Areas!$B$7)*1000) / (86400*Days!N55)</f>
        <v>3138.7923871131406</v>
      </c>
    </row>
    <row r="56" spans="1:14">
      <c r="A56">
        <v>1951</v>
      </c>
      <c r="B56" s="8">
        <f>(MHG_mm!B56*(Areas!$B$5+Areas!$B$6+Areas!$B$7)*1000) / (86400*Days!B56)</f>
        <v>2547.7508736559134</v>
      </c>
      <c r="C56" s="8">
        <f>(MHG_mm!C56*(Areas!$B$5+Areas!$B$6+Areas!$B$7)*1000) / (86400*Days!C56)</f>
        <v>2693.5239583333332</v>
      </c>
      <c r="D56" s="8">
        <f>(MHG_mm!D56*(Areas!$B$5+Areas!$B$6+Areas!$B$7)*1000) / (86400*Days!D56)</f>
        <v>3440.8406959378726</v>
      </c>
      <c r="E56" s="8">
        <f>(MHG_mm!E56*(Areas!$B$5+Areas!$B$6+Areas!$B$7)*1000) / (86400*Days!E56)</f>
        <v>4439.4761882716048</v>
      </c>
      <c r="F56" s="8">
        <f>(MHG_mm!F56*(Areas!$B$5+Areas!$B$6+Areas!$B$7)*1000) / (86400*Days!F56)</f>
        <v>2002.6456802568694</v>
      </c>
      <c r="G56" s="8">
        <f>(MHG_mm!G56*(Areas!$B$5+Areas!$B$6+Areas!$B$7)*1000) / (86400*Days!G56)</f>
        <v>3015.9574151234565</v>
      </c>
      <c r="H56" s="8">
        <f>(MHG_mm!H56*(Areas!$B$5+Areas!$B$6+Areas!$B$7)*1000) / (86400*Days!H56)</f>
        <v>4731.3571497909206</v>
      </c>
      <c r="I56" s="8">
        <f>(MHG_mm!I56*(Areas!$B$5+Areas!$B$6+Areas!$B$7)*1000) / (86400*Days!I56)</f>
        <v>3698.5420064217442</v>
      </c>
      <c r="J56" s="8">
        <f>(MHG_mm!J56*(Areas!$B$5+Areas!$B$6+Areas!$B$7)*1000) / (86400*Days!J56)</f>
        <v>3888.2276581790125</v>
      </c>
      <c r="K56" s="8">
        <f>(MHG_mm!K56*(Areas!$B$5+Areas!$B$6+Areas!$B$7)*1000) / (86400*Days!K56)</f>
        <v>5346.5629517622456</v>
      </c>
      <c r="L56" s="8">
        <f>(MHG_mm!L56*(Areas!$B$5+Areas!$B$6+Areas!$B$7)*1000) / (86400*Days!L56)</f>
        <v>3641.2535570987648</v>
      </c>
      <c r="M56" s="8">
        <f>(MHG_mm!M56*(Areas!$B$5+Areas!$B$6+Areas!$B$7)*1000) / (86400*Days!M56)</f>
        <v>3578.9872610513739</v>
      </c>
      <c r="N56" s="8">
        <f>(MHG_mm!N56*(Areas!$B$5+Areas!$B$6+Areas!$B$7)*1000) / (86400*Days!N56)</f>
        <v>3590.995618023846</v>
      </c>
    </row>
    <row r="57" spans="1:14">
      <c r="A57">
        <v>1952</v>
      </c>
      <c r="B57" s="8">
        <f>(MHG_mm!B57*(Areas!$B$5+Areas!$B$6+Areas!$B$7)*1000) / (86400*Days!B57)</f>
        <v>2805.7511126045406</v>
      </c>
      <c r="C57" s="8">
        <f>(MHG_mm!C57*(Areas!$B$5+Areas!$B$6+Areas!$B$7)*1000) / (86400*Days!C57)</f>
        <v>1250.112767401022</v>
      </c>
      <c r="D57" s="8">
        <f>(MHG_mm!D57*(Areas!$B$5+Areas!$B$6+Areas!$B$7)*1000) / (86400*Days!D57)</f>
        <v>2823.5354988052568</v>
      </c>
      <c r="E57" s="8">
        <f>(MHG_mm!E57*(Areas!$B$5+Areas!$B$6+Areas!$B$7)*1000) / (86400*Days!E57)</f>
        <v>2924.8334683641974</v>
      </c>
      <c r="F57" s="8">
        <f>(MHG_mm!F57*(Areas!$B$5+Areas!$B$6+Areas!$B$7)*1000) / (86400*Days!F57)</f>
        <v>3257.907243130227</v>
      </c>
      <c r="G57" s="8">
        <f>(MHG_mm!G57*(Areas!$B$5+Areas!$B$6+Areas!$B$7)*1000) / (86400*Days!G57)</f>
        <v>2956.4045679012343</v>
      </c>
      <c r="H57" s="8">
        <f>(MHG_mm!H57*(Areas!$B$5+Areas!$B$6+Areas!$B$7)*1000) / (86400*Days!H57)</f>
        <v>5753.1995445041812</v>
      </c>
      <c r="I57" s="8">
        <f>(MHG_mm!I57*(Areas!$B$5+Areas!$B$6+Areas!$B$7)*1000) / (86400*Days!I57)</f>
        <v>3898.9109132317803</v>
      </c>
      <c r="J57" s="8">
        <f>(MHG_mm!J57*(Areas!$B$5+Areas!$B$6+Areas!$B$7)*1000) / (86400*Days!J57)</f>
        <v>2335.9272569444443</v>
      </c>
      <c r="K57" s="8">
        <f>(MHG_mm!K57*(Areas!$B$5+Areas!$B$6+Areas!$B$7)*1000) / (86400*Days!K57)</f>
        <v>688.75090725806444</v>
      </c>
      <c r="L57" s="8">
        <f>(MHG_mm!L57*(Areas!$B$5+Areas!$B$6+Areas!$B$7)*1000) / (86400*Days!L57)</f>
        <v>3894.7087268518517</v>
      </c>
      <c r="M57" s="8">
        <f>(MHG_mm!M57*(Areas!$B$5+Areas!$B$6+Areas!$B$7)*1000) / (86400*Days!M57)</f>
        <v>2348.3547453703704</v>
      </c>
      <c r="N57" s="8">
        <f>(MHG_mm!N57*(Areas!$B$5+Areas!$B$6+Areas!$B$7)*1000) / (86400*Days!N57)</f>
        <v>2919.3393436298315</v>
      </c>
    </row>
    <row r="58" spans="1:14">
      <c r="A58">
        <v>1953</v>
      </c>
      <c r="B58" s="8">
        <f>(MHG_mm!B58*(Areas!$B$5+Areas!$B$6+Areas!$B$7)*1000) / (86400*Days!B58)</f>
        <v>2418.7051821983277</v>
      </c>
      <c r="C58" s="8">
        <f>(MHG_mm!C58*(Areas!$B$5+Areas!$B$6+Areas!$B$7)*1000) / (86400*Days!C58)</f>
        <v>3223.4018973214284</v>
      </c>
      <c r="D58" s="8">
        <f>(MHG_mm!D58*(Areas!$B$5+Areas!$B$6+Areas!$B$7)*1000) / (86400*Days!D58)</f>
        <v>2761.5939926821984</v>
      </c>
      <c r="E58" s="8">
        <f>(MHG_mm!E58*(Areas!$B$5+Areas!$B$6+Areas!$B$7)*1000) / (86400*Days!E58)</f>
        <v>3434.2483796296297</v>
      </c>
      <c r="F58" s="8">
        <f>(MHG_mm!F58*(Areas!$B$5+Areas!$B$6+Areas!$B$7)*1000) / (86400*Days!F58)</f>
        <v>3459.6843227299883</v>
      </c>
      <c r="G58" s="8">
        <f>(MHG_mm!G58*(Areas!$B$5+Areas!$B$6+Areas!$B$7)*1000) / (86400*Days!G58)</f>
        <v>3470.4217708333335</v>
      </c>
      <c r="H58" s="8">
        <f>(MHG_mm!H58*(Areas!$B$5+Areas!$B$6+Areas!$B$7)*1000) / (86400*Days!H58)</f>
        <v>3331.0573514038238</v>
      </c>
      <c r="I58" s="8">
        <f>(MHG_mm!I58*(Areas!$B$5+Areas!$B$6+Areas!$B$7)*1000) / (86400*Days!I58)</f>
        <v>2827.1141726403821</v>
      </c>
      <c r="J58" s="8">
        <f>(MHG_mm!J58*(Areas!$B$5+Areas!$B$6+Areas!$B$7)*1000) / (86400*Days!J58)</f>
        <v>3388.8844483024691</v>
      </c>
      <c r="K58" s="8">
        <f>(MHG_mm!K58*(Areas!$B$5+Areas!$B$6+Areas!$B$7)*1000) / (86400*Days!K58)</f>
        <v>1385.247285692951</v>
      </c>
      <c r="L58" s="8">
        <f>(MHG_mm!L58*(Areas!$B$5+Areas!$B$6+Areas!$B$7)*1000) / (86400*Days!L58)</f>
        <v>2058.516226851852</v>
      </c>
      <c r="M58" s="8">
        <f>(MHG_mm!M58*(Areas!$B$5+Areas!$B$6+Areas!$B$7)*1000) / (86400*Days!M58)</f>
        <v>2934.8319556451611</v>
      </c>
      <c r="N58" s="8">
        <f>(MHG_mm!N58*(Areas!$B$5+Areas!$B$6+Areas!$B$7)*1000) / (86400*Days!N58)</f>
        <v>2886.2538083460181</v>
      </c>
    </row>
    <row r="59" spans="1:14">
      <c r="A59">
        <v>1954</v>
      </c>
      <c r="B59" s="8">
        <f>(MHG_mm!B59*(Areas!$B$5+Areas!$B$6+Areas!$B$7)*1000) / (86400*Days!B59)</f>
        <v>1906.5580981182795</v>
      </c>
      <c r="C59" s="8">
        <f>(MHG_mm!C59*(Areas!$B$5+Areas!$B$6+Areas!$B$7)*1000) / (86400*Days!C59)</f>
        <v>2544.8601314484131</v>
      </c>
      <c r="D59" s="8">
        <f>(MHG_mm!D59*(Areas!$B$5+Areas!$B$6+Areas!$B$7)*1000) / (86400*Days!D59)</f>
        <v>2856.5168682795697</v>
      </c>
      <c r="E59" s="8">
        <f>(MHG_mm!E59*(Areas!$B$5+Areas!$B$6+Areas!$B$7)*1000) / (86400*Days!E59)</f>
        <v>5029.2517476851845</v>
      </c>
      <c r="F59" s="8">
        <f>(MHG_mm!F59*(Areas!$B$5+Areas!$B$6+Areas!$B$7)*1000) / (86400*Days!F59)</f>
        <v>2555.8377949522101</v>
      </c>
      <c r="G59" s="8">
        <f>(MHG_mm!G59*(Areas!$B$5+Areas!$B$6+Areas!$B$7)*1000) / (86400*Days!G59)</f>
        <v>5843.2509220679012</v>
      </c>
      <c r="H59" s="8">
        <f>(MHG_mm!H59*(Areas!$B$5+Areas!$B$6+Areas!$B$7)*1000) / (86400*Days!H59)</f>
        <v>2964.7081951911591</v>
      </c>
      <c r="I59" s="8">
        <f>(MHG_mm!I59*(Areas!$B$5+Areas!$B$6+Areas!$B$7)*1000) / (86400*Days!I59)</f>
        <v>2636.9472819593789</v>
      </c>
      <c r="J59" s="8">
        <f>(MHG_mm!J59*(Areas!$B$5+Areas!$B$6+Areas!$B$7)*1000) / (86400*Days!J59)</f>
        <v>5399.221354166667</v>
      </c>
      <c r="K59" s="8">
        <f>(MHG_mm!K59*(Areas!$B$5+Areas!$B$6+Areas!$B$7)*1000) / (86400*Days!K59)</f>
        <v>6395.4962514934286</v>
      </c>
      <c r="L59" s="8">
        <f>(MHG_mm!L59*(Areas!$B$5+Areas!$B$6+Areas!$B$7)*1000) / (86400*Days!L59)</f>
        <v>2171.1499112654319</v>
      </c>
      <c r="M59" s="8">
        <f>(MHG_mm!M59*(Areas!$B$5+Areas!$B$6+Areas!$B$7)*1000) / (86400*Days!M59)</f>
        <v>2263.6317839008361</v>
      </c>
      <c r="N59" s="8">
        <f>(MHG_mm!N59*(Areas!$B$5+Areas!$B$6+Areas!$B$7)*1000) / (86400*Days!N59)</f>
        <v>3543.8709211694568</v>
      </c>
    </row>
    <row r="60" spans="1:14">
      <c r="A60">
        <v>1955</v>
      </c>
      <c r="B60" s="8">
        <f>(MHG_mm!B60*(Areas!$B$5+Areas!$B$6+Areas!$B$7)*1000) / (86400*Days!B60)</f>
        <v>2391.2065038829151</v>
      </c>
      <c r="C60" s="8">
        <f>(MHG_mm!C60*(Areas!$B$5+Areas!$B$6+Areas!$B$7)*1000) / (86400*Days!C60)</f>
        <v>1985.6810267857143</v>
      </c>
      <c r="D60" s="8">
        <f>(MHG_mm!D60*(Areas!$B$5+Areas!$B$6+Areas!$B$7)*1000) / (86400*Days!D60)</f>
        <v>2177.938272849462</v>
      </c>
      <c r="E60" s="8">
        <f>(MHG_mm!E60*(Areas!$B$5+Areas!$B$6+Areas!$B$7)*1000) / (86400*Days!E60)</f>
        <v>3138.5436612654316</v>
      </c>
      <c r="F60" s="8">
        <f>(MHG_mm!F60*(Areas!$B$5+Areas!$B$6+Areas!$B$7)*1000) / (86400*Days!F60)</f>
        <v>2923.215733273596</v>
      </c>
      <c r="G60" s="8">
        <f>(MHG_mm!G60*(Areas!$B$5+Areas!$B$6+Areas!$B$7)*1000) / (86400*Days!G60)</f>
        <v>2406.0701195987658</v>
      </c>
      <c r="H60" s="8">
        <f>(MHG_mm!H60*(Areas!$B$5+Areas!$B$6+Areas!$B$7)*1000) / (86400*Days!H60)</f>
        <v>2541.2575866188768</v>
      </c>
      <c r="I60" s="8">
        <f>(MHG_mm!I60*(Areas!$B$5+Areas!$B$6+Areas!$B$7)*1000) / (86400*Days!I60)</f>
        <v>3084.9197879330945</v>
      </c>
      <c r="J60" s="8">
        <f>(MHG_mm!J60*(Areas!$B$5+Areas!$B$6+Areas!$B$7)*1000) / (86400*Days!J60)</f>
        <v>1409.0294984567902</v>
      </c>
      <c r="K60" s="8">
        <f>(MHG_mm!K60*(Areas!$B$5+Areas!$B$6+Areas!$B$7)*1000) / (86400*Days!K60)</f>
        <v>4355.8114994026282</v>
      </c>
      <c r="L60" s="8">
        <f>(MHG_mm!L60*(Areas!$B$5+Areas!$B$6+Areas!$B$7)*1000) / (86400*Days!L60)</f>
        <v>3191.522962962963</v>
      </c>
      <c r="M60" s="8">
        <f>(MHG_mm!M60*(Areas!$B$5+Areas!$B$6+Areas!$B$7)*1000) / (86400*Days!M60)</f>
        <v>2193.6452060931902</v>
      </c>
      <c r="N60" s="8">
        <f>(MHG_mm!N60*(Areas!$B$5+Areas!$B$6+Areas!$B$7)*1000) / (86400*Days!N60)</f>
        <v>2656.6079131785896</v>
      </c>
    </row>
    <row r="61" spans="1:14">
      <c r="A61">
        <v>1956</v>
      </c>
      <c r="B61" s="8">
        <f>(MHG_mm!B61*(Areas!$B$5+Areas!$B$6+Areas!$B$7)*1000) / (86400*Days!B61)</f>
        <v>951.9109169653525</v>
      </c>
      <c r="C61" s="8">
        <f>(MHG_mm!C61*(Areas!$B$5+Areas!$B$6+Areas!$B$7)*1000) / (86400*Days!C61)</f>
        <v>1843.1261414431669</v>
      </c>
      <c r="D61" s="8">
        <f>(MHG_mm!D61*(Areas!$B$5+Areas!$B$6+Areas!$B$7)*1000) / (86400*Days!D61)</f>
        <v>2134.6635566009559</v>
      </c>
      <c r="E61" s="8">
        <f>(MHG_mm!E61*(Areas!$B$5+Areas!$B$6+Areas!$B$7)*1000) / (86400*Days!E61)</f>
        <v>3221.494274691358</v>
      </c>
      <c r="F61" s="8">
        <f>(MHG_mm!F61*(Areas!$B$5+Areas!$B$6+Areas!$B$7)*1000) / (86400*Days!F61)</f>
        <v>3859.7633139187574</v>
      </c>
      <c r="G61" s="8">
        <f>(MHG_mm!G61*(Areas!$B$5+Areas!$B$6+Areas!$B$7)*1000) / (86400*Days!G61)</f>
        <v>3029.7075385802468</v>
      </c>
      <c r="H61" s="8">
        <f>(MHG_mm!H61*(Areas!$B$5+Areas!$B$6+Areas!$B$7)*1000) / (86400*Days!H61)</f>
        <v>4123.1032668757471</v>
      </c>
      <c r="I61" s="8">
        <f>(MHG_mm!I61*(Areas!$B$5+Areas!$B$6+Areas!$B$7)*1000) / (86400*Days!I61)</f>
        <v>4303.1696161887694</v>
      </c>
      <c r="J61" s="8">
        <f>(MHG_mm!J61*(Areas!$B$5+Areas!$B$6+Areas!$B$7)*1000) / (86400*Days!J61)</f>
        <v>2409.4382870370373</v>
      </c>
      <c r="K61" s="8">
        <f>(MHG_mm!K61*(Areas!$B$5+Areas!$B$6+Areas!$B$7)*1000) / (86400*Days!K61)</f>
        <v>859.98218339307061</v>
      </c>
      <c r="L61" s="8">
        <f>(MHG_mm!L61*(Areas!$B$5+Areas!$B$6+Areas!$B$7)*1000) / (86400*Days!L61)</f>
        <v>2866.5439776234566</v>
      </c>
      <c r="M61" s="8">
        <f>(MHG_mm!M61*(Areas!$B$5+Areas!$B$6+Areas!$B$7)*1000) / (86400*Days!M61)</f>
        <v>2208.6153412485064</v>
      </c>
      <c r="N61" s="8">
        <f>(MHG_mm!N61*(Areas!$B$5+Areas!$B$6+Areas!$B$7)*1000) / (86400*Days!N61)</f>
        <v>2652.8514603572153</v>
      </c>
    </row>
    <row r="62" spans="1:14">
      <c r="A62">
        <v>1957</v>
      </c>
      <c r="B62" s="8">
        <f>(MHG_mm!B62*(Areas!$B$5+Areas!$B$6+Areas!$B$7)*1000) / (86400*Days!B62)</f>
        <v>2337.9292898745521</v>
      </c>
      <c r="C62" s="8">
        <f>(MHG_mm!C62*(Areas!$B$5+Areas!$B$6+Areas!$B$7)*1000) / (86400*Days!C62)</f>
        <v>1542.8956927910053</v>
      </c>
      <c r="D62" s="8">
        <f>(MHG_mm!D62*(Areas!$B$5+Areas!$B$6+Areas!$B$7)*1000) / (86400*Days!D62)</f>
        <v>1598.8433281063324</v>
      </c>
      <c r="E62" s="8">
        <f>(MHG_mm!E62*(Areas!$B$5+Areas!$B$6+Areas!$B$7)*1000) / (86400*Days!E62)</f>
        <v>3544.3003163580256</v>
      </c>
      <c r="F62" s="8">
        <f>(MHG_mm!F62*(Areas!$B$5+Areas!$B$6+Areas!$B$7)*1000) / (86400*Days!F62)</f>
        <v>4026.3461469534059</v>
      </c>
      <c r="G62" s="8">
        <f>(MHG_mm!G62*(Areas!$B$5+Areas!$B$6+Areas!$B$7)*1000) / (86400*Days!G62)</f>
        <v>4438.776030092592</v>
      </c>
      <c r="H62" s="8">
        <f>(MHG_mm!H62*(Areas!$B$5+Areas!$B$6+Areas!$B$7)*1000) / (86400*Days!H62)</f>
        <v>3013.3450866188768</v>
      </c>
      <c r="I62" s="8">
        <f>(MHG_mm!I62*(Areas!$B$5+Areas!$B$6+Areas!$B$7)*1000) / (86400*Days!I62)</f>
        <v>2367.3210834826764</v>
      </c>
      <c r="J62" s="8">
        <f>(MHG_mm!J62*(Areas!$B$5+Areas!$B$6+Areas!$B$7)*1000) / (86400*Days!J62)</f>
        <v>3875.4718171296295</v>
      </c>
      <c r="K62" s="8">
        <f>(MHG_mm!K62*(Areas!$B$5+Areas!$B$6+Areas!$B$7)*1000) / (86400*Days!K62)</f>
        <v>3292.8206653225807</v>
      </c>
      <c r="L62" s="8">
        <f>(MHG_mm!L62*(Areas!$B$5+Areas!$B$6+Areas!$B$7)*1000) / (86400*Days!L62)</f>
        <v>4011.7661882716047</v>
      </c>
      <c r="M62" s="8">
        <f>(MHG_mm!M62*(Areas!$B$5+Areas!$B$6+Areas!$B$7)*1000) / (86400*Days!M62)</f>
        <v>3190.2613015232973</v>
      </c>
      <c r="N62" s="8">
        <f>(MHG_mm!N62*(Areas!$B$5+Areas!$B$6+Areas!$B$7)*1000) / (86400*Days!N62)</f>
        <v>3106.6942024987316</v>
      </c>
    </row>
    <row r="63" spans="1:14">
      <c r="A63">
        <v>1958</v>
      </c>
      <c r="B63" s="8">
        <f>(MHG_mm!B63*(Areas!$B$5+Areas!$B$6+Areas!$B$7)*1000) / (86400*Days!B63)</f>
        <v>1726.5077135603344</v>
      </c>
      <c r="C63" s="8">
        <f>(MHG_mm!C63*(Areas!$B$5+Areas!$B$6+Areas!$B$7)*1000) / (86400*Days!C63)</f>
        <v>1439.495634920635</v>
      </c>
      <c r="D63" s="8">
        <f>(MHG_mm!D63*(Areas!$B$5+Areas!$B$6+Areas!$B$7)*1000) / (86400*Days!D63)</f>
        <v>596.52264784946237</v>
      </c>
      <c r="E63" s="8">
        <f>(MHG_mm!E63*(Areas!$B$5+Areas!$B$6+Areas!$B$7)*1000) / (86400*Days!E63)</f>
        <v>1967.6898958333336</v>
      </c>
      <c r="F63" s="8">
        <f>(MHG_mm!F63*(Areas!$B$5+Areas!$B$6+Areas!$B$7)*1000) / (86400*Days!F63)</f>
        <v>1534.8801448626048</v>
      </c>
      <c r="G63" s="8">
        <f>(MHG_mm!G63*(Areas!$B$5+Areas!$B$6+Areas!$B$7)*1000) / (86400*Days!G63)</f>
        <v>3127.9643209876544</v>
      </c>
      <c r="H63" s="8">
        <f>(MHG_mm!H63*(Areas!$B$5+Areas!$B$6+Areas!$B$7)*1000) / (86400*Days!H63)</f>
        <v>3203.1645609318998</v>
      </c>
      <c r="I63" s="8">
        <f>(MHG_mm!I63*(Areas!$B$5+Areas!$B$6+Areas!$B$7)*1000) / (86400*Days!I63)</f>
        <v>2985.6574447431299</v>
      </c>
      <c r="J63" s="8">
        <f>(MHG_mm!J63*(Areas!$B$5+Areas!$B$6+Areas!$B$7)*1000) / (86400*Days!J63)</f>
        <v>3990.6944328703698</v>
      </c>
      <c r="K63" s="8">
        <f>(MHG_mm!K63*(Areas!$B$5+Areas!$B$6+Areas!$B$7)*1000) / (86400*Days!K63)</f>
        <v>2479.1126941457583</v>
      </c>
      <c r="L63" s="8">
        <f>(MHG_mm!L63*(Areas!$B$5+Areas!$B$6+Areas!$B$7)*1000) / (86400*Days!L63)</f>
        <v>3525.034760802469</v>
      </c>
      <c r="M63" s="8">
        <f>(MHG_mm!M63*(Areas!$B$5+Areas!$B$6+Areas!$B$7)*1000) / (86400*Days!M63)</f>
        <v>2378.018525985663</v>
      </c>
      <c r="N63" s="8">
        <f>(MHG_mm!N63*(Areas!$B$5+Areas!$B$6+Areas!$B$7)*1000) / (86400*Days!N63)</f>
        <v>2412.7867281836629</v>
      </c>
    </row>
    <row r="64" spans="1:14">
      <c r="A64">
        <v>1959</v>
      </c>
      <c r="B64" s="8">
        <f>(MHG_mm!B64*(Areas!$B$5+Areas!$B$6+Areas!$B$7)*1000) / (86400*Days!B64)</f>
        <v>2517.1022550776584</v>
      </c>
      <c r="C64" s="8">
        <f>(MHG_mm!C64*(Areas!$B$5+Areas!$B$6+Areas!$B$7)*1000) / (86400*Days!C64)</f>
        <v>2816.0291005291006</v>
      </c>
      <c r="D64" s="8">
        <f>(MHG_mm!D64*(Areas!$B$5+Areas!$B$6+Areas!$B$7)*1000) / (86400*Days!D64)</f>
        <v>2339.8870258363204</v>
      </c>
      <c r="E64" s="8">
        <f>(MHG_mm!E64*(Areas!$B$5+Areas!$B$6+Areas!$B$7)*1000) / (86400*Days!E64)</f>
        <v>3922.3775501543209</v>
      </c>
      <c r="F64" s="8">
        <f>(MHG_mm!F64*(Areas!$B$5+Areas!$B$6+Areas!$B$7)*1000) / (86400*Days!F64)</f>
        <v>3471.1930256869764</v>
      </c>
      <c r="G64" s="8">
        <f>(MHG_mm!G64*(Areas!$B$5+Areas!$B$6+Areas!$B$7)*1000) / (86400*Days!G64)</f>
        <v>1650.0327469135802</v>
      </c>
      <c r="H64" s="8">
        <f>(MHG_mm!H64*(Areas!$B$5+Areas!$B$6+Areas!$B$7)*1000) / (86400*Days!H64)</f>
        <v>3364.4859692353639</v>
      </c>
      <c r="I64" s="8">
        <f>(MHG_mm!I64*(Areas!$B$5+Areas!$B$6+Areas!$B$7)*1000) / (86400*Days!I64)</f>
        <v>5310.2546408303469</v>
      </c>
      <c r="J64" s="8">
        <f>(MHG_mm!J64*(Areas!$B$5+Areas!$B$6+Areas!$B$7)*1000) / (86400*Days!J64)</f>
        <v>4440.200119598765</v>
      </c>
      <c r="K64" s="8">
        <f>(MHG_mm!K64*(Areas!$B$5+Areas!$B$6+Areas!$B$7)*1000) / (86400*Days!K64)</f>
        <v>5328.6355473416961</v>
      </c>
      <c r="L64" s="8">
        <f>(MHG_mm!L64*(Areas!$B$5+Areas!$B$6+Areas!$B$7)*1000) / (86400*Days!L64)</f>
        <v>3760.0250462962963</v>
      </c>
      <c r="M64" s="8">
        <f>(MHG_mm!M64*(Areas!$B$5+Areas!$B$6+Areas!$B$7)*1000) / (86400*Days!M64)</f>
        <v>3016.6534647550779</v>
      </c>
      <c r="N64" s="8">
        <f>(MHG_mm!N64*(Areas!$B$5+Areas!$B$6+Areas!$B$7)*1000) / (86400*Days!N64)</f>
        <v>3500.8834205352618</v>
      </c>
    </row>
    <row r="65" spans="1:14">
      <c r="A65">
        <v>1960</v>
      </c>
      <c r="B65" s="8">
        <f>(MHG_mm!B65*(Areas!$B$5+Areas!$B$6+Areas!$B$7)*1000) / (86400*Days!B65)</f>
        <v>2928.2813284050176</v>
      </c>
      <c r="C65" s="8">
        <f>(MHG_mm!C65*(Areas!$B$5+Areas!$B$6+Areas!$B$7)*1000) / (86400*Days!C65)</f>
        <v>2466.6388769157093</v>
      </c>
      <c r="D65" s="8">
        <f>(MHG_mm!D65*(Areas!$B$5+Areas!$B$6+Areas!$B$7)*1000) / (86400*Days!D65)</f>
        <v>1844.0247647849462</v>
      </c>
      <c r="E65" s="8">
        <f>(MHG_mm!E65*(Areas!$B$5+Areas!$B$6+Areas!$B$7)*1000) / (86400*Days!E65)</f>
        <v>3968.4601195987648</v>
      </c>
      <c r="F65" s="8">
        <f>(MHG_mm!F65*(Areas!$B$5+Areas!$B$6+Areas!$B$7)*1000) / (86400*Days!F65)</f>
        <v>5539.0141390382314</v>
      </c>
      <c r="G65" s="8">
        <f>(MHG_mm!G65*(Areas!$B$5+Areas!$B$6+Areas!$B$7)*1000) / (86400*Days!G65)</f>
        <v>4274.5139158950615</v>
      </c>
      <c r="H65" s="8">
        <f>(MHG_mm!H65*(Areas!$B$5+Areas!$B$6+Areas!$B$7)*1000) / (86400*Days!H65)</f>
        <v>3640.4625410692952</v>
      </c>
      <c r="I65" s="8">
        <f>(MHG_mm!I65*(Areas!$B$5+Areas!$B$6+Areas!$B$7)*1000) / (86400*Days!I65)</f>
        <v>3072.9559811827958</v>
      </c>
      <c r="J65" s="8">
        <f>(MHG_mm!J65*(Areas!$B$5+Areas!$B$6+Areas!$B$7)*1000) / (86400*Days!J65)</f>
        <v>3339.2971604938266</v>
      </c>
      <c r="K65" s="8">
        <f>(MHG_mm!K65*(Areas!$B$5+Areas!$B$6+Areas!$B$7)*1000) / (86400*Days!K65)</f>
        <v>2633.5641801075271</v>
      </c>
      <c r="L65" s="8">
        <f>(MHG_mm!L65*(Areas!$B$5+Areas!$B$6+Areas!$B$7)*1000) / (86400*Days!L65)</f>
        <v>3100.071323302469</v>
      </c>
      <c r="M65" s="8">
        <f>(MHG_mm!M65*(Areas!$B$5+Areas!$B$6+Areas!$B$7)*1000) / (86400*Days!M65)</f>
        <v>1718.648663381123</v>
      </c>
      <c r="N65" s="8">
        <f>(MHG_mm!N65*(Areas!$B$5+Areas!$B$6+Areas!$B$7)*1000) / (86400*Days!N65)</f>
        <v>3209.5308812740336</v>
      </c>
    </row>
    <row r="66" spans="1:14">
      <c r="A66">
        <v>1961</v>
      </c>
      <c r="B66" s="8">
        <f>(MHG_mm!B66*(Areas!$B$5+Areas!$B$6+Areas!$B$7)*1000) / (86400*Days!B66)</f>
        <v>1184.1436417264038</v>
      </c>
      <c r="C66" s="8">
        <f>(MHG_mm!C66*(Areas!$B$5+Areas!$B$6+Areas!$B$7)*1000) / (86400*Days!C66)</f>
        <v>1660.6269469246033</v>
      </c>
      <c r="D66" s="8">
        <f>(MHG_mm!D66*(Areas!$B$5+Areas!$B$6+Areas!$B$7)*1000) / (86400*Days!D66)</f>
        <v>2808.0567540322577</v>
      </c>
      <c r="E66" s="8">
        <f>(MHG_mm!E66*(Areas!$B$5+Areas!$B$6+Areas!$B$7)*1000) / (86400*Days!E66)</f>
        <v>2549.5427893518518</v>
      </c>
      <c r="F66" s="8">
        <f>(MHG_mm!F66*(Areas!$B$5+Areas!$B$6+Areas!$B$7)*1000) / (86400*Days!F66)</f>
        <v>1716.2933878434887</v>
      </c>
      <c r="G66" s="8">
        <f>(MHG_mm!G66*(Areas!$B$5+Areas!$B$6+Areas!$B$7)*1000) / (86400*Days!G66)</f>
        <v>3733.9409027777779</v>
      </c>
      <c r="H66" s="8">
        <f>(MHG_mm!H66*(Areas!$B$5+Areas!$B$6+Areas!$B$7)*1000) / (86400*Days!H66)</f>
        <v>3308.2786813022708</v>
      </c>
      <c r="I66" s="8">
        <f>(MHG_mm!I66*(Areas!$B$5+Areas!$B$6+Areas!$B$7)*1000) / (86400*Days!I66)</f>
        <v>2980.6328965053758</v>
      </c>
      <c r="J66" s="8">
        <f>(MHG_mm!J66*(Areas!$B$5+Areas!$B$6+Areas!$B$7)*1000) / (86400*Days!J66)</f>
        <v>6784.4409915123442</v>
      </c>
      <c r="K66" s="8">
        <f>(MHG_mm!K66*(Areas!$B$5+Areas!$B$6+Areas!$B$7)*1000) / (86400*Days!K66)</f>
        <v>2658.5114135304661</v>
      </c>
      <c r="L66" s="8">
        <f>(MHG_mm!L66*(Areas!$B$5+Areas!$B$6+Areas!$B$7)*1000) / (86400*Days!L66)</f>
        <v>2941.0645756172835</v>
      </c>
      <c r="M66" s="8">
        <f>(MHG_mm!M66*(Areas!$B$5+Areas!$B$6+Areas!$B$7)*1000) / (86400*Days!M66)</f>
        <v>2526.7146804062131</v>
      </c>
      <c r="N66" s="8">
        <f>(MHG_mm!N66*(Areas!$B$5+Areas!$B$6+Areas!$B$7)*1000) / (86400*Days!N66)</f>
        <v>2902.5446778285141</v>
      </c>
    </row>
    <row r="67" spans="1:14">
      <c r="A67">
        <v>1962</v>
      </c>
      <c r="B67" s="8">
        <f>(MHG_mm!B67*(Areas!$B$5+Areas!$B$6+Areas!$B$7)*1000) / (86400*Days!B67)</f>
        <v>3350.0571684587821</v>
      </c>
      <c r="C67" s="8">
        <f>(MHG_mm!C67*(Areas!$B$5+Areas!$B$6+Areas!$B$7)*1000) / (86400*Days!C67)</f>
        <v>2795.475144675926</v>
      </c>
      <c r="D67" s="8">
        <f>(MHG_mm!D67*(Areas!$B$5+Areas!$B$6+Areas!$B$7)*1000) / (86400*Days!D67)</f>
        <v>1060.2553203405016</v>
      </c>
      <c r="E67" s="8">
        <f>(MHG_mm!E67*(Areas!$B$5+Areas!$B$6+Areas!$B$7)*1000) / (86400*Days!E67)</f>
        <v>2166.4170794753086</v>
      </c>
      <c r="F67" s="8">
        <f>(MHG_mm!F67*(Areas!$B$5+Areas!$B$6+Areas!$B$7)*1000) / (86400*Days!F67)</f>
        <v>2791.0684214456387</v>
      </c>
      <c r="G67" s="8">
        <f>(MHG_mm!G67*(Areas!$B$5+Areas!$B$6+Areas!$B$7)*1000) / (86400*Days!G67)</f>
        <v>2723.5463387345676</v>
      </c>
      <c r="H67" s="8">
        <f>(MHG_mm!H67*(Areas!$B$5+Areas!$B$6+Areas!$B$7)*1000) / (86400*Days!H67)</f>
        <v>2739.5190860215052</v>
      </c>
      <c r="I67" s="8">
        <f>(MHG_mm!I67*(Areas!$B$5+Areas!$B$6+Areas!$B$7)*1000) / (86400*Days!I67)</f>
        <v>3187.4349089008365</v>
      </c>
      <c r="J67" s="8">
        <f>(MHG_mm!J67*(Areas!$B$5+Areas!$B$6+Areas!$B$7)*1000) / (86400*Days!J67)</f>
        <v>3635.4575</v>
      </c>
      <c r="K67" s="8">
        <f>(MHG_mm!K67*(Areas!$B$5+Areas!$B$6+Areas!$B$7)*1000) / (86400*Days!K67)</f>
        <v>3102.3344758064518</v>
      </c>
      <c r="L67" s="8">
        <f>(MHG_mm!L67*(Areas!$B$5+Areas!$B$6+Areas!$B$7)*1000) / (86400*Days!L67)</f>
        <v>1338.6174074074077</v>
      </c>
      <c r="M67" s="8">
        <f>(MHG_mm!M67*(Areas!$B$5+Areas!$B$6+Areas!$B$7)*1000) / (86400*Days!M67)</f>
        <v>3112.2674059139786</v>
      </c>
      <c r="N67" s="8">
        <f>(MHG_mm!N67*(Areas!$B$5+Areas!$B$6+Areas!$B$7)*1000) / (86400*Days!N67)</f>
        <v>2668.0150526382554</v>
      </c>
    </row>
    <row r="68" spans="1:14">
      <c r="A68">
        <v>1963</v>
      </c>
      <c r="B68" s="8">
        <f>(MHG_mm!B68*(Areas!$B$5+Areas!$B$6+Areas!$B$7)*1000) / (86400*Days!B68)</f>
        <v>2076.3103494623656</v>
      </c>
      <c r="C68" s="8">
        <f>(MHG_mm!C68*(Areas!$B$5+Areas!$B$6+Areas!$B$7)*1000) / (86400*Days!C68)</f>
        <v>1357.4063574735451</v>
      </c>
      <c r="D68" s="8">
        <f>(MHG_mm!D68*(Areas!$B$5+Areas!$B$6+Areas!$B$7)*1000) / (86400*Days!D68)</f>
        <v>2547.7986932497015</v>
      </c>
      <c r="E68" s="8">
        <f>(MHG_mm!E68*(Areas!$B$5+Areas!$B$6+Areas!$B$7)*1000) / (86400*Days!E68)</f>
        <v>2369.6792322530864</v>
      </c>
      <c r="F68" s="8">
        <f>(MHG_mm!F68*(Areas!$B$5+Areas!$B$6+Areas!$B$7)*1000) / (86400*Days!F68)</f>
        <v>3483.6384632616496</v>
      </c>
      <c r="G68" s="8">
        <f>(MHG_mm!G68*(Areas!$B$5+Areas!$B$6+Areas!$B$7)*1000) / (86400*Days!G68)</f>
        <v>2168.6698186728395</v>
      </c>
      <c r="H68" s="8">
        <f>(MHG_mm!H68*(Areas!$B$5+Areas!$B$6+Areas!$B$7)*1000) / (86400*Days!H68)</f>
        <v>3340.1232900238942</v>
      </c>
      <c r="I68" s="8">
        <f>(MHG_mm!I68*(Areas!$B$5+Areas!$B$6+Areas!$B$7)*1000) / (86400*Days!I68)</f>
        <v>3306.1106966845878</v>
      </c>
      <c r="J68" s="8">
        <f>(MHG_mm!J68*(Areas!$B$5+Areas!$B$6+Areas!$B$7)*1000) / (86400*Days!J68)</f>
        <v>3076.0901658950615</v>
      </c>
      <c r="K68" s="8">
        <f>(MHG_mm!K68*(Areas!$B$5+Areas!$B$6+Areas!$B$7)*1000) / (86400*Days!K68)</f>
        <v>1309.9456242532856</v>
      </c>
      <c r="L68" s="8">
        <f>(MHG_mm!L68*(Areas!$B$5+Areas!$B$6+Areas!$B$7)*1000) / (86400*Days!L68)</f>
        <v>3056.7321026234558</v>
      </c>
      <c r="M68" s="8">
        <f>(MHG_mm!M68*(Areas!$B$5+Areas!$B$6+Areas!$B$7)*1000) / (86400*Days!M68)</f>
        <v>2741.9136947431302</v>
      </c>
      <c r="N68" s="8">
        <f>(MHG_mm!N68*(Areas!$B$5+Areas!$B$6+Areas!$B$7)*1000) / (86400*Days!N68)</f>
        <v>2578.4207746702177</v>
      </c>
    </row>
    <row r="69" spans="1:14">
      <c r="A69">
        <v>1964</v>
      </c>
      <c r="B69" s="8">
        <f>(MHG_mm!B69*(Areas!$B$5+Areas!$B$6+Areas!$B$7)*1000) / (86400*Days!B69)</f>
        <v>1984.4994250298687</v>
      </c>
      <c r="C69" s="8">
        <f>(MHG_mm!C69*(Areas!$B$5+Areas!$B$6+Areas!$B$7)*1000) / (86400*Days!C69)</f>
        <v>926.33963521711371</v>
      </c>
      <c r="D69" s="8">
        <f>(MHG_mm!D69*(Areas!$B$5+Areas!$B$6+Areas!$B$7)*1000) / (86400*Days!D69)</f>
        <v>2318.9940748207887</v>
      </c>
      <c r="E69" s="8">
        <f>(MHG_mm!E69*(Areas!$B$5+Areas!$B$6+Areas!$B$7)*1000) / (86400*Days!E69)</f>
        <v>3634.8711651234562</v>
      </c>
      <c r="F69" s="8">
        <f>(MHG_mm!F69*(Areas!$B$5+Areas!$B$6+Areas!$B$7)*1000) / (86400*Days!F69)</f>
        <v>3202.4182459677422</v>
      </c>
      <c r="G69" s="8">
        <f>(MHG_mm!G69*(Areas!$B$5+Areas!$B$6+Areas!$B$7)*1000) / (86400*Days!G69)</f>
        <v>1683.8362615740741</v>
      </c>
      <c r="H69" s="8">
        <f>(MHG_mm!H69*(Areas!$B$5+Areas!$B$6+Areas!$B$7)*1000) / (86400*Days!H69)</f>
        <v>3863.7023894862605</v>
      </c>
      <c r="I69" s="8">
        <f>(MHG_mm!I69*(Areas!$B$5+Areas!$B$6+Areas!$B$7)*1000) / (86400*Days!I69)</f>
        <v>4402.4193884408605</v>
      </c>
      <c r="J69" s="8">
        <f>(MHG_mm!J69*(Areas!$B$5+Areas!$B$6+Areas!$B$7)*1000) / (86400*Days!J69)</f>
        <v>4508.1675270061733</v>
      </c>
      <c r="K69" s="8">
        <f>(MHG_mm!K69*(Areas!$B$5+Areas!$B$6+Areas!$B$7)*1000) / (86400*Days!K69)</f>
        <v>1459.6271692054956</v>
      </c>
      <c r="L69" s="8">
        <f>(MHG_mm!L69*(Areas!$B$5+Areas!$B$6+Areas!$B$7)*1000) / (86400*Days!L69)</f>
        <v>3254.7700308641975</v>
      </c>
      <c r="M69" s="8">
        <f>(MHG_mm!M69*(Areas!$B$5+Areas!$B$6+Areas!$B$7)*1000) / (86400*Days!M69)</f>
        <v>2748.7324783452809</v>
      </c>
      <c r="N69" s="8">
        <f>(MHG_mm!N69*(Areas!$B$5+Areas!$B$6+Areas!$B$7)*1000) / (86400*Days!N69)</f>
        <v>2837.9928613893949</v>
      </c>
    </row>
    <row r="70" spans="1:14">
      <c r="A70">
        <v>1965</v>
      </c>
      <c r="B70" s="8">
        <f>(MHG_mm!B70*(Areas!$B$5+Areas!$B$6+Areas!$B$7)*1000) / (86400*Days!B70)</f>
        <v>3642.2348342293908</v>
      </c>
      <c r="C70" s="8">
        <f>(MHG_mm!C70*(Areas!$B$5+Areas!$B$6+Areas!$B$7)*1000) / (86400*Days!C70)</f>
        <v>3170.3071800595244</v>
      </c>
      <c r="D70" s="8">
        <f>(MHG_mm!D70*(Areas!$B$5+Areas!$B$6+Areas!$B$7)*1000) / (86400*Days!D70)</f>
        <v>2196.5011872759851</v>
      </c>
      <c r="E70" s="8">
        <f>(MHG_mm!E70*(Areas!$B$5+Areas!$B$6+Areas!$B$7)*1000) / (86400*Days!E70)</f>
        <v>3413.6150077160496</v>
      </c>
      <c r="F70" s="8">
        <f>(MHG_mm!F70*(Areas!$B$5+Areas!$B$6+Areas!$B$7)*1000) / (86400*Days!F70)</f>
        <v>2893.8490778076462</v>
      </c>
      <c r="G70" s="8">
        <f>(MHG_mm!G70*(Areas!$B$5+Areas!$B$6+Areas!$B$7)*1000) / (86400*Days!G70)</f>
        <v>2363.760574845679</v>
      </c>
      <c r="H70" s="8">
        <f>(MHG_mm!H70*(Areas!$B$5+Areas!$B$6+Areas!$B$7)*1000) / (86400*Days!H70)</f>
        <v>2536.7954935782559</v>
      </c>
      <c r="I70" s="8">
        <f>(MHG_mm!I70*(Areas!$B$5+Areas!$B$6+Areas!$B$7)*1000) / (86400*Days!I70)</f>
        <v>4714.9055667562725</v>
      </c>
      <c r="J70" s="8">
        <f>(MHG_mm!J70*(Areas!$B$5+Areas!$B$6+Areas!$B$7)*1000) / (86400*Days!J70)</f>
        <v>7437.1405748456791</v>
      </c>
      <c r="K70" s="8">
        <f>(MHG_mm!K70*(Areas!$B$5+Areas!$B$6+Areas!$B$7)*1000) / (86400*Days!K70)</f>
        <v>2835.416793608124</v>
      </c>
      <c r="L70" s="8">
        <f>(MHG_mm!L70*(Areas!$B$5+Areas!$B$6+Areas!$B$7)*1000) / (86400*Days!L70)</f>
        <v>3560.8264737654313</v>
      </c>
      <c r="M70" s="8">
        <f>(MHG_mm!M70*(Areas!$B$5+Areas!$B$6+Areas!$B$7)*1000) / (86400*Days!M70)</f>
        <v>3382.7129405615292</v>
      </c>
      <c r="N70" s="8">
        <f>(MHG_mm!N70*(Areas!$B$5+Areas!$B$6+Areas!$B$7)*1000) / (86400*Days!N70)</f>
        <v>3507.6815690005074</v>
      </c>
    </row>
    <row r="71" spans="1:14">
      <c r="A71">
        <v>1966</v>
      </c>
      <c r="B71" s="8">
        <f>(MHG_mm!B71*(Areas!$B$5+Areas!$B$6+Areas!$B$7)*1000) / (86400*Days!B71)</f>
        <v>2067.7204077060933</v>
      </c>
      <c r="C71" s="8">
        <f>(MHG_mm!C71*(Areas!$B$5+Areas!$B$6+Areas!$B$7)*1000) / (86400*Days!C71)</f>
        <v>2066.5245494378305</v>
      </c>
      <c r="D71" s="8">
        <f>(MHG_mm!D71*(Areas!$B$5+Areas!$B$6+Areas!$B$7)*1000) / (86400*Days!D71)</f>
        <v>3066.9944519115888</v>
      </c>
      <c r="E71" s="8">
        <f>(MHG_mm!E71*(Areas!$B$5+Areas!$B$6+Areas!$B$7)*1000) / (86400*Days!E71)</f>
        <v>2719.4533719135802</v>
      </c>
      <c r="F71" s="8">
        <f>(MHG_mm!F71*(Areas!$B$5+Areas!$B$6+Areas!$B$7)*1000) / (86400*Days!F71)</f>
        <v>2016.9352934587814</v>
      </c>
      <c r="G71" s="8">
        <f>(MHG_mm!G71*(Areas!$B$5+Areas!$B$6+Areas!$B$7)*1000) / (86400*Days!G71)</f>
        <v>1999.6634452160495</v>
      </c>
      <c r="H71" s="8">
        <f>(MHG_mm!H71*(Areas!$B$5+Areas!$B$6+Areas!$B$7)*1000) / (86400*Days!H71)</f>
        <v>1955.4108049581839</v>
      </c>
      <c r="I71" s="8">
        <f>(MHG_mm!I71*(Areas!$B$5+Areas!$B$6+Areas!$B$7)*1000) / (86400*Days!I71)</f>
        <v>3599.0064852150531</v>
      </c>
      <c r="J71" s="8">
        <f>(MHG_mm!J71*(Areas!$B$5+Areas!$B$6+Areas!$B$7)*1000) / (86400*Days!J71)</f>
        <v>2322.0534529320985</v>
      </c>
      <c r="K71" s="8">
        <f>(MHG_mm!K71*(Areas!$B$5+Areas!$B$6+Areas!$B$7)*1000) / (86400*Days!K71)</f>
        <v>2427.9905017921146</v>
      </c>
      <c r="L71" s="8">
        <f>(MHG_mm!L71*(Areas!$B$5+Areas!$B$6+Areas!$B$7)*1000) / (86400*Days!L71)</f>
        <v>5323.2590123456794</v>
      </c>
      <c r="M71" s="8">
        <f>(MHG_mm!M71*(Areas!$B$5+Areas!$B$6+Areas!$B$7)*1000) / (86400*Days!M71)</f>
        <v>3434.3307086320192</v>
      </c>
      <c r="N71" s="8">
        <f>(MHG_mm!N71*(Areas!$B$5+Areas!$B$6+Areas!$B$7)*1000) / (86400*Days!N71)</f>
        <v>2751.823600329782</v>
      </c>
    </row>
    <row r="72" spans="1:14">
      <c r="A72">
        <v>1967</v>
      </c>
      <c r="B72" s="8">
        <f>(MHG_mm!B72*(Areas!$B$5+Areas!$B$6+Areas!$B$7)*1000) / (86400*Days!B72)</f>
        <v>3385.6486484468337</v>
      </c>
      <c r="C72" s="8">
        <f>(MHG_mm!C72*(Areas!$B$5+Areas!$B$6+Areas!$B$7)*1000) / (86400*Days!C72)</f>
        <v>2548.9970279431218</v>
      </c>
      <c r="D72" s="8">
        <f>(MHG_mm!D72*(Areas!$B$5+Areas!$B$6+Areas!$B$7)*1000) / (86400*Days!D72)</f>
        <v>1474.2862156511351</v>
      </c>
      <c r="E72" s="8">
        <f>(MHG_mm!E72*(Areas!$B$5+Areas!$B$6+Areas!$B$7)*1000) / (86400*Days!E72)</f>
        <v>4424.3493364197529</v>
      </c>
      <c r="F72" s="8">
        <f>(MHG_mm!F72*(Areas!$B$5+Areas!$B$6+Areas!$B$7)*1000) / (86400*Days!F72)</f>
        <v>2047.4313134707288</v>
      </c>
      <c r="G72" s="8">
        <f>(MHG_mm!G72*(Areas!$B$5+Areas!$B$6+Areas!$B$7)*1000) / (86400*Days!G72)</f>
        <v>6070.3584645061728</v>
      </c>
      <c r="H72" s="8">
        <f>(MHG_mm!H72*(Areas!$B$5+Areas!$B$6+Areas!$B$7)*1000) / (86400*Days!H72)</f>
        <v>1993.6149940262844</v>
      </c>
      <c r="I72" s="8">
        <f>(MHG_mm!I72*(Areas!$B$5+Areas!$B$6+Areas!$B$7)*1000) / (86400*Days!I72)</f>
        <v>3553.5228419952209</v>
      </c>
      <c r="J72" s="8">
        <f>(MHG_mm!J72*(Areas!$B$5+Areas!$B$6+Areas!$B$7)*1000) / (86400*Days!J72)</f>
        <v>2591.439799382716</v>
      </c>
      <c r="K72" s="8">
        <f>(MHG_mm!K72*(Areas!$B$5+Areas!$B$6+Areas!$B$7)*1000) / (86400*Days!K72)</f>
        <v>4439.334311529271</v>
      </c>
      <c r="L72" s="8">
        <f>(MHG_mm!L72*(Areas!$B$5+Areas!$B$6+Areas!$B$7)*1000) / (86400*Days!L72)</f>
        <v>3691.4402430555556</v>
      </c>
      <c r="M72" s="8">
        <f>(MHG_mm!M72*(Areas!$B$5+Areas!$B$6+Areas!$B$7)*1000) / (86400*Days!M72)</f>
        <v>3241.1346102150537</v>
      </c>
      <c r="N72" s="8">
        <f>(MHG_mm!N72*(Areas!$B$5+Areas!$B$6+Areas!$B$7)*1000) / (86400*Days!N72)</f>
        <v>3284.6129125443931</v>
      </c>
    </row>
    <row r="73" spans="1:14">
      <c r="A73">
        <v>1968</v>
      </c>
      <c r="B73" s="8">
        <f>(MHG_mm!B73*(Areas!$B$5+Areas!$B$6+Areas!$B$7)*1000) / (86400*Days!B73)</f>
        <v>2018.2655503285544</v>
      </c>
      <c r="C73" s="8">
        <f>(MHG_mm!C73*(Areas!$B$5+Areas!$B$6+Areas!$B$7)*1000) / (86400*Days!C73)</f>
        <v>2622.5779254469985</v>
      </c>
      <c r="D73" s="8">
        <f>(MHG_mm!D73*(Areas!$B$5+Areas!$B$6+Areas!$B$7)*1000) / (86400*Days!D73)</f>
        <v>1174.6898409498208</v>
      </c>
      <c r="E73" s="8">
        <f>(MHG_mm!E73*(Areas!$B$5+Areas!$B$6+Areas!$B$7)*1000) / (86400*Days!E73)</f>
        <v>3197.3524382716055</v>
      </c>
      <c r="F73" s="8">
        <f>(MHG_mm!F73*(Areas!$B$5+Areas!$B$6+Areas!$B$7)*1000) / (86400*Days!F73)</f>
        <v>3195.2001978793314</v>
      </c>
      <c r="G73" s="8">
        <f>(MHG_mm!G73*(Areas!$B$5+Areas!$B$6+Areas!$B$7)*1000) / (86400*Days!G73)</f>
        <v>4779.5809529320986</v>
      </c>
      <c r="H73" s="8">
        <f>(MHG_mm!H73*(Areas!$B$5+Areas!$B$6+Areas!$B$7)*1000) / (86400*Days!H73)</f>
        <v>2705.9668533452809</v>
      </c>
      <c r="I73" s="8">
        <f>(MHG_mm!I73*(Areas!$B$5+Areas!$B$6+Areas!$B$7)*1000) / (86400*Days!I73)</f>
        <v>4097.0733385603344</v>
      </c>
      <c r="J73" s="8">
        <f>(MHG_mm!J73*(Areas!$B$5+Areas!$B$6+Areas!$B$7)*1000) / (86400*Days!J73)</f>
        <v>4226.5297608024694</v>
      </c>
      <c r="K73" s="8">
        <f>(MHG_mm!K73*(Areas!$B$5+Areas!$B$6+Areas!$B$7)*1000) / (86400*Days!K73)</f>
        <v>2536.5030913978499</v>
      </c>
      <c r="L73" s="8">
        <f>(MHG_mm!L73*(Areas!$B$5+Areas!$B$6+Areas!$B$7)*1000) / (86400*Days!L73)</f>
        <v>3028.8429861111113</v>
      </c>
      <c r="M73" s="8">
        <f>(MHG_mm!M73*(Areas!$B$5+Areas!$B$6+Areas!$B$7)*1000) / (86400*Days!M73)</f>
        <v>4124.8132168458778</v>
      </c>
      <c r="N73" s="8">
        <f>(MHG_mm!N73*(Areas!$B$5+Areas!$B$6+Areas!$B$7)*1000) / (86400*Days!N73)</f>
        <v>3137.84649931694</v>
      </c>
    </row>
    <row r="74" spans="1:14">
      <c r="A74">
        <v>1969</v>
      </c>
      <c r="B74" s="8">
        <f>(MHG_mm!B74*(Areas!$B$5+Areas!$B$6+Areas!$B$7)*1000) / (86400*Days!B74)</f>
        <v>3379.0047939068099</v>
      </c>
      <c r="C74" s="8">
        <f>(MHG_mm!C74*(Areas!$B$5+Areas!$B$6+Areas!$B$7)*1000) / (86400*Days!C74)</f>
        <v>698.48083250661375</v>
      </c>
      <c r="D74" s="8">
        <f>(MHG_mm!D74*(Areas!$B$5+Areas!$B$6+Areas!$B$7)*1000) / (86400*Days!D74)</f>
        <v>1564.6082213261648</v>
      </c>
      <c r="E74" s="8">
        <f>(MHG_mm!E74*(Areas!$B$5+Areas!$B$6+Areas!$B$7)*1000) / (86400*Days!E74)</f>
        <v>3506.7301388888891</v>
      </c>
      <c r="F74" s="8">
        <f>(MHG_mm!F74*(Areas!$B$5+Areas!$B$6+Areas!$B$7)*1000) / (86400*Days!F74)</f>
        <v>3424.2199932795697</v>
      </c>
      <c r="G74" s="8">
        <f>(MHG_mm!G74*(Areas!$B$5+Areas!$B$6+Areas!$B$7)*1000) / (86400*Days!G74)</f>
        <v>6672.4690239197535</v>
      </c>
      <c r="H74" s="8">
        <f>(MHG_mm!H74*(Areas!$B$5+Areas!$B$6+Areas!$B$7)*1000) / (86400*Days!H74)</f>
        <v>3266.5354614695339</v>
      </c>
      <c r="I74" s="8">
        <f>(MHG_mm!I74*(Areas!$B$5+Areas!$B$6+Areas!$B$7)*1000) / (86400*Days!I74)</f>
        <v>1144.4667637395462</v>
      </c>
      <c r="J74" s="8">
        <f>(MHG_mm!J74*(Areas!$B$5+Areas!$B$6+Areas!$B$7)*1000) / (86400*Days!J74)</f>
        <v>2632.7216782407409</v>
      </c>
      <c r="K74" s="8">
        <f>(MHG_mm!K74*(Areas!$B$5+Areas!$B$6+Areas!$B$7)*1000) / (86400*Days!K74)</f>
        <v>5647.0370706391868</v>
      </c>
      <c r="L74" s="8">
        <f>(MHG_mm!L74*(Areas!$B$5+Areas!$B$6+Areas!$B$7)*1000) / (86400*Days!L74)</f>
        <v>2977.3415277777776</v>
      </c>
      <c r="M74" s="8">
        <f>(MHG_mm!M74*(Areas!$B$5+Areas!$B$6+Areas!$B$7)*1000) / (86400*Days!M74)</f>
        <v>1889.9519974611708</v>
      </c>
      <c r="N74" s="8">
        <f>(MHG_mm!N74*(Areas!$B$5+Areas!$B$6+Areas!$B$7)*1000) / (86400*Days!N74)</f>
        <v>3076.7832540588533</v>
      </c>
    </row>
    <row r="75" spans="1:14">
      <c r="A75">
        <v>1970</v>
      </c>
      <c r="B75" s="8">
        <f>(MHG_mm!B75*(Areas!$B$5+Areas!$B$6+Areas!$B$7)*1000) / (86400*Days!B75)</f>
        <v>2400.8816606929508</v>
      </c>
      <c r="C75" s="8">
        <f>(MHG_mm!C75*(Areas!$B$5+Areas!$B$6+Areas!$B$7)*1000) / (86400*Days!C75)</f>
        <v>1150.9615410052911</v>
      </c>
      <c r="D75" s="8">
        <f>(MHG_mm!D75*(Areas!$B$5+Areas!$B$6+Areas!$B$7)*1000) / (86400*Days!D75)</f>
        <v>2113.3651135005975</v>
      </c>
      <c r="E75" s="8">
        <f>(MHG_mm!E75*(Areas!$B$5+Areas!$B$6+Areas!$B$7)*1000) / (86400*Days!E75)</f>
        <v>3026.8926118827162</v>
      </c>
      <c r="F75" s="8">
        <f>(MHG_mm!F75*(Areas!$B$5+Areas!$B$6+Areas!$B$7)*1000) / (86400*Days!F75)</f>
        <v>3709.3962141577063</v>
      </c>
      <c r="G75" s="8">
        <f>(MHG_mm!G75*(Areas!$B$5+Areas!$B$6+Areas!$B$7)*1000) / (86400*Days!G75)</f>
        <v>2721.2991666666662</v>
      </c>
      <c r="H75" s="8">
        <f>(MHG_mm!H75*(Areas!$B$5+Areas!$B$6+Areas!$B$7)*1000) / (86400*Days!H75)</f>
        <v>4990.6368130227002</v>
      </c>
      <c r="I75" s="8">
        <f>(MHG_mm!I75*(Areas!$B$5+Areas!$B$6+Areas!$B$7)*1000) / (86400*Days!I75)</f>
        <v>1806.5490628733571</v>
      </c>
      <c r="J75" s="8">
        <f>(MHG_mm!J75*(Areas!$B$5+Areas!$B$6+Areas!$B$7)*1000) / (86400*Days!J75)</f>
        <v>7083.2306828703704</v>
      </c>
      <c r="K75" s="8">
        <f>(MHG_mm!K75*(Areas!$B$5+Areas!$B$6+Areas!$B$7)*1000) / (86400*Days!K75)</f>
        <v>3313.1439702807638</v>
      </c>
      <c r="L75" s="8">
        <f>(MHG_mm!L75*(Areas!$B$5+Areas!$B$6+Areas!$B$7)*1000) / (86400*Days!L75)</f>
        <v>2868.0717168209876</v>
      </c>
      <c r="M75" s="8">
        <f>(MHG_mm!M75*(Areas!$B$5+Areas!$B$6+Areas!$B$7)*1000) / (86400*Days!M75)</f>
        <v>3047.1174693847074</v>
      </c>
      <c r="N75" s="8">
        <f>(MHG_mm!N75*(Areas!$B$5+Areas!$B$6+Areas!$B$7)*1000) / (86400*Days!N75)</f>
        <v>3194.5905422374426</v>
      </c>
    </row>
    <row r="76" spans="1:14">
      <c r="A76">
        <v>1971</v>
      </c>
      <c r="B76" s="8">
        <f>(MHG_mm!B76*(Areas!$B$5+Areas!$B$6+Areas!$B$7)*1000) / (86400*Days!B76)</f>
        <v>3276.4952844982081</v>
      </c>
      <c r="C76" s="8">
        <f>(MHG_mm!C76*(Areas!$B$5+Areas!$B$6+Areas!$B$7)*1000) / (86400*Days!C76)</f>
        <v>3534.6460193452381</v>
      </c>
      <c r="D76" s="8">
        <f>(MHG_mm!D76*(Areas!$B$5+Areas!$B$6+Areas!$B$7)*1000) / (86400*Days!D76)</f>
        <v>2393.3010976702508</v>
      </c>
      <c r="E76" s="8">
        <f>(MHG_mm!E76*(Areas!$B$5+Areas!$B$6+Areas!$B$7)*1000) / (86400*Days!E76)</f>
        <v>1613.4425115740739</v>
      </c>
      <c r="F76" s="8">
        <f>(MHG_mm!F76*(Areas!$B$5+Areas!$B$6+Areas!$B$7)*1000) / (86400*Days!F76)</f>
        <v>2697.1448178016726</v>
      </c>
      <c r="G76" s="8">
        <f>(MHG_mm!G76*(Areas!$B$5+Areas!$B$6+Areas!$B$7)*1000) / (86400*Days!G76)</f>
        <v>2993.1871257716048</v>
      </c>
      <c r="H76" s="8">
        <f>(MHG_mm!H76*(Areas!$B$5+Areas!$B$6+Areas!$B$7)*1000) / (86400*Days!H76)</f>
        <v>3596.3689889486259</v>
      </c>
      <c r="I76" s="8">
        <f>(MHG_mm!I76*(Areas!$B$5+Areas!$B$6+Areas!$B$7)*1000) / (86400*Days!I76)</f>
        <v>3232.4671184289127</v>
      </c>
      <c r="J76" s="8">
        <f>(MHG_mm!J76*(Areas!$B$5+Areas!$B$6+Areas!$B$7)*1000) / (86400*Days!J76)</f>
        <v>2716.2021489197537</v>
      </c>
      <c r="K76" s="8">
        <f>(MHG_mm!K76*(Areas!$B$5+Areas!$B$6+Areas!$B$7)*1000) / (86400*Days!K76)</f>
        <v>1873.941909348865</v>
      </c>
      <c r="L76" s="8">
        <f>(MHG_mm!L76*(Areas!$B$5+Areas!$B$6+Areas!$B$7)*1000) / (86400*Days!L76)</f>
        <v>2972.2835841049377</v>
      </c>
      <c r="M76" s="8">
        <f>(MHG_mm!M76*(Areas!$B$5+Areas!$B$6+Areas!$B$7)*1000) / (86400*Days!M76)</f>
        <v>4959.5298685782554</v>
      </c>
      <c r="N76" s="8">
        <f>(MHG_mm!N76*(Areas!$B$5+Areas!$B$6+Areas!$B$7)*1000) / (86400*Days!N76)</f>
        <v>2988.3021131405376</v>
      </c>
    </row>
    <row r="77" spans="1:14">
      <c r="A77">
        <v>1972</v>
      </c>
      <c r="B77" s="8">
        <f>(MHG_mm!B77*(Areas!$B$5+Areas!$B$6+Areas!$B$7)*1000) / (86400*Days!B77)</f>
        <v>2156.076101403823</v>
      </c>
      <c r="C77" s="8">
        <f>(MHG_mm!C77*(Areas!$B$5+Areas!$B$6+Areas!$B$7)*1000) / (86400*Days!C77)</f>
        <v>2248.7955898786718</v>
      </c>
      <c r="D77" s="8">
        <f>(MHG_mm!D77*(Areas!$B$5+Areas!$B$6+Areas!$B$7)*1000) / (86400*Days!D77)</f>
        <v>2917.099346624851</v>
      </c>
      <c r="E77" s="8">
        <f>(MHG_mm!E77*(Areas!$B$5+Areas!$B$6+Areas!$B$7)*1000) / (86400*Days!E77)</f>
        <v>2542.138148148148</v>
      </c>
      <c r="F77" s="8">
        <f>(MHG_mm!F77*(Areas!$B$5+Areas!$B$6+Areas!$B$7)*1000) / (86400*Days!F77)</f>
        <v>2211.4371266427715</v>
      </c>
      <c r="G77" s="8">
        <f>(MHG_mm!G77*(Areas!$B$5+Areas!$B$6+Areas!$B$7)*1000) / (86400*Days!G77)</f>
        <v>3531.9771566358027</v>
      </c>
      <c r="H77" s="8">
        <f>(MHG_mm!H77*(Areas!$B$5+Areas!$B$6+Areas!$B$7)*1000) / (86400*Days!H77)</f>
        <v>4182.6235103046592</v>
      </c>
      <c r="I77" s="8">
        <f>(MHG_mm!I77*(Areas!$B$5+Areas!$B$6+Areas!$B$7)*1000) / (86400*Days!I77)</f>
        <v>5655.9979204002393</v>
      </c>
      <c r="J77" s="8">
        <f>(MHG_mm!J77*(Areas!$B$5+Areas!$B$6+Areas!$B$7)*1000) / (86400*Days!J77)</f>
        <v>4545.996226851852</v>
      </c>
      <c r="K77" s="8">
        <f>(MHG_mm!K77*(Areas!$B$5+Areas!$B$6+Areas!$B$7)*1000) / (86400*Days!K77)</f>
        <v>2931.5178240740747</v>
      </c>
      <c r="L77" s="8">
        <f>(MHG_mm!L77*(Areas!$B$5+Areas!$B$6+Areas!$B$7)*1000) / (86400*Days!L77)</f>
        <v>2277.5351543209877</v>
      </c>
      <c r="M77" s="8">
        <f>(MHG_mm!M77*(Areas!$B$5+Areas!$B$6+Areas!$B$7)*1000) / (86400*Days!M77)</f>
        <v>4473.1295026881717</v>
      </c>
      <c r="N77" s="8">
        <f>(MHG_mm!N77*(Areas!$B$5+Areas!$B$6+Areas!$B$7)*1000) / (86400*Days!N77)</f>
        <v>3312.8655573264523</v>
      </c>
    </row>
    <row r="78" spans="1:14">
      <c r="A78">
        <v>1973</v>
      </c>
      <c r="B78" s="8">
        <f>(MHG_mm!B78*(Areas!$B$5+Areas!$B$6+Areas!$B$7)*1000) / (86400*Days!B78)</f>
        <v>1910.858408004779</v>
      </c>
      <c r="C78" s="8">
        <f>(MHG_mm!C78*(Areas!$B$5+Areas!$B$6+Areas!$B$7)*1000) / (86400*Days!C78)</f>
        <v>1644.8180927579367</v>
      </c>
      <c r="D78" s="8">
        <f>(MHG_mm!D78*(Areas!$B$5+Areas!$B$6+Areas!$B$7)*1000) / (86400*Days!D78)</f>
        <v>2796.0325306152922</v>
      </c>
      <c r="E78" s="8">
        <f>(MHG_mm!E78*(Areas!$B$5+Areas!$B$6+Areas!$B$7)*1000) / (86400*Days!E78)</f>
        <v>3112.8818364197537</v>
      </c>
      <c r="F78" s="8">
        <f>(MHG_mm!F78*(Areas!$B$5+Areas!$B$6+Areas!$B$7)*1000) / (86400*Days!F78)</f>
        <v>5247.7422155017921</v>
      </c>
      <c r="G78" s="8">
        <f>(MHG_mm!G78*(Areas!$B$5+Areas!$B$6+Areas!$B$7)*1000) / (86400*Days!G78)</f>
        <v>3853.9771334876541</v>
      </c>
      <c r="H78" s="8">
        <f>(MHG_mm!H78*(Areas!$B$5+Areas!$B$6+Areas!$B$7)*1000) / (86400*Days!H78)</f>
        <v>3109.6229428016727</v>
      </c>
      <c r="I78" s="8">
        <f>(MHG_mm!I78*(Areas!$B$5+Areas!$B$6+Areas!$B$7)*1000) / (86400*Days!I78)</f>
        <v>3278.3427270011948</v>
      </c>
      <c r="J78" s="8">
        <f>(MHG_mm!J78*(Areas!$B$5+Areas!$B$6+Areas!$B$7)*1000) / (86400*Days!J78)</f>
        <v>2876.8490779320987</v>
      </c>
      <c r="K78" s="8">
        <f>(MHG_mm!K78*(Areas!$B$5+Areas!$B$6+Areas!$B$7)*1000) / (86400*Days!K78)</f>
        <v>3603.2646654719238</v>
      </c>
      <c r="L78" s="8">
        <f>(MHG_mm!L78*(Areas!$B$5+Areas!$B$6+Areas!$B$7)*1000) / (86400*Days!L78)</f>
        <v>2857.1808179012351</v>
      </c>
      <c r="M78" s="8">
        <f>(MHG_mm!M78*(Areas!$B$5+Areas!$B$6+Areas!$B$7)*1000) / (86400*Days!M78)</f>
        <v>3170.7955943847073</v>
      </c>
      <c r="N78" s="8">
        <f>(MHG_mm!N78*(Areas!$B$5+Areas!$B$6+Areas!$B$7)*1000) / (86400*Days!N78)</f>
        <v>3133.4191894977171</v>
      </c>
    </row>
    <row r="79" spans="1:14">
      <c r="A79">
        <v>1974</v>
      </c>
      <c r="B79" s="8">
        <f>(MHG_mm!B79*(Areas!$B$5+Areas!$B$6+Areas!$B$7)*1000) / (86400*Days!B79)</f>
        <v>3533.3350470430109</v>
      </c>
      <c r="C79" s="8">
        <f>(MHG_mm!C79*(Areas!$B$5+Areas!$B$6+Areas!$B$7)*1000) / (86400*Days!C79)</f>
        <v>2254.8073082010583</v>
      </c>
      <c r="D79" s="8">
        <f>(MHG_mm!D79*(Areas!$B$5+Areas!$B$6+Areas!$B$7)*1000) / (86400*Days!D79)</f>
        <v>2250.6261648745522</v>
      </c>
      <c r="E79" s="8">
        <f>(MHG_mm!E79*(Areas!$B$5+Areas!$B$6+Areas!$B$7)*1000) / (86400*Days!E79)</f>
        <v>3801.713699845679</v>
      </c>
      <c r="F79" s="8">
        <f>(MHG_mm!F79*(Areas!$B$5+Areas!$B$6+Areas!$B$7)*1000) / (86400*Days!F79)</f>
        <v>3691.7448439366785</v>
      </c>
      <c r="G79" s="8">
        <f>(MHG_mm!G79*(Areas!$B$5+Areas!$B$6+Areas!$B$7)*1000) / (86400*Days!G79)</f>
        <v>4512.6666705246917</v>
      </c>
      <c r="H79" s="8">
        <f>(MHG_mm!H79*(Areas!$B$5+Areas!$B$6+Areas!$B$7)*1000) / (86400*Days!H79)</f>
        <v>3022.845530913979</v>
      </c>
      <c r="I79" s="8">
        <f>(MHG_mm!I79*(Areas!$B$5+Areas!$B$6+Areas!$B$7)*1000) / (86400*Days!I79)</f>
        <v>3163.4167898745518</v>
      </c>
      <c r="J79" s="8">
        <f>(MHG_mm!J79*(Areas!$B$5+Areas!$B$6+Areas!$B$7)*1000) / (86400*Days!J79)</f>
        <v>3555.433325617284</v>
      </c>
      <c r="K79" s="8">
        <f>(MHG_mm!K79*(Areas!$B$5+Areas!$B$6+Areas!$B$7)*1000) / (86400*Days!K79)</f>
        <v>2614.0974761051375</v>
      </c>
      <c r="L79" s="8">
        <f>(MHG_mm!L79*(Areas!$B$5+Areas!$B$6+Areas!$B$7)*1000) / (86400*Days!L79)</f>
        <v>2807.2222723765435</v>
      </c>
      <c r="M79" s="8">
        <f>(MHG_mm!M79*(Areas!$B$5+Areas!$B$6+Areas!$B$7)*1000) / (86400*Days!M79)</f>
        <v>2011.8194668458782</v>
      </c>
      <c r="N79" s="8">
        <f>(MHG_mm!N79*(Areas!$B$5+Areas!$B$6+Areas!$B$7)*1000) / (86400*Days!N79)</f>
        <v>3102.383913939625</v>
      </c>
    </row>
    <row r="80" spans="1:14">
      <c r="A80">
        <v>1975</v>
      </c>
      <c r="B80" s="8">
        <f>(MHG_mm!B80*(Areas!$B$5+Areas!$B$6+Areas!$B$7)*1000) / (86400*Days!B80)</f>
        <v>3583.8029271206692</v>
      </c>
      <c r="C80" s="8">
        <f>(MHG_mm!C80*(Areas!$B$5+Areas!$B$6+Areas!$B$7)*1000) / (86400*Days!C80)</f>
        <v>2714.5282076719582</v>
      </c>
      <c r="D80" s="8">
        <f>(MHG_mm!D80*(Areas!$B$5+Areas!$B$6+Areas!$B$7)*1000) / (86400*Days!D80)</f>
        <v>2523.7197319295101</v>
      </c>
      <c r="E80" s="8">
        <f>(MHG_mm!E80*(Areas!$B$5+Areas!$B$6+Areas!$B$7)*1000) / (86400*Days!E80)</f>
        <v>2839.4879591049385</v>
      </c>
      <c r="F80" s="8">
        <f>(MHG_mm!F80*(Areas!$B$5+Areas!$B$6+Areas!$B$7)*1000) / (86400*Days!F80)</f>
        <v>2751.4276359020305</v>
      </c>
      <c r="G80" s="8">
        <f>(MHG_mm!G80*(Areas!$B$5+Areas!$B$6+Areas!$B$7)*1000) / (86400*Days!G80)</f>
        <v>4028.3112615740743</v>
      </c>
      <c r="H80" s="8">
        <f>(MHG_mm!H80*(Areas!$B$5+Areas!$B$6+Areas!$B$7)*1000) / (86400*Days!H80)</f>
        <v>3203.8820788530466</v>
      </c>
      <c r="I80" s="8">
        <f>(MHG_mm!I80*(Areas!$B$5+Areas!$B$6+Areas!$B$7)*1000) / (86400*Days!I80)</f>
        <v>5538.6861073775399</v>
      </c>
      <c r="J80" s="8">
        <f>(MHG_mm!J80*(Areas!$B$5+Areas!$B$6+Areas!$B$7)*1000) / (86400*Days!J80)</f>
        <v>3106.5527893518515</v>
      </c>
      <c r="K80" s="8">
        <f>(MHG_mm!K80*(Areas!$B$5+Areas!$B$6+Areas!$B$7)*1000) / (86400*Days!K80)</f>
        <v>1237.0872759856632</v>
      </c>
      <c r="L80" s="8">
        <f>(MHG_mm!L80*(Areas!$B$5+Areas!$B$6+Areas!$B$7)*1000) / (86400*Days!L80)</f>
        <v>3957.0112037037043</v>
      </c>
      <c r="M80" s="8">
        <f>(MHG_mm!M80*(Areas!$B$5+Areas!$B$6+Areas!$B$7)*1000) / (86400*Days!M80)</f>
        <v>2467.0134856630825</v>
      </c>
      <c r="N80" s="8">
        <f>(MHG_mm!N80*(Areas!$B$5+Areas!$B$6+Areas!$B$7)*1000) / (86400*Days!N80)</f>
        <v>3162.799678779807</v>
      </c>
    </row>
    <row r="81" spans="1:14">
      <c r="A81">
        <v>1976</v>
      </c>
      <c r="B81" s="8">
        <f>(MHG_mm!B81*(Areas!$B$5+Areas!$B$6+Areas!$B$7)*1000) / (86400*Days!B81)</f>
        <v>2975.9121005077654</v>
      </c>
      <c r="C81" s="8">
        <f>(MHG_mm!C81*(Areas!$B$5+Areas!$B$6+Areas!$B$7)*1000) / (86400*Days!C81)</f>
        <v>2649.2465237867177</v>
      </c>
      <c r="D81" s="8">
        <f>(MHG_mm!D81*(Areas!$B$5+Areas!$B$6+Areas!$B$7)*1000) / (86400*Days!D81)</f>
        <v>5265.9375896057345</v>
      </c>
      <c r="E81" s="8">
        <f>(MHG_mm!E81*(Areas!$B$5+Areas!$B$6+Areas!$B$7)*1000) / (86400*Days!E81)</f>
        <v>2375.7661458333337</v>
      </c>
      <c r="F81" s="8">
        <f>(MHG_mm!F81*(Areas!$B$5+Areas!$B$6+Areas!$B$7)*1000) / (86400*Days!F81)</f>
        <v>3749.0070937873365</v>
      </c>
      <c r="G81" s="8">
        <f>(MHG_mm!G81*(Areas!$B$5+Areas!$B$6+Areas!$B$7)*1000) / (86400*Days!G81)</f>
        <v>2921.5058410493825</v>
      </c>
      <c r="H81" s="8">
        <f>(MHG_mm!H81*(Areas!$B$5+Areas!$B$6+Areas!$B$7)*1000) / (86400*Days!H81)</f>
        <v>2743.6710125448026</v>
      </c>
      <c r="I81" s="8">
        <f>(MHG_mm!I81*(Areas!$B$5+Areas!$B$6+Areas!$B$7)*1000) / (86400*Days!I81)</f>
        <v>1799.8583221326162</v>
      </c>
      <c r="J81" s="8">
        <f>(MHG_mm!J81*(Areas!$B$5+Areas!$B$6+Areas!$B$7)*1000) / (86400*Days!J81)</f>
        <v>2396.9207523148148</v>
      </c>
      <c r="K81" s="8">
        <f>(MHG_mm!K81*(Areas!$B$5+Areas!$B$6+Areas!$B$7)*1000) / (86400*Days!K81)</f>
        <v>2443.153401284349</v>
      </c>
      <c r="L81" s="8">
        <f>(MHG_mm!L81*(Areas!$B$5+Areas!$B$6+Areas!$B$7)*1000) / (86400*Days!L81)</f>
        <v>1941.6313850308643</v>
      </c>
      <c r="M81" s="8">
        <f>(MHG_mm!M81*(Areas!$B$5+Areas!$B$6+Areas!$B$7)*1000) / (86400*Days!M81)</f>
        <v>2175.1828778375148</v>
      </c>
      <c r="N81" s="8">
        <f>(MHG_mm!N81*(Areas!$B$5+Areas!$B$6+Areas!$B$7)*1000) / (86400*Days!N81)</f>
        <v>2791.3586536758748</v>
      </c>
    </row>
    <row r="82" spans="1:14">
      <c r="A82">
        <v>1977</v>
      </c>
      <c r="B82" s="8">
        <f>(MHG_mm!B82*(Areas!$B$5+Areas!$B$6+Areas!$B$7)*1000) / (86400*Days!B82)</f>
        <v>2507.414180107527</v>
      </c>
      <c r="C82" s="8">
        <f>(MHG_mm!C82*(Areas!$B$5+Areas!$B$6+Areas!$B$7)*1000) / (86400*Days!C82)</f>
        <v>2342.7905051256612</v>
      </c>
      <c r="D82" s="8">
        <f>(MHG_mm!D82*(Areas!$B$5+Areas!$B$6+Areas!$B$7)*1000) / (86400*Days!D82)</f>
        <v>3918.0393555854243</v>
      </c>
      <c r="E82" s="8">
        <f>(MHG_mm!E82*(Areas!$B$5+Areas!$B$6+Areas!$B$7)*1000) / (86400*Days!E82)</f>
        <v>2652.2071682098767</v>
      </c>
      <c r="F82" s="8">
        <f>(MHG_mm!F82*(Areas!$B$5+Areas!$B$6+Areas!$B$7)*1000) / (86400*Days!F82)</f>
        <v>1459.8323439366786</v>
      </c>
      <c r="G82" s="8">
        <f>(MHG_mm!G82*(Areas!$B$5+Areas!$B$6+Areas!$B$7)*1000) / (86400*Days!G82)</f>
        <v>2668.9405709876542</v>
      </c>
      <c r="H82" s="8">
        <f>(MHG_mm!H82*(Areas!$B$5+Areas!$B$6+Areas!$B$7)*1000) / (86400*Days!H82)</f>
        <v>3922.7346176821984</v>
      </c>
      <c r="I82" s="8">
        <f>(MHG_mm!I82*(Areas!$B$5+Areas!$B$6+Areas!$B$7)*1000) / (86400*Days!I82)</f>
        <v>5373.4388216845882</v>
      </c>
      <c r="J82" s="8">
        <f>(MHG_mm!J82*(Areas!$B$5+Areas!$B$6+Areas!$B$7)*1000) / (86400*Days!J82)</f>
        <v>5099.1919521604941</v>
      </c>
      <c r="K82" s="8">
        <f>(MHG_mm!K82*(Areas!$B$5+Areas!$B$6+Areas!$B$7)*1000) / (86400*Days!K82)</f>
        <v>2678.838452060932</v>
      </c>
      <c r="L82" s="8">
        <f>(MHG_mm!L82*(Areas!$B$5+Areas!$B$6+Areas!$B$7)*1000) / (86400*Days!L82)</f>
        <v>4276.4249575617287</v>
      </c>
      <c r="M82" s="8">
        <f>(MHG_mm!M82*(Areas!$B$5+Areas!$B$6+Areas!$B$7)*1000) / (86400*Days!M82)</f>
        <v>3606.9260640681005</v>
      </c>
      <c r="N82" s="8">
        <f>(MHG_mm!N82*(Areas!$B$5+Areas!$B$6+Areas!$B$7)*1000) / (86400*Days!N82)</f>
        <v>3380.7808561643842</v>
      </c>
    </row>
    <row r="83" spans="1:14">
      <c r="A83">
        <v>1978</v>
      </c>
      <c r="B83" s="8">
        <f>(MHG_mm!B83*(Areas!$B$5+Areas!$B$6+Areas!$B$7)*1000) / (86400*Days!B83)</f>
        <v>2871.5058467741933</v>
      </c>
      <c r="C83" s="8">
        <f>(MHG_mm!C83*(Areas!$B$5+Areas!$B$6+Areas!$B$7)*1000) / (86400*Days!C83)</f>
        <v>1057.7280133928571</v>
      </c>
      <c r="D83" s="8">
        <f>(MHG_mm!D83*(Areas!$B$5+Areas!$B$6+Areas!$B$7)*1000) / (86400*Days!D83)</f>
        <v>1062.6550141875746</v>
      </c>
      <c r="E83" s="8">
        <f>(MHG_mm!E83*(Areas!$B$5+Areas!$B$6+Areas!$B$7)*1000) / (86400*Days!E83)</f>
        <v>2539.3298495370373</v>
      </c>
      <c r="F83" s="8">
        <f>(MHG_mm!F83*(Areas!$B$5+Areas!$B$6+Areas!$B$7)*1000) / (86400*Days!F83)</f>
        <v>3456.8640083632026</v>
      </c>
      <c r="G83" s="8">
        <f>(MHG_mm!G83*(Areas!$B$5+Areas!$B$6+Areas!$B$7)*1000) / (86400*Days!G83)</f>
        <v>3096.0792245370376</v>
      </c>
      <c r="H83" s="8">
        <f>(MHG_mm!H83*(Areas!$B$5+Areas!$B$6+Areas!$B$7)*1000) / (86400*Days!H83)</f>
        <v>3357.8527665770607</v>
      </c>
      <c r="I83" s="8">
        <f>(MHG_mm!I83*(Areas!$B$5+Areas!$B$6+Areas!$B$7)*1000) / (86400*Days!I83)</f>
        <v>3914.019156959379</v>
      </c>
      <c r="J83" s="8">
        <f>(MHG_mm!J83*(Areas!$B$5+Areas!$B$6+Areas!$B$7)*1000) / (86400*Days!J83)</f>
        <v>7205.5599537037033</v>
      </c>
      <c r="K83" s="8">
        <f>(MHG_mm!K83*(Areas!$B$5+Areas!$B$6+Areas!$B$7)*1000) / (86400*Days!K83)</f>
        <v>2680.4445788530466</v>
      </c>
      <c r="L83" s="8">
        <f>(MHG_mm!L83*(Areas!$B$5+Areas!$B$6+Areas!$B$7)*1000) / (86400*Days!L83)</f>
        <v>2574.6086574074075</v>
      </c>
      <c r="M83" s="8">
        <f>(MHG_mm!M83*(Areas!$B$5+Areas!$B$6+Areas!$B$7)*1000) / (86400*Days!M83)</f>
        <v>3191.3355062724013</v>
      </c>
      <c r="N83" s="8">
        <f>(MHG_mm!N83*(Areas!$B$5+Areas!$B$6+Areas!$B$7)*1000) / (86400*Days!N83)</f>
        <v>3092.2156113647898</v>
      </c>
    </row>
    <row r="84" spans="1:14">
      <c r="A84">
        <v>1979</v>
      </c>
      <c r="B84" s="8">
        <f>(MHG_mm!B84*(Areas!$B$5+Areas!$B$6+Areas!$B$7)*1000) / (86400*Days!B84)</f>
        <v>3741.6449634109922</v>
      </c>
      <c r="C84" s="8">
        <f>(MHG_mm!C84*(Areas!$B$5+Areas!$B$6+Areas!$B$7)*1000) / (86400*Days!C84)</f>
        <v>1813.408912037037</v>
      </c>
      <c r="D84" s="8">
        <f>(MHG_mm!D84*(Areas!$B$5+Areas!$B$6+Areas!$B$7)*1000) / (86400*Days!D84)</f>
        <v>3888.9376456093196</v>
      </c>
      <c r="E84" s="8">
        <f>(MHG_mm!E84*(Areas!$B$5+Areas!$B$6+Areas!$B$7)*1000) / (86400*Days!E84)</f>
        <v>3877.5386458333332</v>
      </c>
      <c r="F84" s="8">
        <f>(MHG_mm!F84*(Areas!$B$5+Areas!$B$6+Areas!$B$7)*1000) / (86400*Days!F84)</f>
        <v>2737.7202956989249</v>
      </c>
      <c r="G84" s="8">
        <f>(MHG_mm!G84*(Areas!$B$5+Areas!$B$6+Areas!$B$7)*1000) / (86400*Days!G84)</f>
        <v>3733.4045023148142</v>
      </c>
      <c r="H84" s="8">
        <f>(MHG_mm!H84*(Areas!$B$5+Areas!$B$6+Areas!$B$7)*1000) / (86400*Days!H84)</f>
        <v>2009.7374215949822</v>
      </c>
      <c r="I84" s="8">
        <f>(MHG_mm!I84*(Areas!$B$5+Areas!$B$6+Areas!$B$7)*1000) / (86400*Days!I84)</f>
        <v>4453.5528113799282</v>
      </c>
      <c r="J84" s="8">
        <f>(MHG_mm!J84*(Areas!$B$5+Areas!$B$6+Areas!$B$7)*1000) / (86400*Days!J84)</f>
        <v>1078.3824421296297</v>
      </c>
      <c r="K84" s="8">
        <f>(MHG_mm!K84*(Areas!$B$5+Areas!$B$6+Areas!$B$7)*1000) / (86400*Days!K84)</f>
        <v>4133.7914501194746</v>
      </c>
      <c r="L84" s="8">
        <f>(MHG_mm!L84*(Areas!$B$5+Areas!$B$6+Areas!$B$7)*1000) / (86400*Days!L84)</f>
        <v>3578.3641666666667</v>
      </c>
      <c r="M84" s="8">
        <f>(MHG_mm!M84*(Areas!$B$5+Areas!$B$6+Areas!$B$7)*1000) / (86400*Days!M84)</f>
        <v>2469.2216472520909</v>
      </c>
      <c r="N84" s="8">
        <f>(MHG_mm!N84*(Areas!$B$5+Areas!$B$6+Areas!$B$7)*1000) / (86400*Days!N84)</f>
        <v>3137.7505083079654</v>
      </c>
    </row>
    <row r="85" spans="1:14">
      <c r="A85">
        <v>1980</v>
      </c>
      <c r="B85" s="8">
        <f>(MHG_mm!B85*(Areas!$B$5+Areas!$B$6+Areas!$B$7)*1000) / (86400*Days!B85)</f>
        <v>2273.6642547789725</v>
      </c>
      <c r="C85" s="8">
        <f>(MHG_mm!C85*(Areas!$B$5+Areas!$B$6+Areas!$B$7)*1000) / (86400*Days!C85)</f>
        <v>1304.258153735632</v>
      </c>
      <c r="D85" s="8">
        <f>(MHG_mm!D85*(Areas!$B$5+Areas!$B$6+Areas!$B$7)*1000) / (86400*Days!D85)</f>
        <v>1717.813254181601</v>
      </c>
      <c r="E85" s="8">
        <f>(MHG_mm!E85*(Areas!$B$5+Areas!$B$6+Areas!$B$7)*1000) / (86400*Days!E85)</f>
        <v>4045.5971334876544</v>
      </c>
      <c r="F85" s="8">
        <f>(MHG_mm!F85*(Areas!$B$5+Areas!$B$6+Areas!$B$7)*1000) / (86400*Days!F85)</f>
        <v>2172.7017025089604</v>
      </c>
      <c r="G85" s="8">
        <f>(MHG_mm!G85*(Areas!$B$5+Areas!$B$6+Areas!$B$7)*1000) / (86400*Days!G85)</f>
        <v>4472.6092245370373</v>
      </c>
      <c r="H85" s="8">
        <f>(MHG_mm!H85*(Areas!$B$5+Areas!$B$6+Areas!$B$7)*1000) / (86400*Days!H85)</f>
        <v>3618.436559139785</v>
      </c>
      <c r="I85" s="8">
        <f>(MHG_mm!I85*(Areas!$B$5+Areas!$B$6+Areas!$B$7)*1000) / (86400*Days!I85)</f>
        <v>4191.6604876045403</v>
      </c>
      <c r="J85" s="8">
        <f>(MHG_mm!J85*(Areas!$B$5+Areas!$B$6+Areas!$B$7)*1000) / (86400*Days!J85)</f>
        <v>4652.4919212962959</v>
      </c>
      <c r="K85" s="8">
        <f>(MHG_mm!K85*(Areas!$B$5+Areas!$B$6+Areas!$B$7)*1000) / (86400*Days!K85)</f>
        <v>2565.9418757467147</v>
      </c>
      <c r="L85" s="8">
        <f>(MHG_mm!L85*(Areas!$B$5+Areas!$B$6+Areas!$B$7)*1000) / (86400*Days!L85)</f>
        <v>1600.0620331790124</v>
      </c>
      <c r="M85" s="8">
        <f>(MHG_mm!M85*(Areas!$B$5+Areas!$B$6+Areas!$B$7)*1000) / (86400*Days!M85)</f>
        <v>3024.1793197431307</v>
      </c>
      <c r="N85" s="8">
        <f>(MHG_mm!N85*(Areas!$B$5+Areas!$B$6+Areas!$B$7)*1000) / (86400*Days!N85)</f>
        <v>2971.1546909785475</v>
      </c>
    </row>
    <row r="86" spans="1:14">
      <c r="A86">
        <v>1981</v>
      </c>
      <c r="B86" s="8">
        <f>(MHG_mm!B86*(Areas!$B$5+Areas!$B$6+Areas!$B$7)*1000) / (86400*Days!B86)</f>
        <v>1054.6601814516127</v>
      </c>
      <c r="C86" s="8">
        <f>(MHG_mm!C86*(Areas!$B$5+Areas!$B$6+Areas!$B$7)*1000) / (86400*Days!C86)</f>
        <v>3008.2229497354501</v>
      </c>
      <c r="D86" s="8">
        <f>(MHG_mm!D86*(Areas!$B$5+Areas!$B$6+Areas!$B$7)*1000) / (86400*Days!D86)</f>
        <v>1018.3808430406212</v>
      </c>
      <c r="E86" s="8">
        <f>(MHG_mm!E86*(Areas!$B$5+Areas!$B$6+Areas!$B$7)*1000) / (86400*Days!E86)</f>
        <v>4582.4492322530868</v>
      </c>
      <c r="F86" s="8">
        <f>(MHG_mm!F86*(Areas!$B$5+Areas!$B$6+Areas!$B$7)*1000) / (86400*Days!F86)</f>
        <v>2459.9332773297488</v>
      </c>
      <c r="G86" s="8">
        <f>(MHG_mm!G86*(Areas!$B$5+Areas!$B$6+Areas!$B$7)*1000) / (86400*Days!G86)</f>
        <v>3898.8836381172841</v>
      </c>
      <c r="H86" s="8">
        <f>(MHG_mm!H86*(Areas!$B$5+Areas!$B$6+Areas!$B$7)*1000) / (86400*Days!H86)</f>
        <v>2041.8503994922341</v>
      </c>
      <c r="I86" s="8">
        <f>(MHG_mm!I86*(Areas!$B$5+Areas!$B$6+Areas!$B$7)*1000) / (86400*Days!I86)</f>
        <v>4204.3265643667864</v>
      </c>
      <c r="J86" s="8">
        <f>(MHG_mm!J86*(Areas!$B$5+Areas!$B$6+Areas!$B$7)*1000) / (86400*Days!J86)</f>
        <v>4686.0677970679017</v>
      </c>
      <c r="K86" s="8">
        <f>(MHG_mm!K86*(Areas!$B$5+Areas!$B$6+Areas!$B$7)*1000) / (86400*Days!K86)</f>
        <v>3690.0027591099165</v>
      </c>
      <c r="L86" s="8">
        <f>(MHG_mm!L86*(Areas!$B$5+Areas!$B$6+Areas!$B$7)*1000) / (86400*Days!L86)</f>
        <v>2072.0447299382718</v>
      </c>
      <c r="M86" s="8">
        <f>(MHG_mm!M86*(Areas!$B$5+Areas!$B$6+Areas!$B$7)*1000) / (86400*Days!M86)</f>
        <v>1930.4905913978494</v>
      </c>
      <c r="N86" s="8">
        <f>(MHG_mm!N86*(Areas!$B$5+Areas!$B$6+Areas!$B$7)*1000) / (86400*Days!N86)</f>
        <v>2876.1714729198379</v>
      </c>
    </row>
    <row r="87" spans="1:14">
      <c r="A87">
        <v>1982</v>
      </c>
      <c r="B87" s="8">
        <f>(MHG_mm!B87*(Areas!$B$5+Areas!$B$6+Areas!$B$7)*1000) / (86400*Days!B87)</f>
        <v>3468.2535879629631</v>
      </c>
      <c r="C87" s="8">
        <f>(MHG_mm!C87*(Areas!$B$5+Areas!$B$6+Areas!$B$7)*1000) / (86400*Days!C87)</f>
        <v>1003.6683201058203</v>
      </c>
      <c r="D87" s="8">
        <f>(MHG_mm!D87*(Areas!$B$5+Areas!$B$6+Areas!$B$7)*1000) / (86400*Days!D87)</f>
        <v>2853.0636238052566</v>
      </c>
      <c r="E87" s="8">
        <f>(MHG_mm!E87*(Areas!$B$5+Areas!$B$6+Areas!$B$7)*1000) / (86400*Days!E87)</f>
        <v>2477.083765432099</v>
      </c>
      <c r="F87" s="8">
        <f>(MHG_mm!F87*(Areas!$B$5+Areas!$B$6+Areas!$B$7)*1000) / (86400*Days!F87)</f>
        <v>2638.8525798984469</v>
      </c>
      <c r="G87" s="8">
        <f>(MHG_mm!G87*(Areas!$B$5+Areas!$B$6+Areas!$B$7)*1000) / (86400*Days!G87)</f>
        <v>3256.3769598765434</v>
      </c>
      <c r="H87" s="8">
        <f>(MHG_mm!H87*(Areas!$B$5+Areas!$B$6+Areas!$B$7)*1000) / (86400*Days!H87)</f>
        <v>3450.2277404420552</v>
      </c>
      <c r="I87" s="8">
        <f>(MHG_mm!I87*(Areas!$B$5+Areas!$B$6+Areas!$B$7)*1000) / (86400*Days!I87)</f>
        <v>3488.7347334229389</v>
      </c>
      <c r="J87" s="8">
        <f>(MHG_mm!J87*(Areas!$B$5+Areas!$B$6+Areas!$B$7)*1000) / (86400*Days!J87)</f>
        <v>3912.532125771605</v>
      </c>
      <c r="K87" s="8">
        <f>(MHG_mm!K87*(Areas!$B$5+Areas!$B$6+Areas!$B$7)*1000) / (86400*Days!K87)</f>
        <v>2832.8234244324972</v>
      </c>
      <c r="L87" s="8">
        <f>(MHG_mm!L87*(Areas!$B$5+Areas!$B$6+Areas!$B$7)*1000) / (86400*Days!L87)</f>
        <v>4636.0797453703708</v>
      </c>
      <c r="M87" s="8">
        <f>(MHG_mm!M87*(Areas!$B$5+Areas!$B$6+Areas!$B$7)*1000) / (86400*Days!M87)</f>
        <v>4261.5584378733574</v>
      </c>
      <c r="N87" s="8">
        <f>(MHG_mm!N87*(Areas!$B$5+Areas!$B$6+Areas!$B$7)*1000) / (86400*Days!N87)</f>
        <v>3203.7365173135468</v>
      </c>
    </row>
    <row r="88" spans="1:14">
      <c r="A88">
        <v>1983</v>
      </c>
      <c r="B88" s="8">
        <f>(MHG_mm!B88*(Areas!$B$5+Areas!$B$6+Areas!$B$7)*1000) / (86400*Days!B88)</f>
        <v>1860.0528039127837</v>
      </c>
      <c r="C88" s="8">
        <f>(MHG_mm!C88*(Areas!$B$5+Areas!$B$6+Areas!$B$7)*1000) / (86400*Days!C88)</f>
        <v>1772.4274925595239</v>
      </c>
      <c r="D88" s="8">
        <f>(MHG_mm!D88*(Areas!$B$5+Areas!$B$6+Areas!$B$7)*1000) / (86400*Days!D88)</f>
        <v>2856.6039351851846</v>
      </c>
      <c r="E88" s="8">
        <f>(MHG_mm!E88*(Areas!$B$5+Areas!$B$6+Areas!$B$7)*1000) / (86400*Days!E88)</f>
        <v>3438.1029089506164</v>
      </c>
      <c r="F88" s="8">
        <f>(MHG_mm!F88*(Areas!$B$5+Areas!$B$6+Areas!$B$7)*1000) / (86400*Days!F88)</f>
        <v>5926.2835797491052</v>
      </c>
      <c r="G88" s="8">
        <f>(MHG_mm!G88*(Areas!$B$5+Areas!$B$6+Areas!$B$7)*1000) / (86400*Days!G88)</f>
        <v>1796.7176697530865</v>
      </c>
      <c r="H88" s="8">
        <f>(MHG_mm!H88*(Areas!$B$5+Areas!$B$6+Areas!$B$7)*1000) / (86400*Days!H88)</f>
        <v>2274.7458183990443</v>
      </c>
      <c r="I88" s="8">
        <f>(MHG_mm!I88*(Areas!$B$5+Areas!$B$6+Areas!$B$7)*1000) / (86400*Days!I88)</f>
        <v>3407.6618802270013</v>
      </c>
      <c r="J88" s="8">
        <f>(MHG_mm!J88*(Areas!$B$5+Areas!$B$6+Areas!$B$7)*1000) / (86400*Days!J88)</f>
        <v>4983.4310763888898</v>
      </c>
      <c r="K88" s="8">
        <f>(MHG_mm!K88*(Areas!$B$5+Areas!$B$6+Areas!$B$7)*1000) / (86400*Days!K88)</f>
        <v>4009.2948551373956</v>
      </c>
      <c r="L88" s="8">
        <f>(MHG_mm!L88*(Areas!$B$5+Areas!$B$6+Areas!$B$7)*1000) / (86400*Days!L88)</f>
        <v>3380.593927469135</v>
      </c>
      <c r="M88" s="8">
        <f>(MHG_mm!M88*(Areas!$B$5+Areas!$B$6+Areas!$B$7)*1000) / (86400*Days!M88)</f>
        <v>3898.4876269414581</v>
      </c>
      <c r="N88" s="8">
        <f>(MHG_mm!N88*(Areas!$B$5+Areas!$B$6+Areas!$B$7)*1000) / (86400*Days!N88)</f>
        <v>3311.8366650811777</v>
      </c>
    </row>
    <row r="89" spans="1:14">
      <c r="A89">
        <v>1984</v>
      </c>
      <c r="B89" s="8">
        <f>(MHG_mm!B89*(Areas!$B$5+Areas!$B$6+Areas!$B$7)*1000) / (86400*Days!B89)</f>
        <v>1746.2544952210276</v>
      </c>
      <c r="C89" s="8">
        <f>(MHG_mm!C89*(Areas!$B$5+Areas!$B$6+Areas!$B$7)*1000) / (86400*Days!C89)</f>
        <v>1631.365014367816</v>
      </c>
      <c r="D89" s="8">
        <f>(MHG_mm!D89*(Areas!$B$5+Areas!$B$6+Areas!$B$7)*1000) / (86400*Days!D89)</f>
        <v>2428.4563545400238</v>
      </c>
      <c r="E89" s="8">
        <f>(MHG_mm!E89*(Areas!$B$5+Areas!$B$6+Areas!$B$7)*1000) / (86400*Days!E89)</f>
        <v>3302.3415200617278</v>
      </c>
      <c r="F89" s="8">
        <f>(MHG_mm!F89*(Areas!$B$5+Areas!$B$6+Areas!$B$7)*1000) / (86400*Days!F89)</f>
        <v>3844.0910132915178</v>
      </c>
      <c r="G89" s="8">
        <f>(MHG_mm!G89*(Areas!$B$5+Areas!$B$6+Areas!$B$7)*1000) / (86400*Days!G89)</f>
        <v>4020.1097492283952</v>
      </c>
      <c r="H89" s="8">
        <f>(MHG_mm!H89*(Areas!$B$5+Areas!$B$6+Areas!$B$7)*1000) / (86400*Days!H89)</f>
        <v>2886.3397214755073</v>
      </c>
      <c r="I89" s="8">
        <f>(MHG_mm!I89*(Areas!$B$5+Areas!$B$6+Areas!$B$7)*1000) / (86400*Days!I89)</f>
        <v>4085.3993428912786</v>
      </c>
      <c r="J89" s="8">
        <f>(MHG_mm!J89*(Areas!$B$5+Areas!$B$6+Areas!$B$7)*1000) / (86400*Days!J89)</f>
        <v>5074.288429783951</v>
      </c>
      <c r="K89" s="8">
        <f>(MHG_mm!K89*(Areas!$B$5+Areas!$B$6+Areas!$B$7)*1000) / (86400*Days!K89)</f>
        <v>3907.3219758064515</v>
      </c>
      <c r="L89" s="8">
        <f>(MHG_mm!L89*(Areas!$B$5+Areas!$B$6+Areas!$B$7)*1000) / (86400*Days!L89)</f>
        <v>3654.6446604938274</v>
      </c>
      <c r="M89" s="8">
        <f>(MHG_mm!M89*(Areas!$B$5+Areas!$B$6+Areas!$B$7)*1000) / (86400*Days!M89)</f>
        <v>3704.9080197132616</v>
      </c>
      <c r="N89" s="8">
        <f>(MHG_mm!N89*(Areas!$B$5+Areas!$B$6+Areas!$B$7)*1000) / (86400*Days!N89)</f>
        <v>3359.3907508601496</v>
      </c>
    </row>
    <row r="90" spans="1:14">
      <c r="A90">
        <v>1985</v>
      </c>
      <c r="B90" s="8">
        <f>(MHG_mm!B90*(Areas!$B$5+Areas!$B$6+Areas!$B$7)*1000) / (86400*Days!B90)</f>
        <v>3274.5708706690571</v>
      </c>
      <c r="C90" s="8">
        <f>(MHG_mm!C90*(Areas!$B$5+Areas!$B$6+Areas!$B$7)*1000) / (86400*Days!C90)</f>
        <v>3986.8170676256614</v>
      </c>
      <c r="D90" s="8">
        <f>(MHG_mm!D90*(Areas!$B$5+Areas!$B$6+Areas!$B$7)*1000) / (86400*Days!D90)</f>
        <v>3606.1327956989248</v>
      </c>
      <c r="E90" s="8">
        <f>(MHG_mm!E90*(Areas!$B$5+Areas!$B$6+Areas!$B$7)*1000) / (86400*Days!E90)</f>
        <v>3189.9997685185181</v>
      </c>
      <c r="F90" s="8">
        <f>(MHG_mm!F90*(Areas!$B$5+Areas!$B$6+Areas!$B$7)*1000) / (86400*Days!F90)</f>
        <v>3046.7886238052565</v>
      </c>
      <c r="G90" s="8">
        <f>(MHG_mm!G90*(Areas!$B$5+Areas!$B$6+Areas!$B$7)*1000) / (86400*Days!G90)</f>
        <v>2140.5302006172838</v>
      </c>
      <c r="H90" s="8">
        <f>(MHG_mm!H90*(Areas!$B$5+Areas!$B$6+Areas!$B$7)*1000) / (86400*Days!H90)</f>
        <v>3421.9164837216249</v>
      </c>
      <c r="I90" s="8">
        <f>(MHG_mm!I90*(Areas!$B$5+Areas!$B$6+Areas!$B$7)*1000) / (86400*Days!I90)</f>
        <v>4846.4059961170851</v>
      </c>
      <c r="J90" s="8">
        <f>(MHG_mm!J90*(Areas!$B$5+Areas!$B$6+Areas!$B$7)*1000) / (86400*Days!J90)</f>
        <v>4489.4484837962955</v>
      </c>
      <c r="K90" s="8">
        <f>(MHG_mm!K90*(Areas!$B$5+Areas!$B$6+Areas!$B$7)*1000) / (86400*Days!K90)</f>
        <v>4168.8498319892469</v>
      </c>
      <c r="L90" s="8">
        <f>(MHG_mm!L90*(Areas!$B$5+Areas!$B$6+Areas!$B$7)*1000) / (86400*Days!L90)</f>
        <v>6084.6102121913573</v>
      </c>
      <c r="M90" s="8">
        <f>(MHG_mm!M90*(Areas!$B$5+Areas!$B$6+Areas!$B$7)*1000) / (86400*Days!M90)</f>
        <v>3910.566509856631</v>
      </c>
      <c r="N90" s="8">
        <f>(MHG_mm!N90*(Areas!$B$5+Areas!$B$6+Areas!$B$7)*1000) / (86400*Days!N90)</f>
        <v>3844.6594583967531</v>
      </c>
    </row>
    <row r="91" spans="1:14">
      <c r="A91">
        <v>1986</v>
      </c>
      <c r="B91" s="8">
        <f>(MHG_mm!B91*(Areas!$B$5+Areas!$B$6+Areas!$B$7)*1000) / (86400*Days!B91)</f>
        <v>1914.7224686379927</v>
      </c>
      <c r="C91" s="8">
        <f>(MHG_mm!C91*(Areas!$B$5+Areas!$B$6+Areas!$B$7)*1000) / (86400*Days!C91)</f>
        <v>2091.0153480489416</v>
      </c>
      <c r="D91" s="8">
        <f>(MHG_mm!D91*(Areas!$B$5+Areas!$B$6+Areas!$B$7)*1000) / (86400*Days!D91)</f>
        <v>2760.0124999999998</v>
      </c>
      <c r="E91" s="8">
        <f>(MHG_mm!E91*(Areas!$B$5+Areas!$B$6+Areas!$B$7)*1000) / (86400*Days!E91)</f>
        <v>2383.0614274691357</v>
      </c>
      <c r="F91" s="8">
        <f>(MHG_mm!F91*(Areas!$B$5+Areas!$B$6+Areas!$B$7)*1000) / (86400*Days!F91)</f>
        <v>2982.8707437275984</v>
      </c>
      <c r="G91" s="8">
        <f>(MHG_mm!G91*(Areas!$B$5+Areas!$B$6+Areas!$B$7)*1000) / (86400*Days!G91)</f>
        <v>4084.7519521604936</v>
      </c>
      <c r="H91" s="8">
        <f>(MHG_mm!H91*(Areas!$B$5+Areas!$B$6+Areas!$B$7)*1000) / (86400*Days!H91)</f>
        <v>4463.5575791517331</v>
      </c>
      <c r="I91" s="8">
        <f>(MHG_mm!I91*(Areas!$B$5+Areas!$B$6+Areas!$B$7)*1000) / (86400*Days!I91)</f>
        <v>3140.3591957885305</v>
      </c>
      <c r="J91" s="8">
        <f>(MHG_mm!J91*(Areas!$B$5+Areas!$B$6+Areas!$B$7)*1000) / (86400*Days!J91)</f>
        <v>9866.4028665123442</v>
      </c>
      <c r="K91" s="8">
        <f>(MHG_mm!K91*(Areas!$B$5+Areas!$B$6+Areas!$B$7)*1000) / (86400*Days!K91)</f>
        <v>3130.5817054958184</v>
      </c>
      <c r="L91" s="8">
        <f>(MHG_mm!L91*(Areas!$B$5+Areas!$B$6+Areas!$B$7)*1000) / (86400*Days!L91)</f>
        <v>1405.7104513888889</v>
      </c>
      <c r="M91" s="8">
        <f>(MHG_mm!M91*(Areas!$B$5+Areas!$B$6+Areas!$B$7)*1000) / (86400*Days!M91)</f>
        <v>1766.8472670250899</v>
      </c>
      <c r="N91" s="8">
        <f>(MHG_mm!N91*(Areas!$B$5+Areas!$B$6+Areas!$B$7)*1000) / (86400*Days!N91)</f>
        <v>3330.6129477422628</v>
      </c>
    </row>
    <row r="92" spans="1:14">
      <c r="A92">
        <v>1987</v>
      </c>
      <c r="B92" s="8">
        <f>(MHG_mm!B92*(Areas!$B$5+Areas!$B$6+Areas!$B$7)*1000) / (86400*Days!B92)</f>
        <v>1856.4034722222225</v>
      </c>
      <c r="C92" s="8">
        <f>(MHG_mm!C92*(Areas!$B$5+Areas!$B$6+Areas!$B$7)*1000) / (86400*Days!C92)</f>
        <v>728.207634755291</v>
      </c>
      <c r="D92" s="8">
        <f>(MHG_mm!D92*(Areas!$B$5+Areas!$B$6+Areas!$B$7)*1000) / (86400*Days!D92)</f>
        <v>1603.2593152628435</v>
      </c>
      <c r="E92" s="8">
        <f>(MHG_mm!E92*(Areas!$B$5+Areas!$B$6+Areas!$B$7)*1000) / (86400*Days!E92)</f>
        <v>2377.714764660494</v>
      </c>
      <c r="F92" s="8">
        <f>(MHG_mm!F92*(Areas!$B$5+Areas!$B$6+Areas!$B$7)*1000) / (86400*Days!F92)</f>
        <v>2527.6017921146959</v>
      </c>
      <c r="G92" s="8">
        <f>(MHG_mm!G92*(Areas!$B$5+Areas!$B$6+Areas!$B$7)*1000) / (86400*Days!G92)</f>
        <v>3209.3055748456786</v>
      </c>
      <c r="H92" s="8">
        <f>(MHG_mm!H92*(Areas!$B$5+Areas!$B$6+Areas!$B$7)*1000) / (86400*Days!H92)</f>
        <v>2557.6265008960572</v>
      </c>
      <c r="I92" s="8">
        <f>(MHG_mm!I92*(Areas!$B$5+Areas!$B$6+Areas!$B$7)*1000) / (86400*Days!I92)</f>
        <v>6169.2810670549579</v>
      </c>
      <c r="J92" s="8">
        <f>(MHG_mm!J92*(Areas!$B$5+Areas!$B$6+Areas!$B$7)*1000) / (86400*Days!J92)</f>
        <v>4249.2445871913569</v>
      </c>
      <c r="K92" s="8">
        <f>(MHG_mm!K92*(Areas!$B$5+Areas!$B$6+Areas!$B$7)*1000) / (86400*Days!K92)</f>
        <v>3717.1397289426523</v>
      </c>
      <c r="L92" s="8">
        <f>(MHG_mm!L92*(Areas!$B$5+Areas!$B$6+Areas!$B$7)*1000) / (86400*Days!L92)</f>
        <v>3568.0245949074074</v>
      </c>
      <c r="M92" s="8">
        <f>(MHG_mm!M92*(Areas!$B$5+Areas!$B$6+Areas!$B$7)*1000) / (86400*Days!M92)</f>
        <v>3581.9334490740739</v>
      </c>
      <c r="N92" s="8">
        <f>(MHG_mm!N92*(Areas!$B$5+Areas!$B$6+Areas!$B$7)*1000) / (86400*Days!N92)</f>
        <v>3027.2030260654496</v>
      </c>
    </row>
    <row r="93" spans="1:14">
      <c r="A93">
        <v>1988</v>
      </c>
      <c r="B93" s="8">
        <f>(MHG_mm!B93*(Areas!$B$5+Areas!$B$6+Areas!$B$7)*1000) / (86400*Days!B93)</f>
        <v>2650.6644526583036</v>
      </c>
      <c r="C93" s="8">
        <f>(MHG_mm!C93*(Areas!$B$5+Areas!$B$6+Areas!$B$7)*1000) / (86400*Days!C93)</f>
        <v>2351.0707455300126</v>
      </c>
      <c r="D93" s="8">
        <f>(MHG_mm!D93*(Areas!$B$5+Areas!$B$6+Areas!$B$7)*1000) / (86400*Days!D93)</f>
        <v>2377.6866935483872</v>
      </c>
      <c r="E93" s="8">
        <f>(MHG_mm!E93*(Areas!$B$5+Areas!$B$6+Areas!$B$7)*1000) / (86400*Days!E93)</f>
        <v>3485.7434259259257</v>
      </c>
      <c r="F93" s="8">
        <f>(MHG_mm!F93*(Areas!$B$5+Areas!$B$6+Areas!$B$7)*1000) / (86400*Days!F93)</f>
        <v>1276.0784759557946</v>
      </c>
      <c r="G93" s="8">
        <f>(MHG_mm!G93*(Areas!$B$5+Areas!$B$6+Areas!$B$7)*1000) / (86400*Days!G93)</f>
        <v>1217.5113811728395</v>
      </c>
      <c r="H93" s="8">
        <f>(MHG_mm!H93*(Areas!$B$5+Areas!$B$6+Areas!$B$7)*1000) / (86400*Days!H93)</f>
        <v>2717.5486185782556</v>
      </c>
      <c r="I93" s="8">
        <f>(MHG_mm!I93*(Areas!$B$5+Areas!$B$6+Areas!$B$7)*1000) / (86400*Days!I93)</f>
        <v>4091.4220392771813</v>
      </c>
      <c r="J93" s="8">
        <f>(MHG_mm!J93*(Areas!$B$5+Areas!$B$6+Areas!$B$7)*1000) / (86400*Days!J93)</f>
        <v>4010.3303356481483</v>
      </c>
      <c r="K93" s="8">
        <f>(MHG_mm!K93*(Areas!$B$5+Areas!$B$6+Areas!$B$7)*1000) / (86400*Days!K93)</f>
        <v>5483.0264187574667</v>
      </c>
      <c r="L93" s="8">
        <f>(MHG_mm!L93*(Areas!$B$5+Areas!$B$6+Areas!$B$7)*1000) / (86400*Days!L93)</f>
        <v>5810.4437114197535</v>
      </c>
      <c r="M93" s="8">
        <f>(MHG_mm!M93*(Areas!$B$5+Areas!$B$6+Areas!$B$7)*1000) / (86400*Days!M93)</f>
        <v>2817.2734281660692</v>
      </c>
      <c r="N93" s="8">
        <f>(MHG_mm!N93*(Areas!$B$5+Areas!$B$6+Areas!$B$7)*1000) / (86400*Days!N93)</f>
        <v>3190.5098939359441</v>
      </c>
    </row>
    <row r="94" spans="1:14">
      <c r="A94">
        <v>1989</v>
      </c>
      <c r="B94" s="8">
        <f>(MHG_mm!B94*(Areas!$B$5+Areas!$B$6+Areas!$B$7)*1000) / (86400*Days!B94)</f>
        <v>1890.5767622461174</v>
      </c>
      <c r="C94" s="8">
        <f>(MHG_mm!C94*(Areas!$B$5+Areas!$B$6+Areas!$B$7)*1000) / (86400*Days!C94)</f>
        <v>1918.0518105158731</v>
      </c>
      <c r="D94" s="8">
        <f>(MHG_mm!D94*(Areas!$B$5+Areas!$B$6+Areas!$B$7)*1000) / (86400*Days!D94)</f>
        <v>3064.2827994324975</v>
      </c>
      <c r="E94" s="8">
        <f>(MHG_mm!E94*(Areas!$B$5+Areas!$B$6+Areas!$B$7)*1000) / (86400*Days!E94)</f>
        <v>1765.7617399691358</v>
      </c>
      <c r="F94" s="8">
        <f>(MHG_mm!F94*(Areas!$B$5+Areas!$B$6+Areas!$B$7)*1000) / (86400*Days!F94)</f>
        <v>3525.8123991935486</v>
      </c>
      <c r="G94" s="8">
        <f>(MHG_mm!G94*(Areas!$B$5+Areas!$B$6+Areas!$B$7)*1000) / (86400*Days!G94)</f>
        <v>3461.6624537037037</v>
      </c>
      <c r="H94" s="8">
        <f>(MHG_mm!H94*(Areas!$B$5+Areas!$B$6+Areas!$B$7)*1000) / (86400*Days!H94)</f>
        <v>1628.6625261350059</v>
      </c>
      <c r="I94" s="8">
        <f>(MHG_mm!I94*(Areas!$B$5+Areas!$B$6+Areas!$B$7)*1000) / (86400*Days!I94)</f>
        <v>3029.7286103643964</v>
      </c>
      <c r="J94" s="8">
        <f>(MHG_mm!J94*(Areas!$B$5+Areas!$B$6+Areas!$B$7)*1000) / (86400*Days!J94)</f>
        <v>2257.8134992283949</v>
      </c>
      <c r="K94" s="8">
        <f>(MHG_mm!K94*(Areas!$B$5+Areas!$B$6+Areas!$B$7)*1000) / (86400*Days!K94)</f>
        <v>2800.7081839904426</v>
      </c>
      <c r="L94" s="8">
        <f>(MHG_mm!L94*(Areas!$B$5+Areas!$B$6+Areas!$B$7)*1000) / (86400*Days!L94)</f>
        <v>3836.4838001543208</v>
      </c>
      <c r="M94" s="8">
        <f>(MHG_mm!M94*(Areas!$B$5+Areas!$B$6+Areas!$B$7)*1000) / (86400*Days!M94)</f>
        <v>2836.9242607526885</v>
      </c>
      <c r="N94" s="8">
        <f>(MHG_mm!N94*(Areas!$B$5+Areas!$B$6+Areas!$B$7)*1000) / (86400*Days!N94)</f>
        <v>2672.423718607306</v>
      </c>
    </row>
    <row r="95" spans="1:14">
      <c r="A95">
        <v>1990</v>
      </c>
      <c r="B95" s="8">
        <f>(MHG_mm!B95*(Areas!$B$5+Areas!$B$6+Areas!$B$7)*1000) / (86400*Days!B95)</f>
        <v>2868.694642323776</v>
      </c>
      <c r="C95" s="8">
        <f>(MHG_mm!C95*(Areas!$B$5+Areas!$B$6+Areas!$B$7)*1000) / (86400*Days!C95)</f>
        <v>2125.9457258597886</v>
      </c>
      <c r="D95" s="8">
        <f>(MHG_mm!D95*(Areas!$B$5+Areas!$B$6+Areas!$B$7)*1000) / (86400*Days!D95)</f>
        <v>2631.4529196535245</v>
      </c>
      <c r="E95" s="8">
        <f>(MHG_mm!E95*(Areas!$B$5+Areas!$B$6+Areas!$B$7)*1000) / (86400*Days!E95)</f>
        <v>2269.5664158950617</v>
      </c>
      <c r="F95" s="8">
        <f>(MHG_mm!F95*(Areas!$B$5+Areas!$B$6+Areas!$B$7)*1000) / (86400*Days!F95)</f>
        <v>4572.2660916965351</v>
      </c>
      <c r="G95" s="8">
        <f>(MHG_mm!G95*(Areas!$B$5+Areas!$B$6+Areas!$B$7)*1000) / (86400*Days!G95)</f>
        <v>5607.7760030864192</v>
      </c>
      <c r="H95" s="8">
        <f>(MHG_mm!H95*(Areas!$B$5+Areas!$B$6+Areas!$B$7)*1000) / (86400*Days!H95)</f>
        <v>2931.365072431302</v>
      </c>
      <c r="I95" s="8">
        <f>(MHG_mm!I95*(Areas!$B$5+Areas!$B$6+Areas!$B$7)*1000) / (86400*Days!I95)</f>
        <v>3334.4114882019117</v>
      </c>
      <c r="J95" s="8">
        <f>(MHG_mm!J95*(Areas!$B$5+Areas!$B$6+Areas!$B$7)*1000) / (86400*Days!J95)</f>
        <v>4348.4932445987642</v>
      </c>
      <c r="K95" s="8">
        <f>(MHG_mm!K95*(Areas!$B$5+Areas!$B$6+Areas!$B$7)*1000) / (86400*Days!K95)</f>
        <v>5022.5001456093196</v>
      </c>
      <c r="L95" s="8">
        <f>(MHG_mm!L95*(Areas!$B$5+Areas!$B$6+Areas!$B$7)*1000) / (86400*Days!L95)</f>
        <v>4577.9875424382717</v>
      </c>
      <c r="M95" s="8">
        <f>(MHG_mm!M95*(Areas!$B$5+Areas!$B$6+Areas!$B$7)*1000) / (86400*Days!M95)</f>
        <v>2997.7397774790925</v>
      </c>
      <c r="N95" s="8">
        <f>(MHG_mm!N95*(Areas!$B$5+Areas!$B$6+Areas!$B$7)*1000) / (86400*Days!N95)</f>
        <v>3613.0205774353117</v>
      </c>
    </row>
    <row r="96" spans="1:14">
      <c r="A96">
        <v>1991</v>
      </c>
      <c r="B96" s="8">
        <f>(MHG_mm!B96*(Areas!$B$5+Areas!$B$6+Areas!$B$7)*1000) / (86400*Days!B96)</f>
        <v>2034.5380637694145</v>
      </c>
      <c r="C96" s="8">
        <f>(MHG_mm!C96*(Areas!$B$5+Areas!$B$6+Areas!$B$7)*1000) / (86400*Days!C96)</f>
        <v>1397.7226479828041</v>
      </c>
      <c r="D96" s="8">
        <f>(MHG_mm!D96*(Areas!$B$5+Areas!$B$6+Areas!$B$7)*1000) / (86400*Days!D96)</f>
        <v>4088.4193511051376</v>
      </c>
      <c r="E96" s="8">
        <f>(MHG_mm!E96*(Areas!$B$5+Areas!$B$6+Areas!$B$7)*1000) / (86400*Days!E96)</f>
        <v>4471.8210570987658</v>
      </c>
      <c r="F96" s="8">
        <f>(MHG_mm!F96*(Areas!$B$5+Areas!$B$6+Areas!$B$7)*1000) / (86400*Days!F96)</f>
        <v>4110.4192951015539</v>
      </c>
      <c r="G96" s="8">
        <f>(MHG_mm!G96*(Areas!$B$5+Areas!$B$6+Areas!$B$7)*1000) / (86400*Days!G96)</f>
        <v>1663.3455208333332</v>
      </c>
      <c r="H96" s="8">
        <f>(MHG_mm!H96*(Areas!$B$5+Areas!$B$6+Areas!$B$7)*1000) / (86400*Days!H96)</f>
        <v>4715.9683691756272</v>
      </c>
      <c r="I96" s="8">
        <f>(MHG_mm!I96*(Areas!$B$5+Areas!$B$6+Areas!$B$7)*1000) / (86400*Days!I96)</f>
        <v>2071.6893817204304</v>
      </c>
      <c r="J96" s="8">
        <f>(MHG_mm!J96*(Areas!$B$5+Areas!$B$6+Areas!$B$7)*1000) / (86400*Days!J96)</f>
        <v>3817.7798109567902</v>
      </c>
      <c r="K96" s="8">
        <f>(MHG_mm!K96*(Areas!$B$5+Areas!$B$6+Areas!$B$7)*1000) / (86400*Days!K96)</f>
        <v>6403.3419616188767</v>
      </c>
      <c r="L96" s="8">
        <f>(MHG_mm!L96*(Areas!$B$5+Areas!$B$6+Areas!$B$7)*1000) / (86400*Days!L96)</f>
        <v>3690.5124537037045</v>
      </c>
      <c r="M96" s="8">
        <f>(MHG_mm!M96*(Areas!$B$5+Areas!$B$6+Areas!$B$7)*1000) / (86400*Days!M96)</f>
        <v>2720.2951314217439</v>
      </c>
      <c r="N96" s="8">
        <f>(MHG_mm!N96*(Areas!$B$5+Areas!$B$6+Areas!$B$7)*1000) / (86400*Days!N96)</f>
        <v>3449.1090892947741</v>
      </c>
    </row>
    <row r="97" spans="1:15">
      <c r="A97">
        <v>1992</v>
      </c>
      <c r="B97" s="8">
        <f>(MHG_mm!B97*(Areas!$B$5+Areas!$B$6+Areas!$B$7)*1000) / (86400*Days!B97)</f>
        <v>2509.3190150836322</v>
      </c>
      <c r="C97" s="8">
        <f>(MHG_mm!C97*(Areas!$B$5+Areas!$B$6+Areas!$B$7)*1000) / (86400*Days!C97)</f>
        <v>2109.2746208492977</v>
      </c>
      <c r="D97" s="8">
        <f>(MHG_mm!D97*(Areas!$B$5+Areas!$B$6+Areas!$B$7)*1000) / (86400*Days!D97)</f>
        <v>2318.8912037037035</v>
      </c>
      <c r="E97" s="8">
        <f>(MHG_mm!E97*(Areas!$B$5+Areas!$B$6+Areas!$B$7)*1000) / (86400*Days!E97)</f>
        <v>3525.1962114197531</v>
      </c>
      <c r="F97" s="8">
        <f>(MHG_mm!F97*(Areas!$B$5+Areas!$B$6+Areas!$B$7)*1000) / (86400*Days!F97)</f>
        <v>1327.6823700716845</v>
      </c>
      <c r="G97" s="8">
        <f>(MHG_mm!G97*(Areas!$B$5+Areas!$B$6+Areas!$B$7)*1000) / (86400*Days!G97)</f>
        <v>2379.5559182098764</v>
      </c>
      <c r="H97" s="8">
        <f>(MHG_mm!H97*(Areas!$B$5+Areas!$B$6+Areas!$B$7)*1000) / (86400*Days!H97)</f>
        <v>4350.6673275089615</v>
      </c>
      <c r="I97" s="8">
        <f>(MHG_mm!I97*(Areas!$B$5+Areas!$B$6+Areas!$B$7)*1000) / (86400*Days!I97)</f>
        <v>3649.1418720131423</v>
      </c>
      <c r="J97" s="8">
        <f>(MHG_mm!J97*(Areas!$B$5+Areas!$B$6+Areas!$B$7)*1000) / (86400*Days!J97)</f>
        <v>4859.2066975308644</v>
      </c>
      <c r="K97" s="8">
        <f>(MHG_mm!K97*(Areas!$B$5+Areas!$B$6+Areas!$B$7)*1000) / (86400*Days!K97)</f>
        <v>2552.0627016129033</v>
      </c>
      <c r="L97" s="8">
        <f>(MHG_mm!L97*(Areas!$B$5+Areas!$B$6+Areas!$B$7)*1000) / (86400*Days!L97)</f>
        <v>6031.2307831790131</v>
      </c>
      <c r="M97" s="8">
        <f>(MHG_mm!M97*(Areas!$B$5+Areas!$B$6+Areas!$B$7)*1000) / (86400*Days!M97)</f>
        <v>2628.0033639486264</v>
      </c>
      <c r="N97" s="8">
        <f>(MHG_mm!N97*(Areas!$B$5+Areas!$B$6+Areas!$B$7)*1000) / (86400*Days!N97)</f>
        <v>3181.5121742815218</v>
      </c>
    </row>
    <row r="98" spans="1:15">
      <c r="A98">
        <v>1993</v>
      </c>
      <c r="B98" s="8">
        <f>(MHG_mm!B98*(Areas!$B$5+Areas!$B$6+Areas!$B$7)*1000) / (86400*Days!B98)</f>
        <v>3140.7379181600959</v>
      </c>
      <c r="C98" s="8">
        <f>(MHG_mm!C98*(Areas!$B$5+Areas!$B$6+Areas!$B$7)*1000) / (86400*Days!C98)</f>
        <v>1374.9736772486774</v>
      </c>
      <c r="D98" s="8">
        <f>(MHG_mm!D98*(Areas!$B$5+Areas!$B$6+Areas!$B$7)*1000) / (86400*Days!D98)</f>
        <v>1157.0554883512546</v>
      </c>
      <c r="E98" s="8">
        <f>(MHG_mm!E98*(Areas!$B$5+Areas!$B$6+Areas!$B$7)*1000) / (86400*Days!E98)</f>
        <v>4870.7827006172847</v>
      </c>
      <c r="F98" s="8">
        <f>(MHG_mm!F98*(Areas!$B$5+Areas!$B$6+Areas!$B$7)*1000) / (86400*Days!F98)</f>
        <v>3307.343671594982</v>
      </c>
      <c r="G98" s="8">
        <f>(MHG_mm!G98*(Areas!$B$5+Areas!$B$6+Areas!$B$7)*1000) / (86400*Days!G98)</f>
        <v>5416.8567592592599</v>
      </c>
      <c r="H98" s="8">
        <f>(MHG_mm!H98*(Areas!$B$5+Areas!$B$6+Areas!$B$7)*1000) / (86400*Days!H98)</f>
        <v>3260.9098080943845</v>
      </c>
      <c r="I98" s="8">
        <f>(MHG_mm!I98*(Areas!$B$5+Areas!$B$6+Areas!$B$7)*1000) / (86400*Days!I98)</f>
        <v>4127.1715837813626</v>
      </c>
      <c r="J98" s="8">
        <f>(MHG_mm!J98*(Areas!$B$5+Areas!$B$6+Areas!$B$7)*1000) / (86400*Days!J98)</f>
        <v>4621.8779745370366</v>
      </c>
      <c r="K98" s="8">
        <f>(MHG_mm!K98*(Areas!$B$5+Areas!$B$6+Areas!$B$7)*1000) / (86400*Days!K98)</f>
        <v>3313.5635341995221</v>
      </c>
      <c r="L98" s="8">
        <f>(MHG_mm!L98*(Areas!$B$5+Areas!$B$6+Areas!$B$7)*1000) / (86400*Days!L98)</f>
        <v>2871.7959413580247</v>
      </c>
      <c r="M98" s="8">
        <f>(MHG_mm!M98*(Areas!$B$5+Areas!$B$6+Areas!$B$7)*1000) / (86400*Days!M98)</f>
        <v>1973.5041405316606</v>
      </c>
      <c r="N98" s="8">
        <f>(MHG_mm!N98*(Areas!$B$5+Areas!$B$6+Areas!$B$7)*1000) / (86400*Days!N98)</f>
        <v>3289.3905060882794</v>
      </c>
    </row>
    <row r="99" spans="1:15">
      <c r="A99">
        <v>1994</v>
      </c>
      <c r="B99" s="8">
        <f>(MHG_mm!B99*(Areas!$B$5+Areas!$B$6+Areas!$B$7)*1000) / (86400*Days!B99)</f>
        <v>3417.5270497311826</v>
      </c>
      <c r="C99" s="8">
        <f>(MHG_mm!C99*(Areas!$B$5+Areas!$B$6+Areas!$B$7)*1000) / (86400*Days!C99)</f>
        <v>2527.1893270502646</v>
      </c>
      <c r="D99" s="8">
        <f>(MHG_mm!D99*(Areas!$B$5+Areas!$B$6+Areas!$B$7)*1000) / (86400*Days!D99)</f>
        <v>1366.1629256272404</v>
      </c>
      <c r="E99" s="8">
        <f>(MHG_mm!E99*(Areas!$B$5+Areas!$B$6+Areas!$B$7)*1000) / (86400*Days!E99)</f>
        <v>3097.4624459876545</v>
      </c>
      <c r="F99" s="8">
        <f>(MHG_mm!F99*(Areas!$B$5+Areas!$B$6+Areas!$B$7)*1000) / (86400*Days!F99)</f>
        <v>2389.5528860513741</v>
      </c>
      <c r="G99" s="8">
        <f>(MHG_mm!G99*(Areas!$B$5+Areas!$B$6+Areas!$B$7)*1000) / (86400*Days!G99)</f>
        <v>3887.4558950617284</v>
      </c>
      <c r="H99" s="8">
        <f>(MHG_mm!H99*(Areas!$B$5+Areas!$B$6+Areas!$B$7)*1000) / (86400*Days!H99)</f>
        <v>4564.7592891278382</v>
      </c>
      <c r="I99" s="8">
        <f>(MHG_mm!I99*(Areas!$B$5+Areas!$B$6+Areas!$B$7)*1000) / (86400*Days!I99)</f>
        <v>4883.8992831541218</v>
      </c>
      <c r="J99" s="8">
        <f>(MHG_mm!J99*(Areas!$B$5+Areas!$B$6+Areas!$B$7)*1000) / (86400*Days!J99)</f>
        <v>3277.6842785493818</v>
      </c>
      <c r="K99" s="8">
        <f>(MHG_mm!K99*(Areas!$B$5+Areas!$B$6+Areas!$B$7)*1000) / (86400*Days!K99)</f>
        <v>2320.2358161589009</v>
      </c>
      <c r="L99" s="8">
        <f>(MHG_mm!L99*(Areas!$B$5+Areas!$B$6+Areas!$B$7)*1000) / (86400*Days!L99)</f>
        <v>4043.7673263888887</v>
      </c>
      <c r="M99" s="8">
        <f>(MHG_mm!M99*(Areas!$B$5+Areas!$B$6+Areas!$B$7)*1000) / (86400*Days!M99)</f>
        <v>1035.5416106630823</v>
      </c>
      <c r="N99" s="8">
        <f>(MHG_mm!N99*(Areas!$B$5+Areas!$B$6+Areas!$B$7)*1000) / (86400*Days!N99)</f>
        <v>3066.4669704464741</v>
      </c>
    </row>
    <row r="100" spans="1:15">
      <c r="A100">
        <v>1995</v>
      </c>
      <c r="B100" s="8">
        <f>(MHG_mm!B100*(Areas!$B$5+Areas!$B$6+Areas!$B$7)*1000) / (86400*Days!B100)</f>
        <v>2973.385032108722</v>
      </c>
      <c r="C100" s="8">
        <f>(MHG_mm!C100*(Areas!$B$5+Areas!$B$6+Areas!$B$7)*1000) / (86400*Days!C100)</f>
        <v>1496.4321221891535</v>
      </c>
      <c r="D100" s="8">
        <f>(MHG_mm!D100*(Areas!$B$5+Areas!$B$6+Areas!$B$7)*1000) / (86400*Days!D100)</f>
        <v>1888.8066382915174</v>
      </c>
      <c r="E100" s="8">
        <f>(MHG_mm!E100*(Areas!$B$5+Areas!$B$6+Areas!$B$7)*1000) / (86400*Days!E100)</f>
        <v>4034.0736033950625</v>
      </c>
      <c r="F100" s="8">
        <f>(MHG_mm!F100*(Areas!$B$5+Areas!$B$6+Areas!$B$7)*1000) / (86400*Days!F100)</f>
        <v>3223.7163605137389</v>
      </c>
      <c r="G100" s="8">
        <f>(MHG_mm!G100*(Areas!$B$5+Areas!$B$6+Areas!$B$7)*1000) / (86400*Days!G100)</f>
        <v>1906.8975231481486</v>
      </c>
      <c r="H100" s="8">
        <f>(MHG_mm!H100*(Areas!$B$5+Areas!$B$6+Areas!$B$7)*1000) / (86400*Days!H100)</f>
        <v>3699.1787111708481</v>
      </c>
      <c r="I100" s="8">
        <f>(MHG_mm!I100*(Areas!$B$5+Areas!$B$6+Areas!$B$7)*1000) / (86400*Days!I100)</f>
        <v>4607.6688060035831</v>
      </c>
      <c r="J100" s="8">
        <f>(MHG_mm!J100*(Areas!$B$5+Areas!$B$6+Areas!$B$7)*1000) / (86400*Days!J100)</f>
        <v>2791.6489814814813</v>
      </c>
      <c r="K100" s="8">
        <f>(MHG_mm!K100*(Areas!$B$5+Areas!$B$6+Areas!$B$7)*1000) / (86400*Days!K100)</f>
        <v>4452.6599947729992</v>
      </c>
      <c r="L100" s="8">
        <f>(MHG_mm!L100*(Areas!$B$5+Areas!$B$6+Areas!$B$7)*1000) / (86400*Days!L100)</f>
        <v>4616.5192322530875</v>
      </c>
      <c r="M100" s="8">
        <f>(MHG_mm!M100*(Areas!$B$5+Areas!$B$6+Areas!$B$7)*1000) / (86400*Days!M100)</f>
        <v>2637.3069108422937</v>
      </c>
      <c r="N100" s="8">
        <f>(MHG_mm!N100*(Areas!$B$5+Areas!$B$6+Areas!$B$7)*1000) / (86400*Days!N100)</f>
        <v>3206.407330669711</v>
      </c>
    </row>
    <row r="101" spans="1:15">
      <c r="A101">
        <v>1996</v>
      </c>
      <c r="B101" s="8">
        <f>(MHG_mm!B101*(Areas!$B$5+Areas!$B$6+Areas!$B$7)*1000) / (86400*Days!B101)</f>
        <v>2842.3805331541221</v>
      </c>
      <c r="C101" s="8">
        <f>(MHG_mm!C101*(Areas!$B$5+Areas!$B$6+Areas!$B$7)*1000) / (86400*Days!C101)</f>
        <v>2100.9783564814811</v>
      </c>
      <c r="D101" s="8">
        <f>(MHG_mm!D101*(Areas!$B$5+Areas!$B$6+Areas!$B$7)*1000) / (86400*Days!D101)</f>
        <v>1435.6153188470732</v>
      </c>
      <c r="E101" s="8">
        <f>(MHG_mm!E101*(Areas!$B$5+Areas!$B$6+Areas!$B$7)*1000) / (86400*Days!E101)</f>
        <v>3891.130987654321</v>
      </c>
      <c r="F101" s="8">
        <f>(MHG_mm!F101*(Areas!$B$5+Areas!$B$6+Areas!$B$7)*1000) / (86400*Days!F101)</f>
        <v>3174.4158079450422</v>
      </c>
      <c r="G101" s="8">
        <f>(MHG_mm!G101*(Areas!$B$5+Areas!$B$6+Areas!$B$7)*1000) / (86400*Days!G101)</f>
        <v>5491.8598418209867</v>
      </c>
      <c r="H101" s="8">
        <f>(MHG_mm!H101*(Areas!$B$5+Areas!$B$6+Areas!$B$7)*1000) / (86400*Days!H101)</f>
        <v>4267.4514187574669</v>
      </c>
      <c r="I101" s="8">
        <f>(MHG_mm!I101*(Areas!$B$5+Areas!$B$6+Areas!$B$7)*1000) / (86400*Days!I101)</f>
        <v>2270.5868876941458</v>
      </c>
      <c r="J101" s="8">
        <f>(MHG_mm!J101*(Areas!$B$5+Areas!$B$6+Areas!$B$7)*1000) / (86400*Days!J101)</f>
        <v>5482.8667052469136</v>
      </c>
      <c r="K101" s="8">
        <f>(MHG_mm!K101*(Areas!$B$5+Areas!$B$6+Areas!$B$7)*1000) / (86400*Days!K101)</f>
        <v>3720.236010304659</v>
      </c>
      <c r="L101" s="8">
        <f>(MHG_mm!L101*(Areas!$B$5+Areas!$B$6+Areas!$B$7)*1000) / (86400*Days!L101)</f>
        <v>2573.3988503086421</v>
      </c>
      <c r="M101" s="8">
        <f>(MHG_mm!M101*(Areas!$B$5+Areas!$B$6+Areas!$B$7)*1000) / (86400*Days!M101)</f>
        <v>3768.6473006272399</v>
      </c>
      <c r="N101" s="8">
        <f>(MHG_mm!N101*(Areas!$B$5+Areas!$B$6+Areas!$B$7)*1000) / (86400*Days!N101)</f>
        <v>3415.2059985959313</v>
      </c>
    </row>
    <row r="102" spans="1:15">
      <c r="A102">
        <v>1997</v>
      </c>
      <c r="B102" s="8">
        <f>(MHG_mm!B102*(Areas!$B$5+Areas!$B$6+Areas!$B$7)*1000) / (86400*Days!B102)</f>
        <v>4164.3241412783755</v>
      </c>
      <c r="C102" s="8">
        <f>(MHG_mm!C102*(Areas!$B$5+Areas!$B$6+Areas!$B$7)*1000) / (86400*Days!C102)</f>
        <v>3841.9358589616404</v>
      </c>
      <c r="D102" s="8">
        <f>(MHG_mm!D102*(Areas!$B$5+Areas!$B$6+Areas!$B$7)*1000) / (86400*Days!D102)</f>
        <v>2325.3910692951013</v>
      </c>
      <c r="E102" s="8">
        <f>(MHG_mm!E102*(Areas!$B$5+Areas!$B$6+Areas!$B$7)*1000) / (86400*Days!E102)</f>
        <v>1530.9104552469137</v>
      </c>
      <c r="F102" s="8">
        <f>(MHG_mm!F102*(Areas!$B$5+Areas!$B$6+Areas!$B$7)*1000) / (86400*Days!F102)</f>
        <v>3851.0257392473118</v>
      </c>
      <c r="G102" s="8">
        <f>(MHG_mm!G102*(Areas!$B$5+Areas!$B$6+Areas!$B$7)*1000) / (86400*Days!G102)</f>
        <v>3087.671855709877</v>
      </c>
      <c r="H102" s="8">
        <f>(MHG_mm!H102*(Areas!$B$5+Areas!$B$6+Areas!$B$7)*1000) / (86400*Days!H102)</f>
        <v>3287.6503360215052</v>
      </c>
      <c r="I102" s="8">
        <f>(MHG_mm!I102*(Areas!$B$5+Areas!$B$6+Areas!$B$7)*1000) / (86400*Days!I102)</f>
        <v>4658.493992682198</v>
      </c>
      <c r="J102" s="8">
        <f>(MHG_mm!J102*(Areas!$B$5+Areas!$B$6+Areas!$B$7)*1000) / (86400*Days!J102)</f>
        <v>3312.1297530864199</v>
      </c>
      <c r="K102" s="8">
        <f>(MHG_mm!K102*(Areas!$B$5+Areas!$B$6+Areas!$B$7)*1000) / (86400*Days!K102)</f>
        <v>2622.2601777180407</v>
      </c>
      <c r="L102" s="8">
        <f>(MHG_mm!L102*(Areas!$B$5+Areas!$B$6+Areas!$B$7)*1000) / (86400*Days!L102)</f>
        <v>2212.7134722222222</v>
      </c>
      <c r="M102" s="8">
        <f>(MHG_mm!M102*(Areas!$B$5+Areas!$B$6+Areas!$B$7)*1000) / (86400*Days!M102)</f>
        <v>1411.6859057646357</v>
      </c>
      <c r="N102" s="8">
        <f>(MHG_mm!N102*(Areas!$B$5+Areas!$B$6+Areas!$B$7)*1000) / (86400*Days!N102)</f>
        <v>3024.1718968797568</v>
      </c>
    </row>
    <row r="103" spans="1:15">
      <c r="A103">
        <v>1998</v>
      </c>
      <c r="B103" s="8">
        <f>(MHG_mm!B103*(Areas!$B$5+Areas!$B$6+Areas!$B$7)*1000) / (86400*Days!B103)</f>
        <v>3768.5610289725209</v>
      </c>
      <c r="C103" s="8">
        <f>(MHG_mm!C103*(Areas!$B$5+Areas!$B$6+Areas!$B$7)*1000) / (86400*Days!C103)</f>
        <v>1363.9766327711641</v>
      </c>
      <c r="D103" s="8">
        <f>(MHG_mm!D103*(Areas!$B$5+Areas!$B$6+Areas!$B$7)*1000) / (86400*Days!D103)</f>
        <v>5453.2141166367992</v>
      </c>
      <c r="E103" s="8">
        <f>(MHG_mm!E103*(Areas!$B$5+Areas!$B$6+Areas!$B$7)*1000) / (86400*Days!E103)</f>
        <v>2613.17012345679</v>
      </c>
      <c r="F103" s="8">
        <f>(MHG_mm!F103*(Areas!$B$5+Areas!$B$6+Areas!$B$7)*1000) / (86400*Days!F103)</f>
        <v>2600.7234393667864</v>
      </c>
      <c r="G103" s="8">
        <f>(MHG_mm!G103*(Areas!$B$5+Areas!$B$6+Areas!$B$7)*1000) / (86400*Days!G103)</f>
        <v>3666.3801774691351</v>
      </c>
      <c r="H103" s="8">
        <f>(MHG_mm!H103*(Areas!$B$5+Areas!$B$6+Areas!$B$7)*1000) / (86400*Days!H103)</f>
        <v>1810.0751306750294</v>
      </c>
      <c r="I103" s="8">
        <f>(MHG_mm!I103*(Areas!$B$5+Areas!$B$6+Areas!$B$7)*1000) / (86400*Days!I103)</f>
        <v>3754.6052979390679</v>
      </c>
      <c r="J103" s="8">
        <f>(MHG_mm!J103*(Areas!$B$5+Areas!$B$6+Areas!$B$7)*1000) / (86400*Days!J103)</f>
        <v>3242.1525038580244</v>
      </c>
      <c r="K103" s="8">
        <f>(MHG_mm!K103*(Areas!$B$5+Areas!$B$6+Areas!$B$7)*1000) / (86400*Days!K103)</f>
        <v>3120.3515083632024</v>
      </c>
      <c r="L103" s="8">
        <f>(MHG_mm!L103*(Areas!$B$5+Areas!$B$6+Areas!$B$7)*1000) / (86400*Days!L103)</f>
        <v>3271.8786766975304</v>
      </c>
      <c r="M103" s="8">
        <f>(MHG_mm!M103*(Areas!$B$5+Areas!$B$6+Areas!$B$7)*1000) / (86400*Days!M103)</f>
        <v>2488.943443847073</v>
      </c>
      <c r="N103" s="8">
        <f>(MHG_mm!N103*(Areas!$B$5+Areas!$B$6+Areas!$B$7)*1000) / (86400*Days!N103)</f>
        <v>3109.2862550735667</v>
      </c>
    </row>
    <row r="104" spans="1:15">
      <c r="A104">
        <v>1999</v>
      </c>
      <c r="B104" s="8">
        <f>(MHG_mm!B104*(Areas!$B$5+Areas!$B$6+Areas!$B$7)*1000) / (86400*Days!B104)</f>
        <v>4487.6938470728792</v>
      </c>
      <c r="C104" s="8">
        <f>(MHG_mm!C104*(Areas!$B$5+Areas!$B$6+Areas!$B$7)*1000) / (86400*Days!C104)</f>
        <v>1871.5163070436508</v>
      </c>
      <c r="D104" s="8">
        <f>(MHG_mm!D104*(Areas!$B$5+Areas!$B$6+Areas!$B$7)*1000) / (86400*Days!D104)</f>
        <v>731.01732377538815</v>
      </c>
      <c r="E104" s="8">
        <f>(MHG_mm!E104*(Areas!$B$5+Areas!$B$6+Areas!$B$7)*1000) / (86400*Days!E104)</f>
        <v>2844.1561072530867</v>
      </c>
      <c r="F104" s="8">
        <f>(MHG_mm!F104*(Areas!$B$5+Areas!$B$6+Areas!$B$7)*1000) / (86400*Days!F104)</f>
        <v>3370.8602075866188</v>
      </c>
      <c r="G104" s="8">
        <f>(MHG_mm!G104*(Areas!$B$5+Areas!$B$6+Areas!$B$7)*1000) / (86400*Days!G104)</f>
        <v>4331.4353395061717</v>
      </c>
      <c r="H104" s="8">
        <f>(MHG_mm!H104*(Areas!$B$5+Areas!$B$6+Areas!$B$7)*1000) / (86400*Days!H104)</f>
        <v>4739.6771318697729</v>
      </c>
      <c r="I104" s="8">
        <f>(MHG_mm!I104*(Areas!$B$5+Areas!$B$6+Areas!$B$7)*1000) / (86400*Days!I104)</f>
        <v>2622.9119623655915</v>
      </c>
      <c r="J104" s="8">
        <f>(MHG_mm!J104*(Areas!$B$5+Areas!$B$6+Areas!$B$7)*1000) / (86400*Days!J104)</f>
        <v>3466.643861882716</v>
      </c>
      <c r="K104" s="8">
        <f>(MHG_mm!K104*(Areas!$B$5+Areas!$B$6+Areas!$B$7)*1000) / (86400*Days!K104)</f>
        <v>2476.5030279271209</v>
      </c>
      <c r="L104" s="8">
        <f>(MHG_mm!L104*(Areas!$B$5+Areas!$B$6+Areas!$B$7)*1000) / (86400*Days!L104)</f>
        <v>1827.8415470679015</v>
      </c>
      <c r="M104" s="8">
        <f>(MHG_mm!M104*(Areas!$B$5+Areas!$B$6+Areas!$B$7)*1000) / (86400*Days!M104)</f>
        <v>3447.9132467144564</v>
      </c>
      <c r="N104" s="8">
        <f>(MHG_mm!N104*(Areas!$B$5+Areas!$B$6+Areas!$B$7)*1000) / (86400*Days!N104)</f>
        <v>3026.516825849822</v>
      </c>
    </row>
    <row r="105" spans="1:15">
      <c r="A105">
        <v>2000</v>
      </c>
      <c r="B105" s="8">
        <f>(MHG_mm!B105*(Areas!$B$5+Areas!$B$6+Areas!$B$7)*1000) / (86400*Days!B105)</f>
        <v>2233.1816158900838</v>
      </c>
      <c r="C105" s="8">
        <f>(MHG_mm!C105*(Areas!$B$5+Areas!$B$6+Areas!$B$7)*1000) / (86400*Days!C105)</f>
        <v>2116.6216914112392</v>
      </c>
      <c r="D105" s="8">
        <f>(MHG_mm!D105*(Areas!$B$5+Areas!$B$6+Areas!$B$7)*1000) / (86400*Days!D105)</f>
        <v>1626.5608310931896</v>
      </c>
      <c r="E105" s="8">
        <f>(MHG_mm!E105*(Areas!$B$5+Areas!$B$6+Areas!$B$7)*1000) / (86400*Days!E105)</f>
        <v>2840.6609876543212</v>
      </c>
      <c r="F105" s="8">
        <f>(MHG_mm!F105*(Areas!$B$5+Areas!$B$6+Areas!$B$7)*1000) / (86400*Days!F105)</f>
        <v>5190.356022252091</v>
      </c>
      <c r="G105" s="8">
        <f>(MHG_mm!G105*(Areas!$B$5+Areas!$B$6+Areas!$B$7)*1000) / (86400*Days!G105)</f>
        <v>4489.2117129629623</v>
      </c>
      <c r="H105" s="8">
        <f>(MHG_mm!H105*(Areas!$B$5+Areas!$B$6+Areas!$B$7)*1000) / (86400*Days!H105)</f>
        <v>3629.8605585424134</v>
      </c>
      <c r="I105" s="8">
        <f>(MHG_mm!I105*(Areas!$B$5+Areas!$B$6+Areas!$B$7)*1000) / (86400*Days!I105)</f>
        <v>3871.8858796296295</v>
      </c>
      <c r="J105" s="8">
        <f>(MHG_mm!J105*(Areas!$B$5+Areas!$B$6+Areas!$B$7)*1000) / (86400*Days!J105)</f>
        <v>4998.3808256172842</v>
      </c>
      <c r="K105" s="8">
        <f>(MHG_mm!K105*(Areas!$B$5+Areas!$B$6+Areas!$B$7)*1000) / (86400*Days!K105)</f>
        <v>1732.8481966845877</v>
      </c>
      <c r="L105" s="8">
        <f>(MHG_mm!L105*(Areas!$B$5+Areas!$B$6+Areas!$B$7)*1000) / (86400*Days!L105)</f>
        <v>3947.1000192901233</v>
      </c>
      <c r="M105" s="8">
        <f>(MHG_mm!M105*(Areas!$B$5+Areas!$B$6+Areas!$B$7)*1000) / (86400*Days!M105)</f>
        <v>3771.1629218936678</v>
      </c>
      <c r="N105" s="8">
        <f>(MHG_mm!N105*(Areas!$B$5+Areas!$B$6+Areas!$B$7)*1000) / (86400*Days!N105)</f>
        <v>3369.8747874924106</v>
      </c>
    </row>
    <row r="106" spans="1:15">
      <c r="A106">
        <v>2001</v>
      </c>
      <c r="B106" s="8">
        <f>(MHG_mm!B106*(Areas!$B$5+Areas!$B$6+Areas!$B$7)*1000) / (86400*Days!B106)</f>
        <v>1847.8617906212664</v>
      </c>
      <c r="C106" s="8">
        <f>(MHG_mm!C106*(Areas!$B$5+Areas!$B$6+Areas!$B$7)*1000) / (86400*Days!C106)</f>
        <v>3416.1814194775129</v>
      </c>
      <c r="D106" s="8">
        <f>(MHG_mm!D106*(Areas!$B$5+Areas!$B$6+Areas!$B$7)*1000) / (86400*Days!D106)</f>
        <v>1099.413758213859</v>
      </c>
      <c r="E106" s="8">
        <f>(MHG_mm!E106*(Areas!$B$5+Areas!$B$6+Areas!$B$7)*1000) / (86400*Days!E106)</f>
        <v>2876.7725270061733</v>
      </c>
      <c r="F106" s="8">
        <f>(MHG_mm!F106*(Areas!$B$5+Areas!$B$6+Areas!$B$7)*1000) / (86400*Days!F106)</f>
        <v>5063.4831802568697</v>
      </c>
      <c r="G106" s="8">
        <f>(MHG_mm!G106*(Areas!$B$5+Areas!$B$6+Areas!$B$7)*1000) / (86400*Days!G106)</f>
        <v>3502.0321952160493</v>
      </c>
      <c r="H106" s="8">
        <f>(MHG_mm!H106*(Areas!$B$5+Areas!$B$6+Areas!$B$7)*1000) / (86400*Days!H106)</f>
        <v>1512.7970206093189</v>
      </c>
      <c r="I106" s="8">
        <f>(MHG_mm!I106*(Areas!$B$5+Areas!$B$6+Areas!$B$7)*1000) / (86400*Days!I106)</f>
        <v>4384.2572617980886</v>
      </c>
      <c r="J106" s="8">
        <f>(MHG_mm!J106*(Areas!$B$5+Areas!$B$6+Areas!$B$7)*1000) / (86400*Days!J106)</f>
        <v>6404.2049922839487</v>
      </c>
      <c r="K106" s="8">
        <f>(MHG_mm!K106*(Areas!$B$5+Areas!$B$6+Areas!$B$7)*1000) / (86400*Days!K106)</f>
        <v>6055.0965016427708</v>
      </c>
      <c r="L106" s="8">
        <f>(MHG_mm!L106*(Areas!$B$5+Areas!$B$6+Areas!$B$7)*1000) / (86400*Days!L106)</f>
        <v>2854.1620138888884</v>
      </c>
      <c r="M106" s="8">
        <f>(MHG_mm!M106*(Areas!$B$5+Areas!$B$6+Areas!$B$7)*1000) / (86400*Days!M106)</f>
        <v>2697.7333632019117</v>
      </c>
      <c r="N106" s="8">
        <f>(MHG_mm!N106*(Areas!$B$5+Areas!$B$6+Areas!$B$7)*1000) / (86400*Days!N106)</f>
        <v>3471.9127692161333</v>
      </c>
    </row>
    <row r="107" spans="1:15">
      <c r="A107">
        <v>2002</v>
      </c>
      <c r="B107" s="8">
        <f>(MHG_mm!B107*(Areas!$B$5+Areas!$B$6+Areas!$B$7)*1000) / (86400*Days!B107)</f>
        <v>1111.1335648148149</v>
      </c>
      <c r="C107" s="8">
        <f>(MHG_mm!C107*(Areas!$B$5+Areas!$B$6+Areas!$B$7)*1000) / (86400*Days!C107)</f>
        <v>2487.1556878306878</v>
      </c>
      <c r="D107" s="8">
        <f>(MHG_mm!D107*(Areas!$B$5+Areas!$B$6+Areas!$B$7)*1000) / (86400*Days!D107)</f>
        <v>2625.5484431003583</v>
      </c>
      <c r="E107" s="8">
        <f>(MHG_mm!E107*(Areas!$B$5+Areas!$B$6+Areas!$B$7)*1000) / (86400*Days!E107)</f>
        <v>3952.0885995370372</v>
      </c>
      <c r="F107" s="8">
        <f>(MHG_mm!F107*(Areas!$B$5+Areas!$B$6+Areas!$B$7)*1000) / (86400*Days!F107)</f>
        <v>4017.7747237156505</v>
      </c>
      <c r="G107" s="8">
        <f>(MHG_mm!G107*(Areas!$B$5+Areas!$B$6+Areas!$B$7)*1000) / (86400*Days!G107)</f>
        <v>3971.9918827160495</v>
      </c>
      <c r="H107" s="8">
        <f>(MHG_mm!H107*(Areas!$B$5+Areas!$B$6+Areas!$B$7)*1000) / (86400*Days!H107)</f>
        <v>2738.4232564217441</v>
      </c>
      <c r="I107" s="8">
        <f>(MHG_mm!I107*(Areas!$B$5+Areas!$B$6+Areas!$B$7)*1000) / (86400*Days!I107)</f>
        <v>3851.0316420250897</v>
      </c>
      <c r="J107" s="8">
        <f>(MHG_mm!J107*(Areas!$B$5+Areas!$B$6+Areas!$B$7)*1000) / (86400*Days!J107)</f>
        <v>2220.5290432098764</v>
      </c>
      <c r="K107" s="8">
        <f>(MHG_mm!K107*(Areas!$B$5+Areas!$B$6+Areas!$B$7)*1000) / (86400*Days!K107)</f>
        <v>3390.453177270012</v>
      </c>
      <c r="L107" s="8">
        <f>(MHG_mm!L107*(Areas!$B$5+Areas!$B$6+Areas!$B$7)*1000) / (86400*Days!L107)</f>
        <v>1878.3932291666667</v>
      </c>
      <c r="M107" s="8">
        <f>(MHG_mm!M107*(Areas!$B$5+Areas!$B$6+Areas!$B$7)*1000) / (86400*Days!M107)</f>
        <v>1483.6152852449225</v>
      </c>
      <c r="N107" s="8">
        <f>(MHG_mm!N107*(Areas!$B$5+Areas!$B$6+Areas!$B$7)*1000) / (86400*Days!N107)</f>
        <v>2811.1995199137496</v>
      </c>
    </row>
    <row r="108" spans="1:15">
      <c r="A108">
        <v>2003</v>
      </c>
      <c r="B108" s="8">
        <f>(MHG_mm!B108*(Areas!$B$5+Areas!$B$6+Areas!$B$7)*1000) / (86400*Days!B108)</f>
        <v>1426.0813657407407</v>
      </c>
      <c r="C108" s="8">
        <f>(MHG_mm!C108*(Areas!$B$5+Areas!$B$6+Areas!$B$7)*1000) / (86400*Days!C108)</f>
        <v>1379.4149760251325</v>
      </c>
      <c r="D108" s="8">
        <f>(MHG_mm!D108*(Areas!$B$5+Areas!$B$6+Areas!$B$7)*1000) / (86400*Days!D108)</f>
        <v>2177.6102598566308</v>
      </c>
      <c r="E108" s="8">
        <f>(MHG_mm!E108*(Areas!$B$5+Areas!$B$6+Areas!$B$7)*1000) / (86400*Days!E108)</f>
        <v>3114.7473263888892</v>
      </c>
      <c r="F108" s="8">
        <f>(MHG_mm!F108*(Areas!$B$5+Areas!$B$6+Areas!$B$7)*1000) / (86400*Days!F108)</f>
        <v>3937.6628472222224</v>
      </c>
      <c r="G108" s="8">
        <f>(MHG_mm!G108*(Areas!$B$5+Areas!$B$6+Areas!$B$7)*1000) / (86400*Days!G108)</f>
        <v>2630.2700810185188</v>
      </c>
      <c r="H108" s="8">
        <f>(MHG_mm!H108*(Areas!$B$5+Areas!$B$6+Areas!$B$7)*1000) / (86400*Days!H108)</f>
        <v>3625.9180667562723</v>
      </c>
      <c r="I108" s="8">
        <f>(MHG_mm!I108*(Areas!$B$5+Areas!$B$6+Areas!$B$7)*1000) / (86400*Days!I108)</f>
        <v>2503.6912821087212</v>
      </c>
      <c r="J108" s="8">
        <f>(MHG_mm!J108*(Areas!$B$5+Areas!$B$6+Areas!$B$7)*1000) / (86400*Days!J108)</f>
        <v>3652.4788966049382</v>
      </c>
      <c r="K108" s="8">
        <f>(MHG_mm!K108*(Areas!$B$5+Areas!$B$6+Areas!$B$7)*1000) / (86400*Days!K108)</f>
        <v>2782.2412709080049</v>
      </c>
      <c r="L108" s="8">
        <f>(MHG_mm!L108*(Areas!$B$5+Areas!$B$6+Areas!$B$7)*1000) / (86400*Days!L108)</f>
        <v>5541.6823649691369</v>
      </c>
      <c r="M108" s="8">
        <f>(MHG_mm!M108*(Areas!$B$5+Areas!$B$6+Areas!$B$7)*1000) / (86400*Days!M108)</f>
        <v>2231.2823700716845</v>
      </c>
      <c r="N108" s="8">
        <f>(MHG_mm!N108*(Areas!$B$5+Areas!$B$6+Areas!$B$7)*1000) / (86400*Days!N108)</f>
        <v>2920.5975088787418</v>
      </c>
    </row>
    <row r="109" spans="1:15">
      <c r="A109">
        <v>2004</v>
      </c>
      <c r="B109" s="8">
        <f>(MHG_mm!B109*(Areas!$B$5+Areas!$B$6+Areas!$B$7)*1000) / (86400*Days!B109)</f>
        <v>2620.7943921744322</v>
      </c>
      <c r="C109" s="8">
        <f>(MHG_mm!C109*(Areas!$B$5+Areas!$B$6+Areas!$B$7)*1000) / (86400*Days!C109)</f>
        <v>1636.9138290229882</v>
      </c>
      <c r="D109" s="8">
        <f>(MHG_mm!D109*(Areas!$B$5+Areas!$B$6+Areas!$B$7)*1000) / (86400*Days!D109)</f>
        <v>3681.0687836021507</v>
      </c>
      <c r="E109" s="8">
        <f>(MHG_mm!E109*(Areas!$B$5+Areas!$B$6+Areas!$B$7)*1000) / (86400*Days!E109)</f>
        <v>2318.9980054012344</v>
      </c>
      <c r="F109" s="8">
        <f>(MHG_mm!F109*(Areas!$B$5+Areas!$B$6+Areas!$B$7)*1000) / (86400*Days!F109)</f>
        <v>6992.5218899342908</v>
      </c>
      <c r="G109" s="8">
        <f>(MHG_mm!G109*(Areas!$B$5+Areas!$B$6+Areas!$B$7)*1000) / (86400*Days!G109)</f>
        <v>3379.618063271605</v>
      </c>
      <c r="H109" s="8">
        <f>(MHG_mm!H109*(Areas!$B$5+Areas!$B$6+Areas!$B$7)*1000) / (86400*Days!H109)</f>
        <v>3087.1229801373952</v>
      </c>
      <c r="I109" s="8">
        <f>(MHG_mm!I109*(Areas!$B$5+Areas!$B$6+Areas!$B$7)*1000) / (86400*Days!I109)</f>
        <v>3127.9291629330942</v>
      </c>
      <c r="J109" s="8">
        <f>(MHG_mm!J109*(Areas!$B$5+Areas!$B$6+Areas!$B$7)*1000) / (86400*Days!J109)</f>
        <v>889.36152777777772</v>
      </c>
      <c r="K109" s="8">
        <f>(MHG_mm!K109*(Areas!$B$5+Areas!$B$6+Areas!$B$7)*1000) / (86400*Days!K109)</f>
        <v>3928.6063433393069</v>
      </c>
      <c r="L109" s="8">
        <f>(MHG_mm!L109*(Areas!$B$5+Areas!$B$6+Areas!$B$7)*1000) / (86400*Days!L109)</f>
        <v>3054.4288927469138</v>
      </c>
      <c r="M109" s="8">
        <f>(MHG_mm!M109*(Areas!$B$5+Areas!$B$6+Areas!$B$7)*1000) / (86400*Days!M109)</f>
        <v>4113.8498954599763</v>
      </c>
      <c r="N109" s="8">
        <f>(MHG_mm!N109*(Areas!$B$5+Areas!$B$6+Areas!$B$7)*1000) / (86400*Days!N109)</f>
        <v>3253.692329487958</v>
      </c>
    </row>
    <row r="110" spans="1:15">
      <c r="A110">
        <v>2005</v>
      </c>
      <c r="B110" s="8">
        <f>(MHG_mm!B110*(Areas!$B$5+Areas!$B$6+Areas!$B$7)*1000) / (86400*Days!B110)</f>
        <v>3107.709867831541</v>
      </c>
      <c r="C110" s="8">
        <f>(MHG_mm!C110*(Areas!$B$5+Areas!$B$6+Areas!$B$7)*1000) / (86400*Days!C110)</f>
        <v>2216.8753720238096</v>
      </c>
      <c r="D110" s="8">
        <f>(MHG_mm!D110*(Areas!$B$5+Areas!$B$6+Areas!$B$7)*1000) / (86400*Days!D110)</f>
        <v>1566.4795773596179</v>
      </c>
      <c r="E110" s="8">
        <f>(MHG_mm!E110*(Areas!$B$5+Areas!$B$6+Areas!$B$7)*1000) / (86400*Days!E110)</f>
        <v>1932.3090625</v>
      </c>
      <c r="F110" s="8">
        <f>(MHG_mm!F110*(Areas!$B$5+Areas!$B$6+Areas!$B$7)*1000) / (86400*Days!F110)</f>
        <v>1623.1199596774193</v>
      </c>
      <c r="G110" s="8">
        <f>(MHG_mm!G110*(Areas!$B$5+Areas!$B$6+Areas!$B$7)*1000) / (86400*Days!G110)</f>
        <v>2362.6007523148146</v>
      </c>
      <c r="H110" s="8">
        <f>(MHG_mm!H110*(Areas!$B$5+Areas!$B$6+Areas!$B$7)*1000) / (86400*Days!H110)</f>
        <v>3015.3629442951014</v>
      </c>
      <c r="I110" s="8">
        <f>(MHG_mm!I110*(Areas!$B$5+Areas!$B$6+Areas!$B$7)*1000) / (86400*Days!I110)</f>
        <v>3398.8786215651135</v>
      </c>
      <c r="J110" s="8">
        <f>(MHG_mm!J110*(Areas!$B$5+Areas!$B$6+Areas!$B$7)*1000) / (86400*Days!J110)</f>
        <v>3978.771898148148</v>
      </c>
      <c r="K110" s="8">
        <f>(MHG_mm!K110*(Areas!$B$5+Areas!$B$6+Areas!$B$7)*1000) / (86400*Days!K110)</f>
        <v>1556.2712552270016</v>
      </c>
      <c r="L110" s="8">
        <f>(MHG_mm!L110*(Areas!$B$5+Areas!$B$6+Areas!$B$7)*1000) / (86400*Days!L110)</f>
        <v>5458.6837037037039</v>
      </c>
      <c r="M110" s="8">
        <f>(MHG_mm!M110*(Areas!$B$5+Areas!$B$6+Areas!$B$7)*1000) / (86400*Days!M110)</f>
        <v>2786.619056152927</v>
      </c>
      <c r="N110" s="8">
        <f>(MHG_mm!N110*(Areas!$B$5+Areas!$B$6+Areas!$B$7)*1000) / (86400*Days!N110)</f>
        <v>2747.2086374302385</v>
      </c>
    </row>
    <row r="111" spans="1:15">
      <c r="A111">
        <v>2006</v>
      </c>
      <c r="B111" s="8">
        <f>(MHG_mm!B111*(Areas!$B$5+Areas!$B$6+Areas!$B$7)*1000) / (86400*Days!B111)</f>
        <v>3585.3043682795701</v>
      </c>
      <c r="C111" s="8">
        <f>(MHG_mm!C111*(Areas!$B$5+Areas!$B$6+Areas!$B$7)*1000) / (86400*Days!C111)</f>
        <v>2943.3553488756615</v>
      </c>
      <c r="D111" s="8">
        <f>(MHG_mm!D111*(Areas!$B$5+Areas!$B$6+Areas!$B$7)*1000) / (86400*Days!D111)</f>
        <v>2329.967461917563</v>
      </c>
      <c r="E111" s="8">
        <f>(MHG_mm!E111*(Areas!$B$5+Areas!$B$6+Areas!$B$7)*1000) / (86400*Days!E111)</f>
        <v>3118.7147299382718</v>
      </c>
      <c r="F111" s="8">
        <f>(MHG_mm!F111*(Areas!$B$5+Areas!$B$6+Areas!$B$7)*1000) / (86400*Days!F111)</f>
        <v>4157.1342629928322</v>
      </c>
      <c r="G111" s="8">
        <f>(MHG_mm!G111*(Areas!$B$5+Areas!$B$6+Areas!$B$7)*1000) / (86400*Days!G111)</f>
        <v>2056.1964467592588</v>
      </c>
      <c r="H111" s="8">
        <f>(MHG_mm!H111*(Areas!$B$5+Areas!$B$6+Areas!$B$7)*1000) / (86400*Days!H111)</f>
        <v>3647.1871826463562</v>
      </c>
      <c r="I111" s="8">
        <f>(MHG_mm!I111*(Areas!$B$5+Areas!$B$6+Areas!$B$7)*1000) / (86400*Days!I111)</f>
        <v>3380.4415061230593</v>
      </c>
      <c r="J111" s="8">
        <f>(MHG_mm!J111*(Areas!$B$5+Areas!$B$6+Areas!$B$7)*1000) / (86400*Days!J111)</f>
        <v>4529.5629513888889</v>
      </c>
      <c r="K111" s="8">
        <f>(MHG_mm!K111*(Areas!$B$5+Areas!$B$6+Areas!$B$7)*1000) / (86400*Days!K111)</f>
        <v>5199.6162410394263</v>
      </c>
      <c r="L111" s="8">
        <f>(MHG_mm!L111*(Areas!$B$5+Areas!$B$6+Areas!$B$7)*1000) / (86400*Days!L111)</f>
        <v>3068.776273148148</v>
      </c>
      <c r="M111" s="8">
        <f>(MHG_mm!M111*(Areas!$B$5+Areas!$B$6+Areas!$B$7)*1000) / (86400*Days!M111)</f>
        <v>3842.0703741039429</v>
      </c>
      <c r="N111" s="8">
        <f>(MHG_mm!N111*(Areas!$B$5+Areas!$B$6+Areas!$B$7)*1000) / (86400*Days!N111)</f>
        <v>3495.9036304540846</v>
      </c>
      <c r="O111" s="10"/>
    </row>
    <row r="112" spans="1:15">
      <c r="A112" s="15">
        <v>2007</v>
      </c>
      <c r="B112" s="8">
        <f>(MHG_mm!B112*(Areas!$B$5+Areas!$B$6+Areas!$B$7)*1000) / (86400*Days!B112)</f>
        <v>2317.0709080047791</v>
      </c>
      <c r="C112" s="8">
        <f>(MHG_mm!C112*(Areas!$B$5+Areas!$B$6+Areas!$B$7)*1000) / (86400*Days!C112)</f>
        <v>1554.708201058201</v>
      </c>
      <c r="D112" s="8">
        <f>(MHG_mm!D112*(Areas!$B$5+Areas!$B$6+Areas!$B$7)*1000) / (86400*Days!D112)</f>
        <v>3030.2390793010754</v>
      </c>
      <c r="E112" s="8">
        <f>(MHG_mm!E112*(Areas!$B$5+Areas!$B$6+Areas!$B$7)*1000) / (86400*Days!E112)</f>
        <v>3511.3562770061721</v>
      </c>
      <c r="F112" s="8">
        <f>(MHG_mm!F112*(Areas!$B$5+Areas!$B$6+Areas!$B$7)*1000) / (86400*Days!F112)</f>
        <v>2186.6843227299878</v>
      </c>
      <c r="G112" s="8">
        <f>(MHG_mm!G112*(Areas!$B$5+Areas!$B$6+Areas!$B$7)*1000) / (86400*Days!G112)</f>
        <v>2871.3366435185185</v>
      </c>
      <c r="H112" s="8">
        <f>(MHG_mm!H112*(Areas!$B$5+Areas!$B$6+Areas!$B$7)*1000) / (86400*Days!H112)</f>
        <v>2700.9737193847077</v>
      </c>
      <c r="I112" s="8">
        <f>(MHG_mm!I112*(Areas!$B$5+Areas!$B$6+Areas!$B$7)*1000) / (86400*Days!I112)</f>
        <v>4120.5359655017919</v>
      </c>
      <c r="J112" s="8">
        <f>(MHG_mm!J112*(Areas!$B$5+Areas!$B$6+Areas!$B$7)*1000) / (86400*Days!J112)</f>
        <v>2739.7039621913582</v>
      </c>
      <c r="K112" s="8">
        <f>(MHG_mm!K112*(Areas!$B$5+Areas!$B$6+Areas!$B$7)*1000) / (86400*Days!K112)</f>
        <v>4348.4219944743127</v>
      </c>
      <c r="L112" s="8">
        <f>(MHG_mm!L112*(Areas!$B$5+Areas!$B$6+Areas!$B$7)*1000) / (86400*Days!L112)</f>
        <v>2165.7992168209876</v>
      </c>
      <c r="M112" s="8">
        <f>(MHG_mm!M112*(Areas!$B$5+Areas!$B$6+Areas!$B$7)*1000) / (86400*Days!M112)</f>
        <v>3316.2142846475508</v>
      </c>
      <c r="N112" s="8">
        <f>(MHG_mm!N112*(Areas!$B$5+Areas!$B$6+Areas!$B$7)*1000) / (86400*Days!N112)</f>
        <v>2917.2659208523596</v>
      </c>
      <c r="O112" s="15"/>
    </row>
    <row r="113" spans="1:15">
      <c r="A113" s="3">
        <v>2008</v>
      </c>
      <c r="B113" s="8">
        <f>(MHG_mm!B113*(Areas!$B$5+Areas!$B$6+Areas!$B$7)*1000) / (86400*Days!B113)</f>
        <v>4302.1735476403819</v>
      </c>
      <c r="C113" s="8">
        <f>(MHG_mm!C113*(Areas!$B$5+Areas!$B$6+Areas!$B$7)*1000) / (86400*Days!C113)</f>
        <v>3570.5150662515966</v>
      </c>
      <c r="D113" s="8">
        <f>(MHG_mm!D113*(Areas!$B$5+Areas!$B$6+Areas!$B$7)*1000) / (86400*Days!D113)</f>
        <v>1979.9130899044205</v>
      </c>
      <c r="E113" s="8">
        <f>(MHG_mm!E113*(Areas!$B$5+Areas!$B$6+Areas!$B$7)*1000) / (86400*Days!E113)</f>
        <v>4081.7764043209877</v>
      </c>
      <c r="F113" s="8">
        <f>(MHG_mm!F113*(Areas!$B$5+Areas!$B$6+Areas!$B$7)*1000) / (86400*Days!F113)</f>
        <v>3301.6958520011949</v>
      </c>
      <c r="G113" s="8">
        <f>(MHG_mm!G113*(Areas!$B$5+Areas!$B$6+Areas!$B$7)*1000) / (86400*Days!G113)</f>
        <v>5621.0683564814817</v>
      </c>
      <c r="H113" s="8">
        <f>(MHG_mm!H113*(Areas!$B$5+Areas!$B$6+Areas!$B$7)*1000) / (86400*Days!H113)</f>
        <v>3737.0594459378735</v>
      </c>
      <c r="I113" s="8">
        <f>(MHG_mm!I113*(Areas!$B$5+Areas!$B$6+Areas!$B$7)*1000) / (86400*Days!I113)</f>
        <v>2159.2866860812424</v>
      </c>
      <c r="J113" s="8">
        <f>(MHG_mm!J113*(Areas!$B$5+Areas!$B$6+Areas!$B$7)*1000) / (86400*Days!J113)</f>
        <v>4986.8536882716053</v>
      </c>
      <c r="K113" s="8">
        <f>(MHG_mm!K113*(Areas!$B$5+Areas!$B$6+Areas!$B$7)*1000) / (86400*Days!K113)</f>
        <v>2604.4775985663086</v>
      </c>
      <c r="L113" s="8">
        <f>(MHG_mm!L113*(Areas!$B$5+Areas!$B$6+Areas!$B$7)*1000) / (86400*Days!L113)</f>
        <v>3408.4281597222221</v>
      </c>
      <c r="M113" s="8">
        <f>(MHG_mm!M113*(Areas!$B$5+Areas!$B$6+Areas!$B$7)*1000) / (86400*Days!M113)</f>
        <v>5871.478341547192</v>
      </c>
      <c r="N113" s="8">
        <f>(MHG_mm!N113*(Areas!$B$5+Areas!$B$6+Areas!$B$7)*1000) / (86400*Days!N113)</f>
        <v>3795.4299360579848</v>
      </c>
      <c r="O113" s="15"/>
    </row>
    <row r="114" spans="1:15">
      <c r="A114" s="20">
        <v>2009</v>
      </c>
      <c r="B114" s="8">
        <f>(MHG_mm!B114*(Areas!$B$5+Areas!$B$6+Areas!$B$7)*1000) / (86400*Days!B114)</f>
        <v>1638.4195863201912</v>
      </c>
      <c r="C114" s="8">
        <f>(MHG_mm!C114*(Areas!$B$5+Areas!$B$6+Areas!$B$7)*1000) / (86400*Days!C114)</f>
        <v>3433.1671709656084</v>
      </c>
      <c r="D114" s="8">
        <f>(MHG_mm!D114*(Areas!$B$5+Areas!$B$6+Areas!$B$7)*1000) / (86400*Days!D114)</f>
        <v>2671.1471027479092</v>
      </c>
      <c r="E114" s="8">
        <f>(MHG_mm!E114*(Areas!$B$5+Areas!$B$6+Areas!$B$7)*1000) / (86400*Days!E114)</f>
        <v>4361.6967322530863</v>
      </c>
      <c r="F114" s="8">
        <f>(MHG_mm!F114*(Areas!$B$5+Areas!$B$6+Areas!$B$7)*1000) / (86400*Days!F114)</f>
        <v>3163.8330421146952</v>
      </c>
      <c r="G114" s="8">
        <f>(MHG_mm!G114*(Areas!$B$5+Areas!$B$6+Areas!$B$7)*1000) / (86400*Days!G114)</f>
        <v>4226.4336574074077</v>
      </c>
      <c r="H114" s="8">
        <f>(MHG_mm!H114*(Areas!$B$5+Areas!$B$6+Areas!$B$7)*1000) / (86400*Days!H114)</f>
        <v>2525.9328143667858</v>
      </c>
      <c r="I114" s="8">
        <f>(MHG_mm!I114*(Areas!$B$5+Areas!$B$6+Areas!$B$7)*1000) / (86400*Days!I114)</f>
        <v>4546.0814926821986</v>
      </c>
      <c r="J114" s="8">
        <f>(MHG_mm!J114*(Areas!$B$5+Areas!$B$6+Areas!$B$7)*1000) / (86400*Days!J114)</f>
        <v>2244.7043402777776</v>
      </c>
      <c r="K114" s="8">
        <f>(MHG_mm!K114*(Areas!$B$5+Areas!$B$6+Areas!$B$7)*1000) / (86400*Days!K114)</f>
        <v>6228.1046706989246</v>
      </c>
      <c r="L114" s="8">
        <f>(MHG_mm!L114*(Areas!$B$5+Areas!$B$6+Areas!$B$7)*1000) / (86400*Days!L114)</f>
        <v>1543.0138811728393</v>
      </c>
      <c r="M114" s="8">
        <f>(MHG_mm!M114*(Areas!$B$5+Areas!$B$6+Areas!$B$7)*1000) / (86400*Days!M114)</f>
        <v>3390.190453255675</v>
      </c>
      <c r="N114" s="8">
        <f>(MHG_mm!N114*(Areas!$B$5+Areas!$B$6+Areas!$B$7)*1000) / (86400*Days!N114)</f>
        <v>3332.8195154743789</v>
      </c>
      <c r="O114" s="15"/>
    </row>
    <row r="115" spans="1:15">
      <c r="A115" s="20">
        <v>2010</v>
      </c>
      <c r="B115" s="8">
        <f>(MHG_mm!B115*(Areas!$B$5+Areas!$B$6+Areas!$B$7)*1000) / (86400*Days!B115)</f>
        <v>1147.8308318399047</v>
      </c>
      <c r="C115" s="8">
        <f>(MHG_mm!C115*(Areas!$B$5+Areas!$B$6+Areas!$B$7)*1000) / (86400*Days!C115)</f>
        <v>1223.8412905092594</v>
      </c>
      <c r="D115" s="8">
        <f>(MHG_mm!D115*(Areas!$B$5+Areas!$B$6+Areas!$B$7)*1000) / (86400*Days!D115)</f>
        <v>630.10270683990439</v>
      </c>
      <c r="E115" s="8">
        <f>(MHG_mm!E115*(Areas!$B$5+Areas!$B$6+Areas!$B$7)*1000) / (86400*Days!E115)</f>
        <v>2457.4130285493829</v>
      </c>
      <c r="F115" s="8">
        <f>(MHG_mm!F115*(Areas!$B$5+Areas!$B$6+Areas!$B$7)*1000) / (86400*Days!F115)</f>
        <v>3308.5632989844689</v>
      </c>
      <c r="G115" s="8">
        <f>(MHG_mm!G115*(Areas!$B$5+Areas!$B$6+Areas!$B$7)*1000) / (86400*Days!G115)</f>
        <v>6859.4385648148136</v>
      </c>
      <c r="H115" s="8">
        <f>(MHG_mm!H115*(Areas!$B$5+Areas!$B$6+Areas!$B$7)*1000) / (86400*Days!H115)</f>
        <v>4235.8575492831542</v>
      </c>
      <c r="I115" s="8">
        <f>(MHG_mm!I115*(Areas!$B$5+Areas!$B$6+Areas!$B$7)*1000) / (86400*Days!I115)</f>
        <v>2890.468944145759</v>
      </c>
      <c r="J115" s="8">
        <f>(MHG_mm!J115*(Areas!$B$5+Areas!$B$6+Areas!$B$7)*1000) / (86400*Days!J115)</f>
        <v>5609.3763310185186</v>
      </c>
      <c r="K115" s="8">
        <f>(MHG_mm!K115*(Areas!$B$5+Areas!$B$6+Areas!$B$7)*1000) / (86400*Days!K115)</f>
        <v>1943.9425216547193</v>
      </c>
      <c r="L115" s="8">
        <f>(MHG_mm!L115*(Areas!$B$5+Areas!$B$6+Areas!$B$7)*1000) / (86400*Days!L115)</f>
        <v>2221.7324074074072</v>
      </c>
      <c r="M115" s="8">
        <f>(MHG_mm!M115*(Areas!$B$5+Areas!$B$6+Areas!$B$7)*1000) / (86400*Days!M115)</f>
        <v>1991.034453405018</v>
      </c>
      <c r="N115" s="8">
        <f>(MHG_mm!N115*(Areas!$B$5+Areas!$B$6+Areas!$B$7)*1000) / (86400*Days!N115)</f>
        <v>2874.7621248731602</v>
      </c>
      <c r="O115" s="15"/>
    </row>
    <row r="116" spans="1:15">
      <c r="A116" s="20">
        <v>2011</v>
      </c>
      <c r="B116" s="8">
        <f>(MHG_mm!B116*(Areas!$B$5+Areas!$B$6+Areas!$B$7)*1000) / (86400*Days!B116)</f>
        <v>1964.2786738351253</v>
      </c>
      <c r="C116" s="8">
        <f>(MHG_mm!C116*(Areas!$B$5+Areas!$B$6+Areas!$B$7)*1000) / (86400*Days!C116)</f>
        <v>1532.4910879629631</v>
      </c>
      <c r="D116" s="8">
        <f>(MHG_mm!D116*(Areas!$B$5+Areas!$B$6+Areas!$B$7)*1000) / (86400*Days!D116)</f>
        <v>2177.0330346475503</v>
      </c>
      <c r="E116" s="8">
        <f>(MHG_mm!E116*(Areas!$B$5+Areas!$B$6+Areas!$B$7)*1000) / (86400*Days!E116)</f>
        <v>6793.0963464506176</v>
      </c>
      <c r="F116" s="8">
        <f>(MHG_mm!F116*(Areas!$B$5+Areas!$B$6+Areas!$B$7)*1000) / (86400*Days!F116)</f>
        <v>3594.5184625149341</v>
      </c>
      <c r="G116" s="8">
        <f>(MHG_mm!G116*(Areas!$B$5+Areas!$B$6+Areas!$B$7)*1000) / (86400*Days!G116)</f>
        <v>4483.3983834876544</v>
      </c>
      <c r="H116" s="8">
        <f>(MHG_mm!H116*(Areas!$B$5+Areas!$B$6+Areas!$B$7)*1000) / (86400*Days!H116)</f>
        <v>2721.9572393966546</v>
      </c>
      <c r="I116" s="8">
        <f>(MHG_mm!I116*(Areas!$B$5+Areas!$B$6+Areas!$B$7)*1000) / (86400*Days!I116)</f>
        <v>2941.7006197729984</v>
      </c>
      <c r="J116" s="8">
        <f>(MHG_mm!J116*(Areas!$B$5+Areas!$B$6+Areas!$B$7)*1000) / (86400*Days!J116)</f>
        <v>4227.9204668209877</v>
      </c>
      <c r="K116" s="8">
        <f>(MHG_mm!K116*(Areas!$B$5+Areas!$B$6+Areas!$B$7)*1000) / (86400*Days!K116)</f>
        <v>3942.4003360215052</v>
      </c>
      <c r="L116" s="8">
        <f>(MHG_mm!L116*(Areas!$B$5+Areas!$B$6+Areas!$B$7)*1000) / (86400*Days!L116)</f>
        <v>3419.6606365740749</v>
      </c>
      <c r="M116" s="8">
        <f>(MHG_mm!M116*(Areas!$B$5+Areas!$B$6+Areas!$B$7)*1000) / (86400*Days!M116)</f>
        <v>1729.9502837514933</v>
      </c>
      <c r="N116" s="8">
        <f>(MHG_mm!N116*(Areas!$B$5+Areas!$B$6+Areas!$B$7)*1000) / (86400*Days!N116)</f>
        <v>3292.7644482496194</v>
      </c>
      <c r="O116" s="10" t="s">
        <v>62</v>
      </c>
    </row>
    <row r="117" spans="1:1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20" spans="1:15">
      <c r="A120" t="s">
        <v>36</v>
      </c>
      <c r="B120" s="8">
        <f>AVERAGE(B5:B116)</f>
        <v>2497.8442326642239</v>
      </c>
      <c r="C120" s="8">
        <f t="shared" ref="C120:N120" si="0">AVERAGE(C5:C116)</f>
        <v>2182.3733113629037</v>
      </c>
      <c r="D120" s="8">
        <f t="shared" si="0"/>
        <v>2381.0038952492964</v>
      </c>
      <c r="E120" s="8">
        <f t="shared" si="0"/>
        <v>3003.5740421075834</v>
      </c>
      <c r="F120" s="8">
        <f t="shared" si="0"/>
        <v>3301.4331625224013</v>
      </c>
      <c r="G120" s="8">
        <f t="shared" si="0"/>
        <v>3434.7741933283737</v>
      </c>
      <c r="H120" s="8">
        <f t="shared" si="0"/>
        <v>3140.5269153225786</v>
      </c>
      <c r="I120" s="8">
        <f t="shared" si="0"/>
        <v>3305.0129455285141</v>
      </c>
      <c r="J120" s="8">
        <f t="shared" si="0"/>
        <v>3865.3468132371586</v>
      </c>
      <c r="K120" s="8">
        <f t="shared" si="0"/>
        <v>3189.6295829933115</v>
      </c>
      <c r="L120" s="8">
        <f t="shared" si="0"/>
        <v>3211.032804095018</v>
      </c>
      <c r="M120" s="8">
        <f t="shared" si="0"/>
        <v>2747.9630873042543</v>
      </c>
      <c r="N120" s="8">
        <f t="shared" si="0"/>
        <v>3024.1055307898764</v>
      </c>
    </row>
    <row r="121" spans="1:15">
      <c r="A121" t="s">
        <v>34</v>
      </c>
      <c r="B121" s="8">
        <f>MAX(B5:B116)</f>
        <v>4487.6938470728792</v>
      </c>
      <c r="C121" s="8">
        <f t="shared" ref="C121:N121" si="1">MAX(C5:C116)</f>
        <v>4143.4446439974454</v>
      </c>
      <c r="D121" s="8">
        <f t="shared" si="1"/>
        <v>5453.2141166367992</v>
      </c>
      <c r="E121" s="8">
        <f t="shared" si="1"/>
        <v>6793.0963464506176</v>
      </c>
      <c r="F121" s="8">
        <f t="shared" si="1"/>
        <v>6992.5218899342908</v>
      </c>
      <c r="G121" s="8">
        <f t="shared" si="1"/>
        <v>6859.4385648148136</v>
      </c>
      <c r="H121" s="8">
        <f t="shared" si="1"/>
        <v>5753.1995445041812</v>
      </c>
      <c r="I121" s="8">
        <f t="shared" si="1"/>
        <v>6169.2810670549579</v>
      </c>
      <c r="J121" s="8">
        <f t="shared" si="1"/>
        <v>9866.4028665123442</v>
      </c>
      <c r="K121" s="8">
        <f t="shared" si="1"/>
        <v>6412.2401433691757</v>
      </c>
      <c r="L121" s="8">
        <f t="shared" si="1"/>
        <v>6084.6102121913573</v>
      </c>
      <c r="M121" s="8">
        <f t="shared" si="1"/>
        <v>5871.478341547192</v>
      </c>
      <c r="N121" s="8">
        <f t="shared" si="1"/>
        <v>3844.6594583967531</v>
      </c>
    </row>
    <row r="122" spans="1:15">
      <c r="A122" t="s">
        <v>35</v>
      </c>
      <c r="B122" s="8">
        <f>MIN(B5:B116)</f>
        <v>951.9109169653525</v>
      </c>
      <c r="C122" s="8">
        <f t="shared" ref="C122:N122" si="2">MIN(C5:C116)</f>
        <v>698.48083250661375</v>
      </c>
      <c r="D122" s="8">
        <f t="shared" si="2"/>
        <v>596.52264784946237</v>
      </c>
      <c r="E122" s="8">
        <f t="shared" si="2"/>
        <v>1024.7484953703704</v>
      </c>
      <c r="F122" s="8">
        <f t="shared" si="2"/>
        <v>1273.9343637992831</v>
      </c>
      <c r="G122" s="8">
        <f t="shared" si="2"/>
        <v>1217.5113811728395</v>
      </c>
      <c r="H122" s="8">
        <f t="shared" si="2"/>
        <v>1150.12645609319</v>
      </c>
      <c r="I122" s="8">
        <f t="shared" si="2"/>
        <v>918.56362007168457</v>
      </c>
      <c r="J122" s="8">
        <f t="shared" si="2"/>
        <v>889.36152777777772</v>
      </c>
      <c r="K122" s="8">
        <f t="shared" si="2"/>
        <v>429.13466995221029</v>
      </c>
      <c r="L122" s="8">
        <f t="shared" si="2"/>
        <v>763.99868827160492</v>
      </c>
      <c r="M122" s="8">
        <f t="shared" si="2"/>
        <v>701.50795250896067</v>
      </c>
      <c r="N122" s="8">
        <f t="shared" si="2"/>
        <v>2259.1756246829023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45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(MIC_mm!B5*Areas!$B$5*1000) / (86400*Days!B5)</f>
        <v>750.78931451612902</v>
      </c>
      <c r="C5" s="8">
        <f>(MIC_mm!C5*Areas!$B$5*1000) / (86400*Days!C5)</f>
        <v>1641.1484375</v>
      </c>
      <c r="D5" s="8">
        <f>(MIC_mm!D5*Areas!$B$5*1000) / (86400*Days!D5)</f>
        <v>712.28729838709671</v>
      </c>
      <c r="E5" s="8">
        <f>(MIC_mm!E5*Areas!$B$5*1000) / (86400*Days!E5)</f>
        <v>1151.5667824074073</v>
      </c>
      <c r="F5" s="8">
        <f>(MIC_mm!F5*Areas!$B$5*1000) / (86400*Days!F5)</f>
        <v>1591.4166666666667</v>
      </c>
      <c r="G5" s="8">
        <f>(MIC_mm!G5*Areas!$B$5*1000) / (86400*Days!G5)</f>
        <v>1235.5582175925927</v>
      </c>
      <c r="H5" s="8">
        <f>(MIC_mm!H5*Areas!$B$5*1000) / (86400*Days!H5)</f>
        <v>2840.5931899641582</v>
      </c>
      <c r="I5" s="8">
        <f>(MIC_mm!I5*Areas!$B$5*1000) / (86400*Days!I5)</f>
        <v>1623.5016801075269</v>
      </c>
      <c r="J5" s="8">
        <f>(MIC_mm!J5*Areas!$B$5*1000) / (86400*Days!J5)</f>
        <v>2190.4082175925928</v>
      </c>
      <c r="K5" s="8">
        <f>(MIC_mm!K5*Areas!$B$5*1000) / (86400*Days!K5)</f>
        <v>1629.9186827956989</v>
      </c>
      <c r="L5" s="8">
        <f>(MIC_mm!L5*Areas!$B$5*1000) / (86400*Days!L5)</f>
        <v>1779.2922453703704</v>
      </c>
      <c r="M5" s="8">
        <f>(MIC_mm!M5*Areas!$B$5*1000) / (86400*Days!M5)</f>
        <v>515.49921594982084</v>
      </c>
      <c r="N5" s="8">
        <f>(MIC_mm!N5*Areas!$B$5*1000) / (86400*Days!N5)</f>
        <v>1469.1537195585997</v>
      </c>
    </row>
    <row r="6" spans="1:17">
      <c r="A6">
        <v>1901</v>
      </c>
      <c r="B6" s="8">
        <f>(MIC_mm!B6*Areas!$B$5*1000) / (86400*Days!B6)</f>
        <v>836.34935035842295</v>
      </c>
      <c r="C6" s="8">
        <f>(MIC_mm!C6*Areas!$B$5*1000) / (86400*Days!C6)</f>
        <v>781.49925595238096</v>
      </c>
      <c r="D6" s="8">
        <f>(MIC_mm!D6*Areas!$B$5*1000) / (86400*Days!D6)</f>
        <v>1351.8485663082438</v>
      </c>
      <c r="E6" s="8">
        <f>(MIC_mm!E6*Areas!$B$5*1000) / (86400*Days!E6)</f>
        <v>386.80266203703701</v>
      </c>
      <c r="F6" s="8">
        <f>(MIC_mm!F6*Areas!$B$5*1000) / (86400*Days!F6)</f>
        <v>1080.1954525089607</v>
      </c>
      <c r="G6" s="8">
        <f>(MIC_mm!G6*Areas!$B$5*1000) / (86400*Days!G6)</f>
        <v>1392.4895833333333</v>
      </c>
      <c r="H6" s="8">
        <f>(MIC_mm!H6*Areas!$B$5*1000) / (86400*Days!H6)</f>
        <v>2119.7498879928316</v>
      </c>
      <c r="I6" s="8">
        <f>(MIC_mm!I6*Areas!$B$5*1000) / (86400*Days!I6)</f>
        <v>1054.5274417562723</v>
      </c>
      <c r="J6" s="8">
        <f>(MIC_mm!J6*Areas!$B$5*1000) / (86400*Days!J6)</f>
        <v>1556.051851851852</v>
      </c>
      <c r="K6" s="8">
        <f>(MIC_mm!K6*Areas!$B$5*1000) / (86400*Days!K6)</f>
        <v>1495.1616263440862</v>
      </c>
      <c r="L6" s="8">
        <f>(MIC_mm!L6*Areas!$B$5*1000) / (86400*Days!L6)</f>
        <v>685.19328703703707</v>
      </c>
      <c r="M6" s="8">
        <f>(MIC_mm!M6*Areas!$B$5*1000) / (86400*Days!M6)</f>
        <v>1097.3074596774193</v>
      </c>
      <c r="N6" s="8">
        <f>(MIC_mm!N6*Areas!$B$5*1000) / (86400*Days!N6)</f>
        <v>1157.7737918569255</v>
      </c>
    </row>
    <row r="7" spans="1:17">
      <c r="A7">
        <v>1902</v>
      </c>
      <c r="B7" s="8">
        <f>(MIC_mm!B7*Areas!$B$5*1000) / (86400*Days!B7)</f>
        <v>331.54513888888891</v>
      </c>
      <c r="C7" s="8">
        <f>(MIC_mm!C7*Areas!$B$5*1000) / (86400*Days!C7)</f>
        <v>878.59461805555554</v>
      </c>
      <c r="D7" s="8">
        <f>(MIC_mm!D7*Areas!$B$5*1000) / (86400*Days!D7)</f>
        <v>1351.8485663082438</v>
      </c>
      <c r="E7" s="8">
        <f>(MIC_mm!E7*Areas!$B$5*1000) / (86400*Days!E7)</f>
        <v>965.90150462962958</v>
      </c>
      <c r="F7" s="8">
        <f>(MIC_mm!F7*Areas!$B$5*1000) / (86400*Days!F7)</f>
        <v>2357.1789874551973</v>
      </c>
      <c r="G7" s="8">
        <f>(MIC_mm!G7*Areas!$B$5*1000) / (86400*Days!G7)</f>
        <v>2570.5799768518518</v>
      </c>
      <c r="H7" s="8">
        <f>(MIC_mm!H7*Areas!$B$5*1000) / (86400*Days!H7)</f>
        <v>2928.2922267025087</v>
      </c>
      <c r="I7" s="8">
        <f>(MIC_mm!I7*Areas!$B$5*1000) / (86400*Days!I7)</f>
        <v>673.78528225806451</v>
      </c>
      <c r="J7" s="8">
        <f>(MIC_mm!J7*Areas!$B$5*1000) / (86400*Days!J7)</f>
        <v>1841.1806712962964</v>
      </c>
      <c r="K7" s="8">
        <f>(MIC_mm!K7*Areas!$B$5*1000) / (86400*Days!K7)</f>
        <v>1033.1374327956989</v>
      </c>
      <c r="L7" s="8">
        <f>(MIC_mm!L7*Areas!$B$5*1000) / (86400*Days!L7)</f>
        <v>1385.8586805555556</v>
      </c>
      <c r="M7" s="8">
        <f>(MIC_mm!M7*Areas!$B$5*1000) / (86400*Days!M7)</f>
        <v>1118.6974686379929</v>
      </c>
      <c r="N7" s="8">
        <f>(MIC_mm!N7*Areas!$B$5*1000) / (86400*Days!N7)</f>
        <v>1455.1652397260273</v>
      </c>
    </row>
    <row r="8" spans="1:17">
      <c r="A8">
        <v>1903</v>
      </c>
      <c r="B8" s="8">
        <f>(MIC_mm!B8*Areas!$B$5*1000) / (86400*Days!B8)</f>
        <v>787.15232974910384</v>
      </c>
      <c r="C8" s="8">
        <f>(MIC_mm!C8*Areas!$B$5*1000) / (86400*Days!C8)</f>
        <v>1015.9490327380952</v>
      </c>
      <c r="D8" s="8">
        <f>(MIC_mm!D8*Areas!$B$5*1000) / (86400*Days!D8)</f>
        <v>1531.5246415770607</v>
      </c>
      <c r="E8" s="8">
        <f>(MIC_mm!E8*Areas!$B$5*1000) / (86400*Days!E8)</f>
        <v>1611.3093750000003</v>
      </c>
      <c r="F8" s="8">
        <f>(MIC_mm!F8*Areas!$B$5*1000) / (86400*Days!F8)</f>
        <v>1309.0685483870968</v>
      </c>
      <c r="G8" s="8">
        <f>(MIC_mm!G8*Areas!$B$5*1000) / (86400*Days!G8)</f>
        <v>1038.8414351851852</v>
      </c>
      <c r="H8" s="8">
        <f>(MIC_mm!H8*Areas!$B$5*1000) / (86400*Days!H8)</f>
        <v>2162.5299059139784</v>
      </c>
      <c r="I8" s="8">
        <f>(MIC_mm!I8*Areas!$B$5*1000) / (86400*Days!I8)</f>
        <v>2427.7660170250897</v>
      </c>
      <c r="J8" s="8">
        <f>(MIC_mm!J8*Areas!$B$5*1000) / (86400*Days!J8)</f>
        <v>1757.1892361111111</v>
      </c>
      <c r="K8" s="8">
        <f>(MIC_mm!K8*Areas!$B$5*1000) / (86400*Days!K8)</f>
        <v>998.91341845878139</v>
      </c>
      <c r="L8" s="8">
        <f>(MIC_mm!L8*Areas!$B$5*1000) / (86400*Days!L8)</f>
        <v>853.17615740740746</v>
      </c>
      <c r="M8" s="8">
        <f>(MIC_mm!M8*Areas!$B$5*1000) / (86400*Days!M8)</f>
        <v>1065.2224462365591</v>
      </c>
      <c r="N8" s="8">
        <f>(MIC_mm!N8*Areas!$B$5*1000) / (86400*Days!N8)</f>
        <v>1383.5878234398783</v>
      </c>
    </row>
    <row r="9" spans="1:17">
      <c r="A9">
        <v>1904</v>
      </c>
      <c r="B9" s="8">
        <f>(MIC_mm!B9*Areas!$B$5*1000) / (86400*Days!B9)</f>
        <v>705.87029569892468</v>
      </c>
      <c r="C9" s="8">
        <f>(MIC_mm!C9*Areas!$B$5*1000) / (86400*Days!C9)</f>
        <v>1138.6860632183907</v>
      </c>
      <c r="D9" s="8">
        <f>(MIC_mm!D9*Areas!$B$5*1000) / (86400*Days!D9)</f>
        <v>1961.4638216845879</v>
      </c>
      <c r="E9" s="8">
        <f>(MIC_mm!E9*Areas!$B$5*1000) / (86400*Days!E9)</f>
        <v>1167.0388888888888</v>
      </c>
      <c r="F9" s="8">
        <f>(MIC_mm!F9*Areas!$B$5*1000) / (86400*Days!F9)</f>
        <v>2579.6350806451615</v>
      </c>
      <c r="G9" s="8">
        <f>(MIC_mm!G9*Areas!$B$5*1000) / (86400*Days!G9)</f>
        <v>954.85</v>
      </c>
      <c r="H9" s="8">
        <f>(MIC_mm!H9*Areas!$B$5*1000) / (86400*Days!H9)</f>
        <v>1488.7446236559138</v>
      </c>
      <c r="I9" s="8">
        <f>(MIC_mm!I9*Areas!$B$5*1000) / (86400*Days!I9)</f>
        <v>1623.5016801075269</v>
      </c>
      <c r="J9" s="8">
        <f>(MIC_mm!J9*Areas!$B$5*1000) / (86400*Days!J9)</f>
        <v>2128.5197916666666</v>
      </c>
      <c r="K9" s="8">
        <f>(MIC_mm!K9*Areas!$B$5*1000) / (86400*Days!K9)</f>
        <v>1608.5286738351253</v>
      </c>
      <c r="L9" s="8">
        <f>(MIC_mm!L9*Areas!$B$5*1000) / (86400*Days!L9)</f>
        <v>145.8798611111111</v>
      </c>
      <c r="M9" s="8">
        <f>(MIC_mm!M9*Areas!$B$5*1000) / (86400*Days!M9)</f>
        <v>1125.1144713261649</v>
      </c>
      <c r="N9" s="8">
        <f>(MIC_mm!N9*Areas!$B$5*1000) / (86400*Days!N9)</f>
        <v>1390.1343446417729</v>
      </c>
    </row>
    <row r="10" spans="1:17">
      <c r="A10">
        <v>1905</v>
      </c>
      <c r="B10" s="8">
        <f>(MIC_mm!B10*Areas!$B$5*1000) / (86400*Days!B10)</f>
        <v>913.35338261648747</v>
      </c>
      <c r="C10" s="8">
        <f>(MIC_mm!C10*Areas!$B$5*1000) / (86400*Days!C10)</f>
        <v>1027.7899305555557</v>
      </c>
      <c r="D10" s="8">
        <f>(MIC_mm!D10*Areas!$B$5*1000) / (86400*Days!D10)</f>
        <v>1351.8485663082438</v>
      </c>
      <c r="E10" s="8">
        <f>(MIC_mm!E10*Areas!$B$5*1000) / (86400*Days!E10)</f>
        <v>1005.6869212962963</v>
      </c>
      <c r="F10" s="8">
        <f>(MIC_mm!F10*Areas!$B$5*1000) / (86400*Days!F10)</f>
        <v>2498.3530465949821</v>
      </c>
      <c r="G10" s="8">
        <f>(MIC_mm!G10*Areas!$B$5*1000) / (86400*Days!G10)</f>
        <v>2464.4855324074074</v>
      </c>
      <c r="H10" s="8">
        <f>(MIC_mm!H10*Areas!$B$5*1000) / (86400*Days!H10)</f>
        <v>2586.0520833333335</v>
      </c>
      <c r="I10" s="8">
        <f>(MIC_mm!I10*Areas!$B$5*1000) / (86400*Days!I10)</f>
        <v>1841.6797715053763</v>
      </c>
      <c r="J10" s="8">
        <f>(MIC_mm!J10*Areas!$B$5*1000) / (86400*Days!J10)</f>
        <v>1622.3608796296298</v>
      </c>
      <c r="K10" s="8">
        <f>(MIC_mm!K10*Areas!$B$5*1000) / (86400*Days!K10)</f>
        <v>1788.2047491039427</v>
      </c>
      <c r="L10" s="8">
        <f>(MIC_mm!L10*Areas!$B$5*1000) / (86400*Days!L10)</f>
        <v>1089.6783564814814</v>
      </c>
      <c r="M10" s="8">
        <f>(MIC_mm!M10*Areas!$B$5*1000) / (86400*Days!M10)</f>
        <v>885.54637096774195</v>
      </c>
      <c r="N10" s="8">
        <f>(MIC_mm!N10*Areas!$B$5*1000) / (86400*Days!N10)</f>
        <v>1594.686700913242</v>
      </c>
    </row>
    <row r="11" spans="1:17">
      <c r="A11">
        <v>1906</v>
      </c>
      <c r="B11" s="8">
        <f>(MIC_mm!B11*Areas!$B$5*1000) / (86400*Days!B11)</f>
        <v>1520.8296370967739</v>
      </c>
      <c r="C11" s="8">
        <f>(MIC_mm!C11*Areas!$B$5*1000) / (86400*Days!C11)</f>
        <v>1113.0443948412699</v>
      </c>
      <c r="D11" s="8">
        <f>(MIC_mm!D11*Areas!$B$5*1000) / (86400*Days!D11)</f>
        <v>1341.153561827957</v>
      </c>
      <c r="E11" s="8">
        <f>(MIC_mm!E11*Areas!$B$5*1000) / (86400*Days!E11)</f>
        <v>1239.9788194444445</v>
      </c>
      <c r="F11" s="8">
        <f>(MIC_mm!F11*Areas!$B$5*1000) / (86400*Days!F11)</f>
        <v>1266.2885304659499</v>
      </c>
      <c r="G11" s="8">
        <f>(MIC_mm!G11*Areas!$B$5*1000) / (86400*Days!G11)</f>
        <v>1538.3694444444443</v>
      </c>
      <c r="H11" s="8">
        <f>(MIC_mm!H11*Areas!$B$5*1000) / (86400*Days!H11)</f>
        <v>1266.2885304659499</v>
      </c>
      <c r="I11" s="8">
        <f>(MIC_mm!I11*Areas!$B$5*1000) / (86400*Days!I11)</f>
        <v>1244.8985215053763</v>
      </c>
      <c r="J11" s="8">
        <f>(MIC_mm!J11*Areas!$B$5*1000) / (86400*Days!J11)</f>
        <v>1644.463888888889</v>
      </c>
      <c r="K11" s="8">
        <f>(MIC_mm!K11*Areas!$B$5*1000) / (86400*Days!K11)</f>
        <v>1824.5677643369177</v>
      </c>
      <c r="L11" s="8">
        <f>(MIC_mm!L11*Areas!$B$5*1000) / (86400*Days!L11)</f>
        <v>2813.7130787037036</v>
      </c>
      <c r="M11" s="8">
        <f>(MIC_mm!M11*Areas!$B$5*1000) / (86400*Days!M11)</f>
        <v>1270.5665322580646</v>
      </c>
      <c r="N11" s="8">
        <f>(MIC_mm!N11*Areas!$B$5*1000) / (86400*Days!N11)</f>
        <v>1506.94078196347</v>
      </c>
    </row>
    <row r="12" spans="1:17">
      <c r="A12">
        <v>1907</v>
      </c>
      <c r="B12" s="8">
        <f>(MIC_mm!B12*Areas!$B$5*1000) / (86400*Days!B12)</f>
        <v>1739.0077284946237</v>
      </c>
      <c r="C12" s="8">
        <f>(MIC_mm!C12*Areas!$B$5*1000) / (86400*Days!C12)</f>
        <v>449.95411706349205</v>
      </c>
      <c r="D12" s="8">
        <f>(MIC_mm!D12*Areas!$B$5*1000) / (86400*Days!D12)</f>
        <v>1330.4585573476702</v>
      </c>
      <c r="E12" s="8">
        <f>(MIC_mm!E12*Areas!$B$5*1000) / (86400*Days!E12)</f>
        <v>1578.1548611111114</v>
      </c>
      <c r="F12" s="8">
        <f>(MIC_mm!F12*Areas!$B$5*1000) / (86400*Days!F12)</f>
        <v>1542.2196460573475</v>
      </c>
      <c r="G12" s="8">
        <f>(MIC_mm!G12*Areas!$B$5*1000) / (86400*Days!G12)</f>
        <v>1885.3866898148149</v>
      </c>
      <c r="H12" s="8">
        <f>(MIC_mm!H12*Areas!$B$5*1000) / (86400*Days!H12)</f>
        <v>1929.3788082437277</v>
      </c>
      <c r="I12" s="8">
        <f>(MIC_mm!I12*Areas!$B$5*1000) / (86400*Days!I12)</f>
        <v>1863.0697804659499</v>
      </c>
      <c r="J12" s="8">
        <f>(MIC_mm!J12*Areas!$B$5*1000) / (86400*Days!J12)</f>
        <v>2555.1078703703702</v>
      </c>
      <c r="K12" s="8">
        <f>(MIC_mm!K12*Areas!$B$5*1000) / (86400*Days!K12)</f>
        <v>596.78125</v>
      </c>
      <c r="L12" s="8">
        <f>(MIC_mm!L12*Areas!$B$5*1000) / (86400*Days!L12)</f>
        <v>1235.5582175925927</v>
      </c>
      <c r="M12" s="8">
        <f>(MIC_mm!M12*Areas!$B$5*1000) / (86400*Days!M12)</f>
        <v>1396.767585125448</v>
      </c>
      <c r="N12" s="8">
        <f>(MIC_mm!N12*Areas!$B$5*1000) / (86400*Days!N12)</f>
        <v>1513.8441875951294</v>
      </c>
    </row>
    <row r="13" spans="1:17">
      <c r="A13">
        <v>1908</v>
      </c>
      <c r="B13" s="8">
        <f>(MIC_mm!B13*Areas!$B$5*1000) / (86400*Days!B13)</f>
        <v>917.63138440860212</v>
      </c>
      <c r="C13" s="8">
        <f>(MIC_mm!C13*Areas!$B$5*1000) / (86400*Days!C13)</f>
        <v>1735.4673132183907</v>
      </c>
      <c r="D13" s="8">
        <f>(MIC_mm!D13*Areas!$B$5*1000) / (86400*Days!D13)</f>
        <v>1351.8485663082438</v>
      </c>
      <c r="E13" s="8">
        <f>(MIC_mm!E13*Areas!$B$5*1000) / (86400*Days!E13)</f>
        <v>1712.9832175925926</v>
      </c>
      <c r="F13" s="8">
        <f>(MIC_mm!F13*Areas!$B$5*1000) / (86400*Days!F13)</f>
        <v>2391.4030017921145</v>
      </c>
      <c r="G13" s="8">
        <f>(MIC_mm!G13*Areas!$B$5*1000) / (86400*Days!G13)</f>
        <v>1151.5667824074073</v>
      </c>
      <c r="H13" s="8">
        <f>(MIC_mm!H13*Areas!$B$5*1000) / (86400*Days!H13)</f>
        <v>1591.4166666666667</v>
      </c>
      <c r="I13" s="8">
        <f>(MIC_mm!I13*Areas!$B$5*1000) / (86400*Days!I13)</f>
        <v>1234.2035170250897</v>
      </c>
      <c r="J13" s="8">
        <f>(MIC_mm!J13*Areas!$B$5*1000) / (86400*Days!J13)</f>
        <v>970.32210648148146</v>
      </c>
      <c r="K13" s="8">
        <f>(MIC_mm!K13*Areas!$B$5*1000) / (86400*Days!K13)</f>
        <v>500.52620967741933</v>
      </c>
      <c r="L13" s="8">
        <f>(MIC_mm!L13*Areas!$B$5*1000) / (86400*Days!L13)</f>
        <v>1374.807175925926</v>
      </c>
      <c r="M13" s="8">
        <f>(MIC_mm!M13*Areas!$B$5*1000) / (86400*Days!M13)</f>
        <v>1189.2844982078852</v>
      </c>
      <c r="N13" s="8">
        <f>(MIC_mm!N13*Areas!$B$5*1000) / (86400*Days!N13)</f>
        <v>1341.7613653612632</v>
      </c>
    </row>
    <row r="14" spans="1:17">
      <c r="A14">
        <v>1909</v>
      </c>
      <c r="B14" s="8">
        <f>(MIC_mm!B14*Areas!$B$5*1000) / (86400*Days!B14)</f>
        <v>1037.4154345878137</v>
      </c>
      <c r="C14" s="8">
        <f>(MIC_mm!C14*Areas!$B$5*1000) / (86400*Days!C14)</f>
        <v>1371.1759672619048</v>
      </c>
      <c r="D14" s="8">
        <f>(MIC_mm!D14*Areas!$B$5*1000) / (86400*Days!D14)</f>
        <v>913.35338261648747</v>
      </c>
      <c r="E14" s="8">
        <f>(MIC_mm!E14*Areas!$B$5*1000) / (86400*Days!E14)</f>
        <v>3008.2195601851854</v>
      </c>
      <c r="F14" s="8">
        <f>(MIC_mm!F14*Areas!$B$5*1000) / (86400*Days!F14)</f>
        <v>1869.4867831541219</v>
      </c>
      <c r="G14" s="8">
        <f>(MIC_mm!G14*Areas!$B$5*1000) / (86400*Days!G14)</f>
        <v>1971.588425925926</v>
      </c>
      <c r="H14" s="8">
        <f>(MIC_mm!H14*Areas!$B$5*1000) / (86400*Days!H14)</f>
        <v>1341.153561827957</v>
      </c>
      <c r="I14" s="8">
        <f>(MIC_mm!I14*Areas!$B$5*1000) / (86400*Days!I14)</f>
        <v>1281.2615367383512</v>
      </c>
      <c r="J14" s="8">
        <f>(MIC_mm!J14*Areas!$B$5*1000) / (86400*Days!J14)</f>
        <v>1465.4295138888888</v>
      </c>
      <c r="K14" s="8">
        <f>(MIC_mm!K14*Areas!$B$5*1000) / (86400*Days!K14)</f>
        <v>733.67730734767019</v>
      </c>
      <c r="L14" s="8">
        <f>(MIC_mm!L14*Areas!$B$5*1000) / (86400*Days!L14)</f>
        <v>1531.7385416666666</v>
      </c>
      <c r="M14" s="8">
        <f>(MIC_mm!M14*Areas!$B$5*1000) / (86400*Days!M14)</f>
        <v>2070.5528673835124</v>
      </c>
      <c r="N14" s="8">
        <f>(MIC_mm!N14*Areas!$B$5*1000) / (86400*Days!N14)</f>
        <v>1546.1811929223738</v>
      </c>
    </row>
    <row r="15" spans="1:17">
      <c r="A15">
        <v>1910</v>
      </c>
      <c r="B15" s="8">
        <f>(MIC_mm!B15*Areas!$B$5*1000) / (86400*Days!B15)</f>
        <v>998.91341845878139</v>
      </c>
      <c r="C15" s="8">
        <f>(MIC_mm!C15*Areas!$B$5*1000) / (86400*Days!C15)</f>
        <v>817.02194940476193</v>
      </c>
      <c r="D15" s="8">
        <f>(MIC_mm!D15*Areas!$B$5*1000) / (86400*Days!D15)</f>
        <v>406.41017025089604</v>
      </c>
      <c r="E15" s="8">
        <f>(MIC_mm!E15*Areas!$B$5*1000) / (86400*Days!E15)</f>
        <v>1885.3866898148149</v>
      </c>
      <c r="F15" s="8">
        <f>(MIC_mm!F15*Areas!$B$5*1000) / (86400*Days!F15)</f>
        <v>1580.7216621863802</v>
      </c>
      <c r="G15" s="8">
        <f>(MIC_mm!G15*Areas!$B$5*1000) / (86400*Days!G15)</f>
        <v>616.6739583333333</v>
      </c>
      <c r="H15" s="8">
        <f>(MIC_mm!H15*Areas!$B$5*1000) / (86400*Days!H15)</f>
        <v>1037.4154345878137</v>
      </c>
      <c r="I15" s="8">
        <f>(MIC_mm!I15*Areas!$B$5*1000) / (86400*Days!I15)</f>
        <v>2237.3949372759857</v>
      </c>
      <c r="J15" s="8">
        <f>(MIC_mm!J15*Areas!$B$5*1000) / (86400*Days!J15)</f>
        <v>1920.7515046296296</v>
      </c>
      <c r="K15" s="8">
        <f>(MIC_mm!K15*Areas!$B$5*1000) / (86400*Days!K15)</f>
        <v>1683.3937051971327</v>
      </c>
      <c r="L15" s="8">
        <f>(MIC_mm!L15*Areas!$B$5*1000) / (86400*Days!L15)</f>
        <v>1323.9702546296296</v>
      </c>
      <c r="M15" s="8">
        <f>(MIC_mm!M15*Areas!$B$5*1000) / (86400*Days!M15)</f>
        <v>684.48028673835131</v>
      </c>
      <c r="N15" s="8">
        <f>(MIC_mm!N15*Areas!$B$5*1000) / (86400*Days!N15)</f>
        <v>1267.8649448249619</v>
      </c>
    </row>
    <row r="16" spans="1:17">
      <c r="A16">
        <v>1911</v>
      </c>
      <c r="B16" s="8">
        <f>(MIC_mm!B16*Areas!$B$5*1000) / (86400*Days!B16)</f>
        <v>868.43436379928312</v>
      </c>
      <c r="C16" s="8">
        <f>(MIC_mm!C16*Areas!$B$5*1000) / (86400*Days!C16)</f>
        <v>1257.5033482142858</v>
      </c>
      <c r="D16" s="8">
        <f>(MIC_mm!D16*Areas!$B$5*1000) / (86400*Days!D16)</f>
        <v>521.91621863799287</v>
      </c>
      <c r="E16" s="8">
        <f>(MIC_mm!E16*Areas!$B$5*1000) / (86400*Days!E16)</f>
        <v>1425.6440972222222</v>
      </c>
      <c r="F16" s="8">
        <f>(MIC_mm!F16*Areas!$B$5*1000) / (86400*Days!F16)</f>
        <v>2233.1169354838707</v>
      </c>
      <c r="G16" s="8">
        <f>(MIC_mm!G16*Areas!$B$5*1000) / (86400*Days!G16)</f>
        <v>1633.4123842592594</v>
      </c>
      <c r="H16" s="8">
        <f>(MIC_mm!H16*Areas!$B$5*1000) / (86400*Days!H16)</f>
        <v>1135.8094758064517</v>
      </c>
      <c r="I16" s="8">
        <f>(MIC_mm!I16*Areas!$B$5*1000) / (86400*Days!I16)</f>
        <v>1612.8066756272401</v>
      </c>
      <c r="J16" s="8">
        <f>(MIC_mm!J16*Areas!$B$5*1000) / (86400*Days!J16)</f>
        <v>2402.5971064814817</v>
      </c>
      <c r="K16" s="8">
        <f>(MIC_mm!K16*Areas!$B$5*1000) / (86400*Days!K16)</f>
        <v>2744.3381496415773</v>
      </c>
      <c r="L16" s="8">
        <f>(MIC_mm!L16*Areas!$B$5*1000) / (86400*Days!L16)</f>
        <v>1903.0690972222221</v>
      </c>
      <c r="M16" s="8">
        <f>(MIC_mm!M16*Areas!$B$5*1000) / (86400*Days!M16)</f>
        <v>1189.2844982078852</v>
      </c>
      <c r="N16" s="8">
        <f>(MIC_mm!N16*Areas!$B$5*1000) / (86400*Days!N16)</f>
        <v>1577.0648496955862</v>
      </c>
    </row>
    <row r="17" spans="1:14">
      <c r="A17">
        <v>1912</v>
      </c>
      <c r="B17" s="8">
        <f>(MIC_mm!B17*Areas!$B$5*1000) / (86400*Days!B17)</f>
        <v>939.0213933691756</v>
      </c>
      <c r="C17" s="8">
        <f>(MIC_mm!C17*Areas!$B$5*1000) / (86400*Days!C17)</f>
        <v>836.86566091954023</v>
      </c>
      <c r="D17" s="8">
        <f>(MIC_mm!D17*Areas!$B$5*1000) / (86400*Days!D17)</f>
        <v>549.72323028673839</v>
      </c>
      <c r="E17" s="8">
        <f>(MIC_mm!E17*Areas!$B$5*1000) / (86400*Days!E17)</f>
        <v>994.63541666666663</v>
      </c>
      <c r="F17" s="8">
        <f>(MIC_mm!F17*Areas!$B$5*1000) / (86400*Days!F17)</f>
        <v>2971.0722446236559</v>
      </c>
      <c r="G17" s="8">
        <f>(MIC_mm!G17*Areas!$B$5*1000) / (86400*Days!G17)</f>
        <v>769.18472222222215</v>
      </c>
      <c r="H17" s="8">
        <f>(MIC_mm!H17*Areas!$B$5*1000) / (86400*Days!H17)</f>
        <v>3069.4662858422939</v>
      </c>
      <c r="I17" s="8">
        <f>(MIC_mm!I17*Areas!$B$5*1000) / (86400*Days!I17)</f>
        <v>2250.2289426523298</v>
      </c>
      <c r="J17" s="8">
        <f>(MIC_mm!J17*Areas!$B$5*1000) / (86400*Days!J17)</f>
        <v>2300.9232638888889</v>
      </c>
      <c r="K17" s="8">
        <f>(MIC_mm!K17*Areas!$B$5*1000) / (86400*Days!K17)</f>
        <v>1548.6366487455198</v>
      </c>
      <c r="L17" s="8">
        <f>(MIC_mm!L17*Areas!$B$5*1000) / (86400*Days!L17)</f>
        <v>1352.7041666666667</v>
      </c>
      <c r="M17" s="8">
        <f>(MIC_mm!M17*Areas!$B$5*1000) / (86400*Days!M17)</f>
        <v>917.63138440860212</v>
      </c>
      <c r="N17" s="8">
        <f>(MIC_mm!N17*Areas!$B$5*1000) / (86400*Days!N17)</f>
        <v>1547.5729925622343</v>
      </c>
    </row>
    <row r="18" spans="1:14">
      <c r="A18">
        <v>1913</v>
      </c>
      <c r="B18" s="8">
        <f>(MIC_mm!B18*Areas!$B$5*1000) / (86400*Days!B18)</f>
        <v>885.54637096774195</v>
      </c>
      <c r="C18" s="8">
        <f>(MIC_mm!C18*Areas!$B$5*1000) / (86400*Days!C18)</f>
        <v>973.32180059523807</v>
      </c>
      <c r="D18" s="8">
        <f>(MIC_mm!D18*Areas!$B$5*1000) / (86400*Days!D18)</f>
        <v>1591.4166666666667</v>
      </c>
      <c r="E18" s="8">
        <f>(MIC_mm!E18*Areas!$B$5*1000) / (86400*Days!E18)</f>
        <v>1286.3951388888888</v>
      </c>
      <c r="F18" s="8">
        <f>(MIC_mm!F18*Areas!$B$5*1000) / (86400*Days!F18)</f>
        <v>2222.4219310035842</v>
      </c>
      <c r="G18" s="8">
        <f>(MIC_mm!G18*Areas!$B$5*1000) / (86400*Days!G18)</f>
        <v>1392.4895833333333</v>
      </c>
      <c r="H18" s="8">
        <f>(MIC_mm!H18*Areas!$B$5*1000) / (86400*Days!H18)</f>
        <v>2064.1358646953404</v>
      </c>
      <c r="I18" s="8">
        <f>(MIC_mm!I18*Areas!$B$5*1000) / (86400*Days!I18)</f>
        <v>998.91341845878139</v>
      </c>
      <c r="J18" s="8">
        <f>(MIC_mm!J18*Areas!$B$5*1000) / (86400*Days!J18)</f>
        <v>1505.2149305555554</v>
      </c>
      <c r="K18" s="8">
        <f>(MIC_mm!K18*Areas!$B$5*1000) / (86400*Days!K18)</f>
        <v>1700.5057123655913</v>
      </c>
      <c r="L18" s="8">
        <f>(MIC_mm!L18*Areas!$B$5*1000) / (86400*Days!L18)</f>
        <v>1010.1075231481482</v>
      </c>
      <c r="M18" s="8">
        <f>(MIC_mm!M18*Areas!$B$5*1000) / (86400*Days!M18)</f>
        <v>254.54110663082437</v>
      </c>
      <c r="N18" s="8">
        <f>(MIC_mm!N18*Areas!$B$5*1000) / (86400*Days!N18)</f>
        <v>1326.9072298325725</v>
      </c>
    </row>
    <row r="19" spans="1:14">
      <c r="A19">
        <v>1914</v>
      </c>
      <c r="B19" s="8">
        <f>(MIC_mm!B19*Areas!$B$5*1000) / (86400*Days!B19)</f>
        <v>1163.6164874551971</v>
      </c>
      <c r="C19" s="8">
        <f>(MIC_mm!C19*Areas!$B$5*1000) / (86400*Days!C19)</f>
        <v>698.61297123015868</v>
      </c>
      <c r="D19" s="8">
        <f>(MIC_mm!D19*Areas!$B$5*1000) / (86400*Days!D19)</f>
        <v>1037.4154345878137</v>
      </c>
      <c r="E19" s="8">
        <f>(MIC_mm!E19*Areas!$B$5*1000) / (86400*Days!E19)</f>
        <v>1323.9702546296296</v>
      </c>
      <c r="F19" s="8">
        <f>(MIC_mm!F19*Areas!$B$5*1000) / (86400*Days!F19)</f>
        <v>1922.9618055555557</v>
      </c>
      <c r="G19" s="8">
        <f>(MIC_mm!G19*Areas!$B$5*1000) / (86400*Days!G19)</f>
        <v>2868.9706018518523</v>
      </c>
      <c r="H19" s="8">
        <f>(MIC_mm!H19*Areas!$B$5*1000) / (86400*Days!H19)</f>
        <v>1505.856630824373</v>
      </c>
      <c r="I19" s="8">
        <f>(MIC_mm!I19*Areas!$B$5*1000) / (86400*Days!I19)</f>
        <v>1700.5057123655913</v>
      </c>
      <c r="J19" s="8">
        <f>(MIC_mm!J19*Areas!$B$5*1000) / (86400*Days!J19)</f>
        <v>1538.3694444444443</v>
      </c>
      <c r="K19" s="8">
        <f>(MIC_mm!K19*Areas!$B$5*1000) / (86400*Days!K19)</f>
        <v>1520.8296370967739</v>
      </c>
      <c r="L19" s="8">
        <f>(MIC_mm!L19*Areas!$B$5*1000) / (86400*Days!L19)</f>
        <v>831.07314814814811</v>
      </c>
      <c r="M19" s="8">
        <f>(MIC_mm!M19*Areas!$B$5*1000) / (86400*Days!M19)</f>
        <v>994.63541666666663</v>
      </c>
      <c r="N19" s="8">
        <f>(MIC_mm!N19*Areas!$B$5*1000) / (86400*Days!N19)</f>
        <v>1429.1866343226791</v>
      </c>
    </row>
    <row r="20" spans="1:14">
      <c r="A20">
        <v>1915</v>
      </c>
      <c r="B20" s="8">
        <f>(MIC_mm!B20*Areas!$B$5*1000) / (86400*Days!B20)</f>
        <v>934.74339157706095</v>
      </c>
      <c r="C20" s="8">
        <f>(MIC_mm!C20*Areas!$B$5*1000) / (86400*Days!C20)</f>
        <v>1390.1214037698412</v>
      </c>
      <c r="D20" s="8">
        <f>(MIC_mm!D20*Areas!$B$5*1000) / (86400*Days!D20)</f>
        <v>1422.4355958781362</v>
      </c>
      <c r="E20" s="8">
        <f>(MIC_mm!E20*Areas!$B$5*1000) / (86400*Days!E20)</f>
        <v>517.21041666666667</v>
      </c>
      <c r="F20" s="8">
        <f>(MIC_mm!F20*Areas!$B$5*1000) / (86400*Days!F20)</f>
        <v>1961.4638216845879</v>
      </c>
      <c r="G20" s="8">
        <f>(MIC_mm!G20*Areas!$B$5*1000) / (86400*Days!G20)</f>
        <v>1717.4038194444445</v>
      </c>
      <c r="H20" s="8">
        <f>(MIC_mm!H20*Areas!$B$5*1000) / (86400*Days!H20)</f>
        <v>1505.856630824373</v>
      </c>
      <c r="I20" s="8">
        <f>(MIC_mm!I20*Areas!$B$5*1000) / (86400*Days!I20)</f>
        <v>1771.0927419354839</v>
      </c>
      <c r="J20" s="8">
        <f>(MIC_mm!J20*Areas!$B$5*1000) / (86400*Days!J20)</f>
        <v>2964.0135416666667</v>
      </c>
      <c r="K20" s="8">
        <f>(MIC_mm!K20*Areas!$B$5*1000) / (86400*Days!K20)</f>
        <v>857.73935931899643</v>
      </c>
      <c r="L20" s="8">
        <f>(MIC_mm!L20*Areas!$B$5*1000) / (86400*Days!L20)</f>
        <v>1549.4209490740739</v>
      </c>
      <c r="M20" s="8">
        <f>(MIC_mm!M20*Areas!$B$5*1000) / (86400*Days!M20)</f>
        <v>684.48028673835131</v>
      </c>
      <c r="N20" s="8">
        <f>(MIC_mm!N20*Areas!$B$5*1000) / (86400*Days!N20)</f>
        <v>1437.3617199391172</v>
      </c>
    </row>
    <row r="21" spans="1:14">
      <c r="A21">
        <v>1916</v>
      </c>
      <c r="B21" s="8">
        <f>(MIC_mm!B21*Areas!$B$5*1000) / (86400*Days!B21)</f>
        <v>1591.4166666666667</v>
      </c>
      <c r="C21" s="8">
        <f>(MIC_mm!C21*Areas!$B$5*1000) / (86400*Days!C21)</f>
        <v>633.3655411877395</v>
      </c>
      <c r="D21" s="8">
        <f>(MIC_mm!D21*Areas!$B$5*1000) / (86400*Days!D21)</f>
        <v>1330.4585573476702</v>
      </c>
      <c r="E21" s="8">
        <f>(MIC_mm!E21*Areas!$B$5*1000) / (86400*Days!E21)</f>
        <v>1264.2921296296297</v>
      </c>
      <c r="F21" s="8">
        <f>(MIC_mm!F21*Areas!$B$5*1000) / (86400*Days!F21)</f>
        <v>2179.6419130824374</v>
      </c>
      <c r="G21" s="8">
        <f>(MIC_mm!G21*Areas!$B$5*1000) / (86400*Days!G21)</f>
        <v>2767.296759259259</v>
      </c>
      <c r="H21" s="8">
        <f>(MIC_mm!H21*Areas!$B$5*1000) / (86400*Days!H21)</f>
        <v>744.37231182795688</v>
      </c>
      <c r="I21" s="8">
        <f>(MIC_mm!I21*Areas!$B$5*1000) / (86400*Days!I21)</f>
        <v>1499.4396281362006</v>
      </c>
      <c r="J21" s="8">
        <f>(MIC_mm!J21*Areas!$B$5*1000) / (86400*Days!J21)</f>
        <v>1936.223611111111</v>
      </c>
      <c r="K21" s="8">
        <f>(MIC_mm!K21*Areas!$B$5*1000) / (86400*Days!K21)</f>
        <v>2254.5069444444443</v>
      </c>
      <c r="L21" s="8">
        <f>(MIC_mm!L21*Areas!$B$5*1000) / (86400*Days!L21)</f>
        <v>1436.695601851852</v>
      </c>
      <c r="M21" s="8">
        <f>(MIC_mm!M21*Areas!$B$5*1000) / (86400*Days!M21)</f>
        <v>1259.8715277777778</v>
      </c>
      <c r="N21" s="8">
        <f>(MIC_mm!N21*Areas!$B$5*1000) / (86400*Days!N21)</f>
        <v>1576.9228901032179</v>
      </c>
    </row>
    <row r="22" spans="1:14">
      <c r="A22">
        <v>1917</v>
      </c>
      <c r="B22" s="8">
        <f>(MIC_mm!B22*Areas!$B$5*1000) / (86400*Days!B22)</f>
        <v>832.07134856630819</v>
      </c>
      <c r="C22" s="8">
        <f>(MIC_mm!C22*Areas!$B$5*1000) / (86400*Days!C22)</f>
        <v>547.04947916666663</v>
      </c>
      <c r="D22" s="8">
        <f>(MIC_mm!D22*Areas!$B$5*1000) / (86400*Days!D22)</f>
        <v>939.0213933691756</v>
      </c>
      <c r="E22" s="8">
        <f>(MIC_mm!E22*Areas!$B$5*1000) / (86400*Days!E22)</f>
        <v>1385.8586805555556</v>
      </c>
      <c r="F22" s="8">
        <f>(MIC_mm!F22*Areas!$B$5*1000) / (86400*Days!F22)</f>
        <v>1527.2466397849464</v>
      </c>
      <c r="G22" s="8">
        <f>(MIC_mm!G22*Areas!$B$5*1000) / (86400*Days!G22)</f>
        <v>2891.0736111111114</v>
      </c>
      <c r="H22" s="8">
        <f>(MIC_mm!H22*Areas!$B$5*1000) / (86400*Days!H22)</f>
        <v>1140.0874775985662</v>
      </c>
      <c r="I22" s="8">
        <f>(MIC_mm!I22*Areas!$B$5*1000) / (86400*Days!I22)</f>
        <v>885.54637096774195</v>
      </c>
      <c r="J22" s="8">
        <f>(MIC_mm!J22*Areas!$B$5*1000) / (86400*Days!J22)</f>
        <v>1257.6612268518518</v>
      </c>
      <c r="K22" s="8">
        <f>(MIC_mm!K22*Areas!$B$5*1000) / (86400*Days!K22)</f>
        <v>1907.9887992831541</v>
      </c>
      <c r="L22" s="8">
        <f>(MIC_mm!L22*Areas!$B$5*1000) / (86400*Days!L22)</f>
        <v>543.73402777777778</v>
      </c>
      <c r="M22" s="8">
        <f>(MIC_mm!M22*Areas!$B$5*1000) / (86400*Days!M22)</f>
        <v>684.48028673835131</v>
      </c>
      <c r="N22" s="8">
        <f>(MIC_mm!N22*Areas!$B$5*1000) / (86400*Days!N22)</f>
        <v>1213.909379756469</v>
      </c>
    </row>
    <row r="23" spans="1:14">
      <c r="A23">
        <v>1918</v>
      </c>
      <c r="B23" s="8">
        <f>(MIC_mm!B23*Areas!$B$5*1000) / (86400*Days!B23)</f>
        <v>1527.2466397849464</v>
      </c>
      <c r="C23" s="8">
        <f>(MIC_mm!C23*Areas!$B$5*1000) / (86400*Days!C23)</f>
        <v>987.53087797619048</v>
      </c>
      <c r="D23" s="8">
        <f>(MIC_mm!D23*Areas!$B$5*1000) / (86400*Days!D23)</f>
        <v>917.63138440860212</v>
      </c>
      <c r="E23" s="8">
        <f>(MIC_mm!E23*Areas!$B$5*1000) / (86400*Days!E23)</f>
        <v>1381.4380787037037</v>
      </c>
      <c r="F23" s="8">
        <f>(MIC_mm!F23*Areas!$B$5*1000) / (86400*Days!F23)</f>
        <v>3069.4662858422939</v>
      </c>
      <c r="G23" s="8">
        <f>(MIC_mm!G23*Areas!$B$5*1000) / (86400*Days!G23)</f>
        <v>976.95300925925926</v>
      </c>
      <c r="H23" s="8">
        <f>(MIC_mm!H23*Areas!$B$5*1000) / (86400*Days!H23)</f>
        <v>793.56933243727599</v>
      </c>
      <c r="I23" s="8">
        <f>(MIC_mm!I23*Areas!$B$5*1000) / (86400*Days!I23)</f>
        <v>966.82840501792111</v>
      </c>
      <c r="J23" s="8">
        <f>(MIC_mm!J23*Areas!$B$5*1000) / (86400*Days!J23)</f>
        <v>1094.0989583333333</v>
      </c>
      <c r="K23" s="8">
        <f>(MIC_mm!K23*Areas!$B$5*1000) / (86400*Days!K23)</f>
        <v>1629.9186827956989</v>
      </c>
      <c r="L23" s="8">
        <f>(MIC_mm!L23*Areas!$B$5*1000) / (86400*Days!L23)</f>
        <v>1666.5668981481481</v>
      </c>
      <c r="M23" s="8">
        <f>(MIC_mm!M23*Areas!$B$5*1000) / (86400*Days!M23)</f>
        <v>1428.8525985663082</v>
      </c>
      <c r="N23" s="8">
        <f>(MIC_mm!N23*Areas!$B$5*1000) / (86400*Days!N23)</f>
        <v>1374.1410578386606</v>
      </c>
    </row>
    <row r="24" spans="1:14">
      <c r="A24">
        <v>1919</v>
      </c>
      <c r="B24" s="8">
        <f>(MIC_mm!B24*Areas!$B$5*1000) / (86400*Days!B24)</f>
        <v>472.71919802867382</v>
      </c>
      <c r="C24" s="8">
        <f>(MIC_mm!C24*Areas!$B$5*1000) / (86400*Days!C24)</f>
        <v>1065.6808035714287</v>
      </c>
      <c r="D24" s="8">
        <f>(MIC_mm!D24*Areas!$B$5*1000) / (86400*Days!D24)</f>
        <v>1390.350582437276</v>
      </c>
      <c r="E24" s="8">
        <f>(MIC_mm!E24*Areas!$B$5*1000) / (86400*Days!E24)</f>
        <v>1825.7085648148147</v>
      </c>
      <c r="F24" s="8">
        <f>(MIC_mm!F24*Areas!$B$5*1000) / (86400*Days!F24)</f>
        <v>1989.2708333333333</v>
      </c>
      <c r="G24" s="8">
        <f>(MIC_mm!G24*Areas!$B$5*1000) / (86400*Days!G24)</f>
        <v>954.85</v>
      </c>
      <c r="H24" s="8">
        <f>(MIC_mm!H24*Areas!$B$5*1000) / (86400*Days!H24)</f>
        <v>1379.6555779569892</v>
      </c>
      <c r="I24" s="8">
        <f>(MIC_mm!I24*Areas!$B$5*1000) / (86400*Days!I24)</f>
        <v>1114.4194668458781</v>
      </c>
      <c r="J24" s="8">
        <f>(MIC_mm!J24*Areas!$B$5*1000) / (86400*Days!J24)</f>
        <v>2183.7773148148149</v>
      </c>
      <c r="K24" s="8">
        <f>(MIC_mm!K24*Areas!$B$5*1000) / (86400*Days!K24)</f>
        <v>2275.8969534050179</v>
      </c>
      <c r="L24" s="8">
        <f>(MIC_mm!L24*Areas!$B$5*1000) / (86400*Days!L24)</f>
        <v>1505.2149305555554</v>
      </c>
      <c r="M24" s="8">
        <f>(MIC_mm!M24*Areas!$B$5*1000) / (86400*Days!M24)</f>
        <v>575.39124103942652</v>
      </c>
      <c r="N24" s="8">
        <f>(MIC_mm!N24*Areas!$B$5*1000) / (86400*Days!N24)</f>
        <v>1394.6696061643834</v>
      </c>
    </row>
    <row r="25" spans="1:14">
      <c r="A25">
        <v>1920</v>
      </c>
      <c r="B25" s="8">
        <f>(MIC_mm!B25*Areas!$B$5*1000) / (86400*Days!B25)</f>
        <v>804.26433691756267</v>
      </c>
      <c r="C25" s="8">
        <f>(MIC_mm!C25*Areas!$B$5*1000) / (86400*Days!C25)</f>
        <v>573.91606800766283</v>
      </c>
      <c r="D25" s="8">
        <f>(MIC_mm!D25*Areas!$B$5*1000) / (86400*Days!D25)</f>
        <v>2145.4178987455198</v>
      </c>
      <c r="E25" s="8">
        <f>(MIC_mm!E25*Areas!$B$5*1000) / (86400*Days!E25)</f>
        <v>1611.3093750000003</v>
      </c>
      <c r="F25" s="8">
        <f>(MIC_mm!F25*Areas!$B$5*1000) / (86400*Days!F25)</f>
        <v>917.63138440860212</v>
      </c>
      <c r="G25" s="8">
        <f>(MIC_mm!G25*Areas!$B$5*1000) / (86400*Days!G25)</f>
        <v>2048.9489583333334</v>
      </c>
      <c r="H25" s="8">
        <f>(MIC_mm!H25*Areas!$B$5*1000) / (86400*Days!H25)</f>
        <v>1418.1575940860216</v>
      </c>
      <c r="I25" s="8">
        <f>(MIC_mm!I25*Areas!$B$5*1000) / (86400*Days!I25)</f>
        <v>1217.0915098566309</v>
      </c>
      <c r="J25" s="8">
        <f>(MIC_mm!J25*Areas!$B$5*1000) / (86400*Days!J25)</f>
        <v>1257.6612268518518</v>
      </c>
      <c r="K25" s="8">
        <f>(MIC_mm!K25*Areas!$B$5*1000) / (86400*Days!K25)</f>
        <v>1108.0024641577061</v>
      </c>
      <c r="L25" s="8">
        <f>(MIC_mm!L25*Areas!$B$5*1000) / (86400*Days!L25)</f>
        <v>1224.5067129629629</v>
      </c>
      <c r="M25" s="8">
        <f>(MIC_mm!M25*Areas!$B$5*1000) / (86400*Days!M25)</f>
        <v>1619.2236783154121</v>
      </c>
      <c r="N25" s="8">
        <f>(MIC_mm!N25*Areas!$B$5*1000) / (86400*Days!N25)</f>
        <v>1330.7098607316332</v>
      </c>
    </row>
    <row r="26" spans="1:14">
      <c r="A26">
        <v>1921</v>
      </c>
      <c r="B26" s="8">
        <f>(MIC_mm!B26*Areas!$B$5*1000) / (86400*Days!B26)</f>
        <v>325.12813620071682</v>
      </c>
      <c r="C26" s="8">
        <f>(MIC_mm!C26*Areas!$B$5*1000) / (86400*Days!C26)</f>
        <v>449.95411706349205</v>
      </c>
      <c r="D26" s="8">
        <f>(MIC_mm!D26*Areas!$B$5*1000) / (86400*Days!D26)</f>
        <v>1732.5907258064517</v>
      </c>
      <c r="E26" s="8">
        <f>(MIC_mm!E26*Areas!$B$5*1000) / (86400*Days!E26)</f>
        <v>2077.6828703703704</v>
      </c>
      <c r="F26" s="8">
        <f>(MIC_mm!F26*Areas!$B$5*1000) / (86400*Days!F26)</f>
        <v>1075.9174507168459</v>
      </c>
      <c r="G26" s="8">
        <f>(MIC_mm!G26*Areas!$B$5*1000) / (86400*Days!G26)</f>
        <v>824.4422453703703</v>
      </c>
      <c r="H26" s="8">
        <f>(MIC_mm!H26*Areas!$B$5*1000) / (86400*Days!H26)</f>
        <v>913.35338261648747</v>
      </c>
      <c r="I26" s="8">
        <f>(MIC_mm!I26*Areas!$B$5*1000) / (86400*Days!I26)</f>
        <v>2384.9859991039425</v>
      </c>
      <c r="J26" s="8">
        <f>(MIC_mm!J26*Areas!$B$5*1000) / (86400*Days!J26)</f>
        <v>2599.3138888888889</v>
      </c>
      <c r="K26" s="8">
        <f>(MIC_mm!K26*Areas!$B$5*1000) / (86400*Days!K26)</f>
        <v>1863.0697804659499</v>
      </c>
      <c r="L26" s="8">
        <f>(MIC_mm!L26*Areas!$B$5*1000) / (86400*Days!L26)</f>
        <v>1239.9788194444445</v>
      </c>
      <c r="M26" s="8">
        <f>(MIC_mm!M26*Areas!$B$5*1000) / (86400*Days!M26)</f>
        <v>1771.0927419354839</v>
      </c>
      <c r="N26" s="8">
        <f>(MIC_mm!N26*Areas!$B$5*1000) / (86400*Days!N26)</f>
        <v>1443.5384512937594</v>
      </c>
    </row>
    <row r="27" spans="1:14">
      <c r="A27">
        <v>1922</v>
      </c>
      <c r="B27" s="8">
        <f>(MIC_mm!B27*Areas!$B$5*1000) / (86400*Days!B27)</f>
        <v>701.59229390680991</v>
      </c>
      <c r="C27" s="8">
        <f>(MIC_mm!C27*Areas!$B$5*1000) / (86400*Days!C27)</f>
        <v>1875.5982142857142</v>
      </c>
      <c r="D27" s="8">
        <f>(MIC_mm!D27*Areas!$B$5*1000) / (86400*Days!D27)</f>
        <v>1495.1616263440862</v>
      </c>
      <c r="E27" s="8">
        <f>(MIC_mm!E27*Areas!$B$5*1000) / (86400*Days!E27)</f>
        <v>1898.6484953703705</v>
      </c>
      <c r="F27" s="8">
        <f>(MIC_mm!F27*Areas!$B$5*1000) / (86400*Days!F27)</f>
        <v>1510.1346326164874</v>
      </c>
      <c r="G27" s="8">
        <f>(MIC_mm!G27*Areas!$B$5*1000) / (86400*Days!G27)</f>
        <v>1673.197800925926</v>
      </c>
      <c r="H27" s="8">
        <f>(MIC_mm!H27*Areas!$B$5*1000) / (86400*Days!H27)</f>
        <v>2096.2208781362006</v>
      </c>
      <c r="I27" s="8">
        <f>(MIC_mm!I27*Areas!$B$5*1000) / (86400*Days!I27)</f>
        <v>1037.4154345878137</v>
      </c>
      <c r="J27" s="8">
        <f>(MIC_mm!J27*Areas!$B$5*1000) / (86400*Days!J27)</f>
        <v>2256.7172453703702</v>
      </c>
      <c r="K27" s="8">
        <f>(MIC_mm!K27*Areas!$B$5*1000) / (86400*Days!K27)</f>
        <v>1467.3546146953404</v>
      </c>
      <c r="L27" s="8">
        <f>(MIC_mm!L27*Areas!$B$5*1000) / (86400*Days!L27)</f>
        <v>1469.8501157407406</v>
      </c>
      <c r="M27" s="8">
        <f>(MIC_mm!M27*Areas!$B$5*1000) / (86400*Days!M27)</f>
        <v>645.978270609319</v>
      </c>
      <c r="N27" s="8">
        <f>(MIC_mm!N27*Areas!$B$5*1000) / (86400*Days!N27)</f>
        <v>1504.2157534246576</v>
      </c>
    </row>
    <row r="28" spans="1:14">
      <c r="A28">
        <v>1923</v>
      </c>
      <c r="B28" s="8">
        <f>(MIC_mm!B28*Areas!$B$5*1000) / (86400*Days!B28)</f>
        <v>928.32638888888891</v>
      </c>
      <c r="C28" s="8">
        <f>(MIC_mm!C28*Areas!$B$5*1000) / (86400*Days!C28)</f>
        <v>793.34015376984132</v>
      </c>
      <c r="D28" s="8">
        <f>(MIC_mm!D28*Areas!$B$5*1000) / (86400*Days!D28)</f>
        <v>1841.6797715053763</v>
      </c>
      <c r="E28" s="8">
        <f>(MIC_mm!E28*Areas!$B$5*1000) / (86400*Days!E28)</f>
        <v>1155.9873842592592</v>
      </c>
      <c r="F28" s="8">
        <f>(MIC_mm!F28*Areas!$B$5*1000) / (86400*Days!F28)</f>
        <v>1281.2615367383512</v>
      </c>
      <c r="G28" s="8">
        <f>(MIC_mm!G28*Areas!$B$5*1000) / (86400*Days!G28)</f>
        <v>1301.8672453703705</v>
      </c>
      <c r="H28" s="8">
        <f>(MIC_mm!H28*Areas!$B$5*1000) / (86400*Days!H28)</f>
        <v>1368.9605734767026</v>
      </c>
      <c r="I28" s="8">
        <f>(MIC_mm!I28*Areas!$B$5*1000) / (86400*Days!I28)</f>
        <v>1965.7418234767026</v>
      </c>
      <c r="J28" s="8">
        <f>(MIC_mm!J28*Areas!$B$5*1000) / (86400*Days!J28)</f>
        <v>1701.931712962963</v>
      </c>
      <c r="K28" s="8">
        <f>(MIC_mm!K28*Areas!$B$5*1000) / (86400*Days!K28)</f>
        <v>2190.336917562724</v>
      </c>
      <c r="L28" s="8">
        <f>(MIC_mm!L28*Areas!$B$5*1000) / (86400*Days!L28)</f>
        <v>568.04733796296296</v>
      </c>
      <c r="M28" s="8">
        <f>(MIC_mm!M28*Areas!$B$5*1000) / (86400*Days!M28)</f>
        <v>1075.9174507168459</v>
      </c>
      <c r="N28" s="8">
        <f>(MIC_mm!N28*Areas!$B$5*1000) / (86400*Days!N28)</f>
        <v>1354.1575152207001</v>
      </c>
    </row>
    <row r="29" spans="1:14">
      <c r="A29">
        <v>1924</v>
      </c>
      <c r="B29" s="8">
        <f>(MIC_mm!B29*Areas!$B$5*1000) / (86400*Days!B29)</f>
        <v>1022.4424283154121</v>
      </c>
      <c r="C29" s="8">
        <f>(MIC_mm!C29*Areas!$B$5*1000) / (86400*Days!C29)</f>
        <v>1168.4107998084291</v>
      </c>
      <c r="D29" s="8">
        <f>(MIC_mm!D29*Areas!$B$5*1000) / (86400*Days!D29)</f>
        <v>1206.3965053763441</v>
      </c>
      <c r="E29" s="8">
        <f>(MIC_mm!E29*Areas!$B$5*1000) / (86400*Days!E29)</f>
        <v>1600.2578703703705</v>
      </c>
      <c r="F29" s="8">
        <f>(MIC_mm!F29*Areas!$B$5*1000) / (86400*Days!F29)</f>
        <v>1993.548835125448</v>
      </c>
      <c r="G29" s="8">
        <f>(MIC_mm!G29*Areas!$B$5*1000) / (86400*Days!G29)</f>
        <v>1841.1806712962964</v>
      </c>
      <c r="H29" s="8">
        <f>(MIC_mm!H29*Areas!$B$5*1000) / (86400*Days!H29)</f>
        <v>1982.8538306451612</v>
      </c>
      <c r="I29" s="8">
        <f>(MIC_mm!I29*Areas!$B$5*1000) / (86400*Days!I29)</f>
        <v>3460.9034498207884</v>
      </c>
      <c r="J29" s="8">
        <f>(MIC_mm!J29*Areas!$B$5*1000) / (86400*Days!J29)</f>
        <v>1374.807175925926</v>
      </c>
      <c r="K29" s="8">
        <f>(MIC_mm!K29*Areas!$B$5*1000) / (86400*Days!K29)</f>
        <v>113.36704749103943</v>
      </c>
      <c r="L29" s="8">
        <f>(MIC_mm!L29*Areas!$B$5*1000) / (86400*Days!L29)</f>
        <v>1297.4466435185186</v>
      </c>
      <c r="M29" s="8">
        <f>(MIC_mm!M29*Areas!$B$5*1000) / (86400*Days!M29)</f>
        <v>1022.4424283154121</v>
      </c>
      <c r="N29" s="8">
        <f>(MIC_mm!N29*Areas!$B$5*1000) / (86400*Days!N29)</f>
        <v>1508.620968047966</v>
      </c>
    </row>
    <row r="30" spans="1:14">
      <c r="A30">
        <v>1925</v>
      </c>
      <c r="B30" s="8">
        <f>(MIC_mm!B30*Areas!$B$5*1000) / (86400*Days!B30)</f>
        <v>423.52217741935482</v>
      </c>
      <c r="C30" s="8">
        <f>(MIC_mm!C30*Areas!$B$5*1000) / (86400*Days!C30)</f>
        <v>933.06274801587301</v>
      </c>
      <c r="D30" s="8">
        <f>(MIC_mm!D30*Areas!$B$5*1000) / (86400*Days!D30)</f>
        <v>624.58826164874552</v>
      </c>
      <c r="E30" s="8">
        <f>(MIC_mm!E30*Areas!$B$5*1000) / (86400*Days!E30)</f>
        <v>1290.8157407407407</v>
      </c>
      <c r="F30" s="8">
        <f>(MIC_mm!F30*Areas!$B$5*1000) / (86400*Days!F30)</f>
        <v>680.20228494623655</v>
      </c>
      <c r="G30" s="8">
        <f>(MIC_mm!G30*Areas!$B$5*1000) / (86400*Days!G30)</f>
        <v>1953.9060185185185</v>
      </c>
      <c r="H30" s="8">
        <f>(MIC_mm!H30*Areas!$B$5*1000) / (86400*Days!H30)</f>
        <v>1689.8107078853047</v>
      </c>
      <c r="I30" s="8">
        <f>(MIC_mm!I30*Areas!$B$5*1000) / (86400*Days!I30)</f>
        <v>879.12936827956992</v>
      </c>
      <c r="J30" s="8">
        <f>(MIC_mm!J30*Areas!$B$5*1000) / (86400*Days!J30)</f>
        <v>1768.2407407407406</v>
      </c>
      <c r="K30" s="8">
        <f>(MIC_mm!K30*Areas!$B$5*1000) / (86400*Days!K30)</f>
        <v>1505.856630824373</v>
      </c>
      <c r="L30" s="8">
        <f>(MIC_mm!L30*Areas!$B$5*1000) / (86400*Days!L30)</f>
        <v>696.24479166666663</v>
      </c>
      <c r="M30" s="8">
        <f>(MIC_mm!M30*Areas!$B$5*1000) / (86400*Days!M30)</f>
        <v>966.82840501792111</v>
      </c>
      <c r="N30" s="8">
        <f>(MIC_mm!N30*Areas!$B$5*1000) / (86400*Days!N30)</f>
        <v>1115.8083523592086</v>
      </c>
    </row>
    <row r="31" spans="1:14">
      <c r="A31">
        <v>1926</v>
      </c>
      <c r="B31" s="8">
        <f>(MIC_mm!B31*Areas!$B$5*1000) / (86400*Days!B31)</f>
        <v>575.39124103942652</v>
      </c>
      <c r="C31" s="8">
        <f>(MIC_mm!C31*Areas!$B$5*1000) / (86400*Days!C31)</f>
        <v>1347.4941716269841</v>
      </c>
      <c r="D31" s="8">
        <f>(MIC_mm!D31*Areas!$B$5*1000) / (86400*Days!D31)</f>
        <v>1249.176523297491</v>
      </c>
      <c r="E31" s="8">
        <f>(MIC_mm!E31*Areas!$B$5*1000) / (86400*Days!E31)</f>
        <v>999.0560185185185</v>
      </c>
      <c r="F31" s="8">
        <f>(MIC_mm!F31*Areas!$B$5*1000) / (86400*Days!F31)</f>
        <v>1798.8997535842293</v>
      </c>
      <c r="G31" s="8">
        <f>(MIC_mm!G31*Areas!$B$5*1000) / (86400*Days!G31)</f>
        <v>2431.3310185185187</v>
      </c>
      <c r="H31" s="8">
        <f>(MIC_mm!H31*Areas!$B$5*1000) / (86400*Days!H31)</f>
        <v>1304.7905465949821</v>
      </c>
      <c r="I31" s="8">
        <f>(MIC_mm!I31*Areas!$B$5*1000) / (86400*Days!I31)</f>
        <v>1471.6326164874552</v>
      </c>
      <c r="J31" s="8">
        <f>(MIC_mm!J31*Areas!$B$5*1000) / (86400*Days!J31)</f>
        <v>2723.0907407407408</v>
      </c>
      <c r="K31" s="8">
        <f>(MIC_mm!K31*Areas!$B$5*1000) / (86400*Days!K31)</f>
        <v>1619.2236783154121</v>
      </c>
      <c r="L31" s="8">
        <f>(MIC_mm!L31*Areas!$B$5*1000) / (86400*Days!L31)</f>
        <v>2402.5971064814817</v>
      </c>
      <c r="M31" s="8">
        <f>(MIC_mm!M31*Areas!$B$5*1000) / (86400*Days!M31)</f>
        <v>913.35338261648747</v>
      </c>
      <c r="N31" s="8">
        <f>(MIC_mm!N31*Areas!$B$5*1000) / (86400*Days!N31)</f>
        <v>1565.2563926940641</v>
      </c>
    </row>
    <row r="32" spans="1:14">
      <c r="A32">
        <v>1927</v>
      </c>
      <c r="B32" s="8">
        <f>(MIC_mm!B32*Areas!$B$5*1000) / (86400*Days!B32)</f>
        <v>663.09027777777783</v>
      </c>
      <c r="C32" s="8">
        <f>(MIC_mm!C32*Areas!$B$5*1000) / (86400*Days!C32)</f>
        <v>499.68588789682542</v>
      </c>
      <c r="D32" s="8">
        <f>(MIC_mm!D32*Areas!$B$5*1000) / (86400*Days!D32)</f>
        <v>1368.9605734767026</v>
      </c>
      <c r="E32" s="8">
        <f>(MIC_mm!E32*Areas!$B$5*1000) / (86400*Days!E32)</f>
        <v>1728.455324074074</v>
      </c>
      <c r="F32" s="8">
        <f>(MIC_mm!F32*Areas!$B$5*1000) / (86400*Days!F32)</f>
        <v>2331.5109767025087</v>
      </c>
      <c r="G32" s="8">
        <f>(MIC_mm!G32*Areas!$B$5*1000) / (86400*Days!G32)</f>
        <v>1027.7899305555557</v>
      </c>
      <c r="H32" s="8">
        <f>(MIC_mm!H32*Areas!$B$5*1000) / (86400*Days!H32)</f>
        <v>1683.3937051971327</v>
      </c>
      <c r="I32" s="8">
        <f>(MIC_mm!I32*Areas!$B$5*1000) / (86400*Days!I32)</f>
        <v>586.08624551971332</v>
      </c>
      <c r="J32" s="8">
        <f>(MIC_mm!J32*Areas!$B$5*1000) / (86400*Days!J32)</f>
        <v>2835.8160879629631</v>
      </c>
      <c r="K32" s="8">
        <f>(MIC_mm!K32*Areas!$B$5*1000) / (86400*Days!K32)</f>
        <v>1608.5286738351253</v>
      </c>
      <c r="L32" s="8">
        <f>(MIC_mm!L32*Areas!$B$5*1000) / (86400*Days!L32)</f>
        <v>2274.3996527777776</v>
      </c>
      <c r="M32" s="8">
        <f>(MIC_mm!M32*Areas!$B$5*1000) / (86400*Days!M32)</f>
        <v>1266.2885304659499</v>
      </c>
      <c r="N32" s="8">
        <f>(MIC_mm!N32*Areas!$B$5*1000) / (86400*Days!N32)</f>
        <v>1492.4072964231357</v>
      </c>
    </row>
    <row r="33" spans="1:14">
      <c r="A33">
        <v>1928</v>
      </c>
      <c r="B33" s="8">
        <f>(MIC_mm!B33*Areas!$B$5*1000) / (86400*Days!B33)</f>
        <v>624.58826164874552</v>
      </c>
      <c r="C33" s="8">
        <f>(MIC_mm!C33*Areas!$B$5*1000) / (86400*Days!C33)</f>
        <v>1138.6860632183907</v>
      </c>
      <c r="D33" s="8">
        <f>(MIC_mm!D33*Areas!$B$5*1000) / (86400*Days!D33)</f>
        <v>1075.9174507168459</v>
      </c>
      <c r="E33" s="8">
        <f>(MIC_mm!E33*Areas!$B$5*1000) / (86400*Days!E33)</f>
        <v>1458.7986111111111</v>
      </c>
      <c r="F33" s="8">
        <f>(MIC_mm!F33*Areas!$B$5*1000) / (86400*Days!F33)</f>
        <v>1022.4424283154121</v>
      </c>
      <c r="G33" s="8">
        <f>(MIC_mm!G33*Areas!$B$5*1000) / (86400*Days!G33)</f>
        <v>2420.2795138888887</v>
      </c>
      <c r="H33" s="8">
        <f>(MIC_mm!H33*Areas!$B$5*1000) / (86400*Days!H33)</f>
        <v>1270.5665322580646</v>
      </c>
      <c r="I33" s="8">
        <f>(MIC_mm!I33*Areas!$B$5*1000) / (86400*Days!I33)</f>
        <v>2166.8079077060934</v>
      </c>
      <c r="J33" s="8">
        <f>(MIC_mm!J33*Areas!$B$5*1000) / (86400*Days!J33)</f>
        <v>1779.2922453703704</v>
      </c>
      <c r="K33" s="8">
        <f>(MIC_mm!K33*Areas!$B$5*1000) / (86400*Days!K33)</f>
        <v>2053.4408602150538</v>
      </c>
      <c r="L33" s="8">
        <f>(MIC_mm!L33*Areas!$B$5*1000) / (86400*Days!L33)</f>
        <v>1942.854513888889</v>
      </c>
      <c r="M33" s="8">
        <f>(MIC_mm!M33*Areas!$B$5*1000) / (86400*Days!M33)</f>
        <v>902.65837813620067</v>
      </c>
      <c r="N33" s="8">
        <f>(MIC_mm!N33*Areas!$B$5*1000) / (86400*Days!N33)</f>
        <v>1485.4309255464482</v>
      </c>
    </row>
    <row r="34" spans="1:14">
      <c r="A34">
        <v>1929</v>
      </c>
      <c r="B34" s="8">
        <f>(MIC_mm!B34*Areas!$B$5*1000) / (86400*Days!B34)</f>
        <v>1792.4827508960573</v>
      </c>
      <c r="C34" s="8">
        <f>(MIC_mm!C34*Areas!$B$5*1000) / (86400*Days!C34)</f>
        <v>667.82663690476193</v>
      </c>
      <c r="D34" s="8">
        <f>(MIC_mm!D34*Areas!$B$5*1000) / (86400*Days!D34)</f>
        <v>1199.979502688172</v>
      </c>
      <c r="E34" s="8">
        <f>(MIC_mm!E34*Areas!$B$5*1000) / (86400*Days!E34)</f>
        <v>2952.9620370370371</v>
      </c>
      <c r="F34" s="8">
        <f>(MIC_mm!F34*Areas!$B$5*1000) / (86400*Days!F34)</f>
        <v>1379.6555779569892</v>
      </c>
      <c r="G34" s="8">
        <f>(MIC_mm!G34*Areas!$B$5*1000) / (86400*Days!G34)</f>
        <v>1993.6914351851851</v>
      </c>
      <c r="H34" s="8">
        <f>(MIC_mm!H34*Areas!$B$5*1000) / (86400*Days!H34)</f>
        <v>1298.37354390681</v>
      </c>
      <c r="I34" s="8">
        <f>(MIC_mm!I34*Areas!$B$5*1000) / (86400*Days!I34)</f>
        <v>902.65837813620067</v>
      </c>
      <c r="J34" s="8">
        <f>(MIC_mm!J34*Areas!$B$5*1000) / (86400*Days!J34)</f>
        <v>1279.7642361111111</v>
      </c>
      <c r="K34" s="8">
        <f>(MIC_mm!K34*Areas!$B$5*1000) / (86400*Days!K34)</f>
        <v>1531.5246415770607</v>
      </c>
      <c r="L34" s="8">
        <f>(MIC_mm!L34*Areas!$B$5*1000) / (86400*Days!L34)</f>
        <v>645.40787037037035</v>
      </c>
      <c r="M34" s="8">
        <f>(MIC_mm!M34*Areas!$B$5*1000) / (86400*Days!M34)</f>
        <v>797.84733422939064</v>
      </c>
      <c r="N34" s="8">
        <f>(MIC_mm!N34*Areas!$B$5*1000) / (86400*Days!N34)</f>
        <v>1372.1427035768647</v>
      </c>
    </row>
    <row r="35" spans="1:14">
      <c r="A35">
        <v>1930</v>
      </c>
      <c r="B35" s="8">
        <f>(MIC_mm!B35*Areas!$B$5*1000) / (86400*Days!B35)</f>
        <v>956.13340053763443</v>
      </c>
      <c r="C35" s="8">
        <f>(MIC_mm!C35*Areas!$B$5*1000) / (86400*Days!C35)</f>
        <v>1039.6308283730159</v>
      </c>
      <c r="D35" s="8">
        <f>(MIC_mm!D35*Areas!$B$5*1000) / (86400*Days!D35)</f>
        <v>988.2184139784946</v>
      </c>
      <c r="E35" s="8">
        <f>(MIC_mm!E35*Areas!$B$5*1000) / (86400*Days!E35)</f>
        <v>1173.6697916666667</v>
      </c>
      <c r="F35" s="8">
        <f>(MIC_mm!F35*Areas!$B$5*1000) / (86400*Days!F35)</f>
        <v>1351.8485663082438</v>
      </c>
      <c r="G35" s="8">
        <f>(MIC_mm!G35*Areas!$B$5*1000) / (86400*Days!G35)</f>
        <v>1494.1634259259258</v>
      </c>
      <c r="H35" s="8">
        <f>(MIC_mm!H35*Areas!$B$5*1000) / (86400*Days!H35)</f>
        <v>988.2184139784946</v>
      </c>
      <c r="I35" s="8">
        <f>(MIC_mm!I35*Areas!$B$5*1000) / (86400*Days!I35)</f>
        <v>444.9121863799283</v>
      </c>
      <c r="J35" s="8">
        <f>(MIC_mm!J35*Areas!$B$5*1000) / (86400*Days!J35)</f>
        <v>1105.150462962963</v>
      </c>
      <c r="K35" s="8">
        <f>(MIC_mm!K35*Areas!$B$5*1000) / (86400*Days!K35)</f>
        <v>1163.6164874551971</v>
      </c>
      <c r="L35" s="8">
        <f>(MIC_mm!L35*Areas!$B$5*1000) / (86400*Days!L35)</f>
        <v>702.87569444444443</v>
      </c>
      <c r="M35" s="8">
        <f>(MIC_mm!M35*Areas!$B$5*1000) / (86400*Days!M35)</f>
        <v>462.02419354838707</v>
      </c>
      <c r="N35" s="8">
        <f>(MIC_mm!N35*Areas!$B$5*1000) / (86400*Days!N35)</f>
        <v>987.36867389649922</v>
      </c>
    </row>
    <row r="36" spans="1:14">
      <c r="A36">
        <v>1931</v>
      </c>
      <c r="B36" s="8">
        <f>(MIC_mm!B36*Areas!$B$5*1000) / (86400*Days!B36)</f>
        <v>678.06328405017916</v>
      </c>
      <c r="C36" s="8">
        <f>(MIC_mm!C36*Areas!$B$5*1000) / (86400*Days!C36)</f>
        <v>364.69965277777777</v>
      </c>
      <c r="D36" s="8">
        <f>(MIC_mm!D36*Areas!$B$5*1000) / (86400*Days!D36)</f>
        <v>1390.350582437276</v>
      </c>
      <c r="E36" s="8">
        <f>(MIC_mm!E36*Areas!$B$5*1000) / (86400*Days!E36)</f>
        <v>629.93576388888891</v>
      </c>
      <c r="F36" s="8">
        <f>(MIC_mm!F36*Areas!$B$5*1000) / (86400*Days!F36)</f>
        <v>1922.9618055555557</v>
      </c>
      <c r="G36" s="8">
        <f>(MIC_mm!G36*Areas!$B$5*1000) / (86400*Days!G36)</f>
        <v>1436.695601851852</v>
      </c>
      <c r="H36" s="8">
        <f>(MIC_mm!H36*Areas!$B$5*1000) / (86400*Days!H36)</f>
        <v>1283.4005376344087</v>
      </c>
      <c r="I36" s="8">
        <f>(MIC_mm!I36*Areas!$B$5*1000) / (86400*Days!I36)</f>
        <v>1090.8904569892472</v>
      </c>
      <c r="J36" s="8">
        <f>(MIC_mm!J36*Areas!$B$5*1000) / (86400*Days!J36)</f>
        <v>3286.7174768518516</v>
      </c>
      <c r="K36" s="8">
        <f>(MIC_mm!K36*Areas!$B$5*1000) / (86400*Days!K36)</f>
        <v>2079.108870967742</v>
      </c>
      <c r="L36" s="8">
        <f>(MIC_mm!L36*Areas!$B$5*1000) / (86400*Days!L36)</f>
        <v>2336.2880787037038</v>
      </c>
      <c r="M36" s="8">
        <f>(MIC_mm!M36*Areas!$B$5*1000) / (86400*Days!M36)</f>
        <v>979.66241039426518</v>
      </c>
      <c r="N36" s="8">
        <f>(MIC_mm!N36*Areas!$B$5*1000) / (86400*Days!N36)</f>
        <v>1460.4336282343991</v>
      </c>
    </row>
    <row r="37" spans="1:14">
      <c r="A37">
        <v>1932</v>
      </c>
      <c r="B37" s="8">
        <f>(MIC_mm!B37*Areas!$B$5*1000) / (86400*Days!B37)</f>
        <v>1518.6906362007169</v>
      </c>
      <c r="C37" s="8">
        <f>(MIC_mm!C37*Areas!$B$5*1000) / (86400*Days!C37)</f>
        <v>852.87128831417613</v>
      </c>
      <c r="D37" s="8">
        <f>(MIC_mm!D37*Areas!$B$5*1000) / (86400*Days!D37)</f>
        <v>928.32638888888891</v>
      </c>
      <c r="E37" s="8">
        <f>(MIC_mm!E37*Areas!$B$5*1000) / (86400*Days!E37)</f>
        <v>707.2962962962963</v>
      </c>
      <c r="F37" s="8">
        <f>(MIC_mm!F37*Areas!$B$5*1000) / (86400*Days!F37)</f>
        <v>1662.0036962365591</v>
      </c>
      <c r="G37" s="8">
        <f>(MIC_mm!G37*Areas!$B$5*1000) / (86400*Days!G37)</f>
        <v>1113.9916666666666</v>
      </c>
      <c r="H37" s="8">
        <f>(MIC_mm!H37*Areas!$B$5*1000) / (86400*Days!H37)</f>
        <v>1803.1777553763441</v>
      </c>
      <c r="I37" s="8">
        <f>(MIC_mm!I37*Areas!$B$5*1000) / (86400*Days!I37)</f>
        <v>1732.5907258064517</v>
      </c>
      <c r="J37" s="8">
        <f>(MIC_mm!J37*Areas!$B$5*1000) / (86400*Days!J37)</f>
        <v>707.2962962962963</v>
      </c>
      <c r="K37" s="8">
        <f>(MIC_mm!K37*Areas!$B$5*1000) / (86400*Days!K37)</f>
        <v>2391.4030017921145</v>
      </c>
      <c r="L37" s="8">
        <f>(MIC_mm!L37*Areas!$B$5*1000) / (86400*Days!L37)</f>
        <v>992.42511574074069</v>
      </c>
      <c r="M37" s="8">
        <f>(MIC_mm!M37*Areas!$B$5*1000) / (86400*Days!M37)</f>
        <v>1259.8715277777778</v>
      </c>
      <c r="N37" s="8">
        <f>(MIC_mm!N37*Areas!$B$5*1000) / (86400*Days!N37)</f>
        <v>1312.9549844414084</v>
      </c>
    </row>
    <row r="38" spans="1:14">
      <c r="A38">
        <v>1933</v>
      </c>
      <c r="B38" s="8">
        <f>(MIC_mm!B38*Areas!$B$5*1000) / (86400*Days!B38)</f>
        <v>829.93234767025092</v>
      </c>
      <c r="C38" s="8">
        <f>(MIC_mm!C38*Areas!$B$5*1000) / (86400*Days!C38)</f>
        <v>1075.1535218253969</v>
      </c>
      <c r="D38" s="8">
        <f>(MIC_mm!D38*Areas!$B$5*1000) / (86400*Days!D38)</f>
        <v>1313.3465501792114</v>
      </c>
      <c r="E38" s="8">
        <f>(MIC_mm!E38*Areas!$B$5*1000) / (86400*Days!E38)</f>
        <v>1836.7600694444445</v>
      </c>
      <c r="F38" s="8">
        <f>(MIC_mm!F38*Areas!$B$5*1000) / (86400*Days!F38)</f>
        <v>2712.2531362007167</v>
      </c>
      <c r="G38" s="8">
        <f>(MIC_mm!G38*Areas!$B$5*1000) / (86400*Days!G38)</f>
        <v>1927.3824074074073</v>
      </c>
      <c r="H38" s="8">
        <f>(MIC_mm!H38*Areas!$B$5*1000) / (86400*Days!H38)</f>
        <v>1272.7055331541219</v>
      </c>
      <c r="I38" s="8">
        <f>(MIC_mm!I38*Areas!$B$5*1000) / (86400*Days!I38)</f>
        <v>1009.6084229390681</v>
      </c>
      <c r="J38" s="8">
        <f>(MIC_mm!J38*Areas!$B$5*1000) / (86400*Days!J38)</f>
        <v>1659.9359953703704</v>
      </c>
      <c r="K38" s="8">
        <f>(MIC_mm!K38*Areas!$B$5*1000) / (86400*Days!K38)</f>
        <v>2091.942876344086</v>
      </c>
      <c r="L38" s="8">
        <f>(MIC_mm!L38*Areas!$B$5*1000) / (86400*Days!L38)</f>
        <v>954.85</v>
      </c>
      <c r="M38" s="8">
        <f>(MIC_mm!M38*Areas!$B$5*1000) / (86400*Days!M38)</f>
        <v>1016.0254256272401</v>
      </c>
      <c r="N38" s="8">
        <f>(MIC_mm!N38*Areas!$B$5*1000) / (86400*Days!N38)</f>
        <v>1476.9654680365297</v>
      </c>
    </row>
    <row r="39" spans="1:14">
      <c r="A39">
        <v>1934</v>
      </c>
      <c r="B39" s="8">
        <f>(MIC_mm!B39*Areas!$B$5*1000) / (86400*Days!B39)</f>
        <v>566.8352374551971</v>
      </c>
      <c r="C39" s="8">
        <f>(MIC_mm!C39*Areas!$B$5*1000) / (86400*Days!C39)</f>
        <v>445.21775793650795</v>
      </c>
      <c r="D39" s="8">
        <f>(MIC_mm!D39*Areas!$B$5*1000) / (86400*Days!D39)</f>
        <v>1024.5814292114696</v>
      </c>
      <c r="E39" s="8">
        <f>(MIC_mm!E39*Areas!$B$5*1000) / (86400*Days!E39)</f>
        <v>1052.1032407407408</v>
      </c>
      <c r="F39" s="8">
        <f>(MIC_mm!F39*Areas!$B$5*1000) / (86400*Days!F39)</f>
        <v>917.63138440860212</v>
      </c>
      <c r="G39" s="8">
        <f>(MIC_mm!G39*Areas!$B$5*1000) / (86400*Days!G39)</f>
        <v>1686.4596064814814</v>
      </c>
      <c r="H39" s="8">
        <f>(MIC_mm!H39*Areas!$B$5*1000) / (86400*Days!H39)</f>
        <v>682.34128584229393</v>
      </c>
      <c r="I39" s="8">
        <f>(MIC_mm!I39*Areas!$B$5*1000) / (86400*Days!I39)</f>
        <v>1531.5246415770607</v>
      </c>
      <c r="J39" s="8">
        <f>(MIC_mm!J39*Areas!$B$5*1000) / (86400*Days!J39)</f>
        <v>2656.781712962963</v>
      </c>
      <c r="K39" s="8">
        <f>(MIC_mm!K39*Areas!$B$5*1000) / (86400*Days!K39)</f>
        <v>1202.1185035842293</v>
      </c>
      <c r="L39" s="8">
        <f>(MIC_mm!L39*Areas!$B$5*1000) / (86400*Days!L39)</f>
        <v>3337.5543981481483</v>
      </c>
      <c r="M39" s="8">
        <f>(MIC_mm!M39*Areas!$B$5*1000) / (86400*Days!M39)</f>
        <v>872.71236559139788</v>
      </c>
      <c r="N39" s="8">
        <f>(MIC_mm!N39*Areas!$B$5*1000) / (86400*Days!N39)</f>
        <v>1329.2689212328764</v>
      </c>
    </row>
    <row r="40" spans="1:14">
      <c r="A40">
        <v>1935</v>
      </c>
      <c r="B40" s="8">
        <f>(MIC_mm!B40*Areas!$B$5*1000) / (86400*Days!B40)</f>
        <v>1067.3614471326164</v>
      </c>
      <c r="C40" s="8">
        <f>(MIC_mm!C40*Areas!$B$5*1000) / (86400*Days!C40)</f>
        <v>930.69456845238096</v>
      </c>
      <c r="D40" s="8">
        <f>(MIC_mm!D40*Areas!$B$5*1000) / (86400*Days!D40)</f>
        <v>872.71236559139788</v>
      </c>
      <c r="E40" s="8">
        <f>(MIC_mm!E40*Areas!$B$5*1000) / (86400*Days!E40)</f>
        <v>959.27060185185189</v>
      </c>
      <c r="F40" s="8">
        <f>(MIC_mm!F40*Areas!$B$5*1000) / (86400*Days!F40)</f>
        <v>1471.6326164874552</v>
      </c>
      <c r="G40" s="8">
        <f>(MIC_mm!G40*Areas!$B$5*1000) / (86400*Days!G40)</f>
        <v>2336.2880787037038</v>
      </c>
      <c r="H40" s="8">
        <f>(MIC_mm!H40*Areas!$B$5*1000) / (86400*Days!H40)</f>
        <v>1259.8715277777778</v>
      </c>
      <c r="I40" s="8">
        <f>(MIC_mm!I40*Areas!$B$5*1000) / (86400*Days!I40)</f>
        <v>1940.0738127240143</v>
      </c>
      <c r="J40" s="8">
        <f>(MIC_mm!J40*Areas!$B$5*1000) / (86400*Days!J40)</f>
        <v>1719.6141203703703</v>
      </c>
      <c r="K40" s="8">
        <f>(MIC_mm!K40*Areas!$B$5*1000) / (86400*Days!K40)</f>
        <v>887.68537186379933</v>
      </c>
      <c r="L40" s="8">
        <f>(MIC_mm!L40*Areas!$B$5*1000) / (86400*Days!L40)</f>
        <v>2040.1077546296297</v>
      </c>
      <c r="M40" s="8">
        <f>(MIC_mm!M40*Areas!$B$5*1000) / (86400*Days!M40)</f>
        <v>844.90535394265237</v>
      </c>
      <c r="N40" s="8">
        <f>(MIC_mm!N40*Areas!$B$5*1000) / (86400*Days!N40)</f>
        <v>1359.9709094368338</v>
      </c>
    </row>
    <row r="41" spans="1:14">
      <c r="A41">
        <v>1936</v>
      </c>
      <c r="B41" s="8">
        <f>(MIC_mm!B41*Areas!$B$5*1000) / (86400*Days!B41)</f>
        <v>1093.0294578853047</v>
      </c>
      <c r="C41" s="8">
        <f>(MIC_mm!C41*Areas!$B$5*1000) / (86400*Days!C41)</f>
        <v>1072.3770354406131</v>
      </c>
      <c r="D41" s="8">
        <f>(MIC_mm!D41*Areas!$B$5*1000) / (86400*Days!D41)</f>
        <v>513.36021505376345</v>
      </c>
      <c r="E41" s="8">
        <f>(MIC_mm!E41*Areas!$B$5*1000) / (86400*Days!E41)</f>
        <v>890.75127314814813</v>
      </c>
      <c r="F41" s="8">
        <f>(MIC_mm!F41*Areas!$B$5*1000) / (86400*Days!F41)</f>
        <v>1217.0915098566309</v>
      </c>
      <c r="G41" s="8">
        <f>(MIC_mm!G41*Areas!$B$5*1000) / (86400*Days!G41)</f>
        <v>1027.7899305555557</v>
      </c>
      <c r="H41" s="8">
        <f>(MIC_mm!H41*Areas!$B$5*1000) / (86400*Days!H41)</f>
        <v>549.72323028673839</v>
      </c>
      <c r="I41" s="8">
        <f>(MIC_mm!I41*Areas!$B$5*1000) / (86400*Days!I41)</f>
        <v>2485.519041218638</v>
      </c>
      <c r="J41" s="8">
        <f>(MIC_mm!J41*Areas!$B$5*1000) / (86400*Days!J41)</f>
        <v>2908.7560185185184</v>
      </c>
      <c r="K41" s="8">
        <f>(MIC_mm!K41*Areas!$B$5*1000) / (86400*Days!K41)</f>
        <v>1749.7027329749103</v>
      </c>
      <c r="L41" s="8">
        <f>(MIC_mm!L41*Areas!$B$5*1000) / (86400*Days!L41)</f>
        <v>689.61388888888894</v>
      </c>
      <c r="M41" s="8">
        <f>(MIC_mm!M41*Areas!$B$5*1000) / (86400*Days!M41)</f>
        <v>1390.350582437276</v>
      </c>
      <c r="N41" s="8">
        <f>(MIC_mm!N41*Areas!$B$5*1000) / (86400*Days!N41)</f>
        <v>1299.3670689131754</v>
      </c>
    </row>
    <row r="42" spans="1:14">
      <c r="A42">
        <v>1937</v>
      </c>
      <c r="B42" s="8">
        <f>(MIC_mm!B42*Areas!$B$5*1000) / (86400*Days!B42)</f>
        <v>1272.7055331541219</v>
      </c>
      <c r="C42" s="8">
        <f>(MIC_mm!C42*Areas!$B$5*1000) / (86400*Days!C42)</f>
        <v>1333.2850942460318</v>
      </c>
      <c r="D42" s="8">
        <f>(MIC_mm!D42*Areas!$B$5*1000) / (86400*Days!D42)</f>
        <v>466.30219534050178</v>
      </c>
      <c r="E42" s="8">
        <f>(MIC_mm!E42*Areas!$B$5*1000) / (86400*Days!E42)</f>
        <v>2071.0519675925925</v>
      </c>
      <c r="F42" s="8">
        <f>(MIC_mm!F42*Areas!$B$5*1000) / (86400*Days!F42)</f>
        <v>1281.2615367383512</v>
      </c>
      <c r="G42" s="8">
        <f>(MIC_mm!G42*Areas!$B$5*1000) / (86400*Days!G42)</f>
        <v>1635.6226851851852</v>
      </c>
      <c r="H42" s="8">
        <f>(MIC_mm!H42*Areas!$B$5*1000) / (86400*Days!H42)</f>
        <v>1514.4126344086021</v>
      </c>
      <c r="I42" s="8">
        <f>(MIC_mm!I42*Areas!$B$5*1000) / (86400*Days!I42)</f>
        <v>1161.4774865591398</v>
      </c>
      <c r="J42" s="8">
        <f>(MIC_mm!J42*Areas!$B$5*1000) / (86400*Days!J42)</f>
        <v>2119.6785879629629</v>
      </c>
      <c r="K42" s="8">
        <f>(MIC_mm!K42*Areas!$B$5*1000) / (86400*Days!K42)</f>
        <v>1475.9106182795699</v>
      </c>
      <c r="L42" s="8">
        <f>(MIC_mm!L42*Areas!$B$5*1000) / (86400*Days!L42)</f>
        <v>1350.4938657407408</v>
      </c>
      <c r="M42" s="8">
        <f>(MIC_mm!M42*Areas!$B$5*1000) / (86400*Days!M42)</f>
        <v>847.04435483870964</v>
      </c>
      <c r="N42" s="8">
        <f>(MIC_mm!N42*Areas!$B$5*1000) / (86400*Days!N42)</f>
        <v>1373.2327149923899</v>
      </c>
    </row>
    <row r="43" spans="1:14">
      <c r="A43">
        <v>1938</v>
      </c>
      <c r="B43" s="8">
        <f>(MIC_mm!B43*Areas!$B$5*1000) / (86400*Days!B43)</f>
        <v>1777.5097446236559</v>
      </c>
      <c r="C43" s="8">
        <f>(MIC_mm!C43*Areas!$B$5*1000) / (86400*Days!C43)</f>
        <v>1849.5482390873017</v>
      </c>
      <c r="D43" s="8">
        <f>(MIC_mm!D43*Areas!$B$5*1000) / (86400*Days!D43)</f>
        <v>1454.5206093189963</v>
      </c>
      <c r="E43" s="8">
        <f>(MIC_mm!E43*Areas!$B$5*1000) / (86400*Days!E43)</f>
        <v>820.02164351851854</v>
      </c>
      <c r="F43" s="8">
        <f>(MIC_mm!F43*Areas!$B$5*1000) / (86400*Days!F43)</f>
        <v>1777.5097446236559</v>
      </c>
      <c r="G43" s="8">
        <f>(MIC_mm!G43*Areas!$B$5*1000) / (86400*Days!G43)</f>
        <v>2305.343865740741</v>
      </c>
      <c r="H43" s="8">
        <f>(MIC_mm!H43*Areas!$B$5*1000) / (86400*Days!H43)</f>
        <v>1642.752688172043</v>
      </c>
      <c r="I43" s="8">
        <f>(MIC_mm!I43*Areas!$B$5*1000) / (86400*Days!I43)</f>
        <v>2380.707997311828</v>
      </c>
      <c r="J43" s="8">
        <f>(MIC_mm!J43*Areas!$B$5*1000) / (86400*Days!J43)</f>
        <v>2647.9405092592592</v>
      </c>
      <c r="K43" s="8">
        <f>(MIC_mm!K43*Areas!$B$5*1000) / (86400*Days!K43)</f>
        <v>650.25627240143365</v>
      </c>
      <c r="L43" s="8">
        <f>(MIC_mm!L43*Areas!$B$5*1000) / (86400*Days!L43)</f>
        <v>1160.4079861111111</v>
      </c>
      <c r="M43" s="8">
        <f>(MIC_mm!M43*Areas!$B$5*1000) / (86400*Days!M43)</f>
        <v>996.77441756272401</v>
      </c>
      <c r="N43" s="8">
        <f>(MIC_mm!N43*Areas!$B$5*1000) / (86400*Days!N43)</f>
        <v>1618.8486206240484</v>
      </c>
    </row>
    <row r="44" spans="1:14">
      <c r="A44">
        <v>1939</v>
      </c>
      <c r="B44" s="8">
        <f>(MIC_mm!B44*Areas!$B$5*1000) / (86400*Days!B44)</f>
        <v>1199.979502688172</v>
      </c>
      <c r="C44" s="8">
        <f>(MIC_mm!C44*Areas!$B$5*1000) / (86400*Days!C44)</f>
        <v>1333.2850942460318</v>
      </c>
      <c r="D44" s="8">
        <f>(MIC_mm!D44*Areas!$B$5*1000) / (86400*Days!D44)</f>
        <v>729.39930555555554</v>
      </c>
      <c r="E44" s="8">
        <f>(MIC_mm!E44*Areas!$B$5*1000) / (86400*Days!E44)</f>
        <v>1361.5453703703704</v>
      </c>
      <c r="F44" s="8">
        <f>(MIC_mm!F44*Areas!$B$5*1000) / (86400*Days!F44)</f>
        <v>1199.979502688172</v>
      </c>
      <c r="G44" s="8">
        <f>(MIC_mm!G44*Areas!$B$5*1000) / (86400*Days!G44)</f>
        <v>2371.6528935185183</v>
      </c>
      <c r="H44" s="8">
        <f>(MIC_mm!H44*Areas!$B$5*1000) / (86400*Days!H44)</f>
        <v>791.43033154121861</v>
      </c>
      <c r="I44" s="8">
        <f>(MIC_mm!I44*Areas!$B$5*1000) / (86400*Days!I44)</f>
        <v>1890.8767921146953</v>
      </c>
      <c r="J44" s="8">
        <f>(MIC_mm!J44*Areas!$B$5*1000) / (86400*Days!J44)</f>
        <v>1385.8586805555556</v>
      </c>
      <c r="K44" s="8">
        <f>(MIC_mm!K44*Areas!$B$5*1000) / (86400*Days!K44)</f>
        <v>1450.2426075268818</v>
      </c>
      <c r="L44" s="8">
        <f>(MIC_mm!L44*Areas!$B$5*1000) / (86400*Days!L44)</f>
        <v>459.74259259259259</v>
      </c>
      <c r="M44" s="8">
        <f>(MIC_mm!M44*Areas!$B$5*1000) / (86400*Days!M44)</f>
        <v>680.20228494623655</v>
      </c>
      <c r="N44" s="8">
        <f>(MIC_mm!N44*Areas!$B$5*1000) / (86400*Days!N44)</f>
        <v>1235.3462709284624</v>
      </c>
    </row>
    <row r="45" spans="1:14">
      <c r="A45">
        <v>1940</v>
      </c>
      <c r="B45" s="8">
        <f>(MIC_mm!B45*Areas!$B$5*1000) / (86400*Days!B45)</f>
        <v>1276.9835349462367</v>
      </c>
      <c r="C45" s="8">
        <f>(MIC_mm!C45*Areas!$B$5*1000) / (86400*Days!C45)</f>
        <v>599.06776819923368</v>
      </c>
      <c r="D45" s="8">
        <f>(MIC_mm!D45*Areas!$B$5*1000) / (86400*Days!D45)</f>
        <v>693.03629032258061</v>
      </c>
      <c r="E45" s="8">
        <f>(MIC_mm!E45*Areas!$B$5*1000) / (86400*Days!E45)</f>
        <v>1286.3951388888888</v>
      </c>
      <c r="F45" s="8">
        <f>(MIC_mm!F45*Areas!$B$5*1000) / (86400*Days!F45)</f>
        <v>2128.3058915770607</v>
      </c>
      <c r="G45" s="8">
        <f>(MIC_mm!G45*Areas!$B$5*1000) / (86400*Days!G45)</f>
        <v>2608.1550925925926</v>
      </c>
      <c r="H45" s="8">
        <f>(MIC_mm!H45*Areas!$B$5*1000) / (86400*Days!H45)</f>
        <v>1097.3074596774193</v>
      </c>
      <c r="I45" s="8">
        <f>(MIC_mm!I45*Areas!$B$5*1000) / (86400*Days!I45)</f>
        <v>3232.0303539426523</v>
      </c>
      <c r="J45" s="8">
        <f>(MIC_mm!J45*Areas!$B$5*1000) / (86400*Days!J45)</f>
        <v>1109.5710648148149</v>
      </c>
      <c r="K45" s="8">
        <f>(MIC_mm!K45*Areas!$B$5*1000) / (86400*Days!K45)</f>
        <v>1377.5165770609321</v>
      </c>
      <c r="L45" s="8">
        <f>(MIC_mm!L45*Areas!$B$5*1000) / (86400*Days!L45)</f>
        <v>1801.3952546296296</v>
      </c>
      <c r="M45" s="8">
        <f>(MIC_mm!M45*Areas!$B$5*1000) / (86400*Days!M45)</f>
        <v>906.93637992831543</v>
      </c>
      <c r="N45" s="8">
        <f>(MIC_mm!N45*Areas!$B$5*1000) / (86400*Days!N45)</f>
        <v>1512.6067566029144</v>
      </c>
    </row>
    <row r="46" spans="1:14">
      <c r="A46">
        <v>1941</v>
      </c>
      <c r="B46" s="8">
        <f>(MIC_mm!B46*Areas!$B$5*1000) / (86400*Days!B46)</f>
        <v>1050.2494399641578</v>
      </c>
      <c r="C46" s="8">
        <f>(MIC_mm!C46*Areas!$B$5*1000) / (86400*Days!C46)</f>
        <v>817.02194940476193</v>
      </c>
      <c r="D46" s="8">
        <f>(MIC_mm!D46*Areas!$B$5*1000) / (86400*Days!D46)</f>
        <v>648.11727150537638</v>
      </c>
      <c r="E46" s="8">
        <f>(MIC_mm!E46*Areas!$B$5*1000) / (86400*Days!E46)</f>
        <v>1211.2449074074075</v>
      </c>
      <c r="F46" s="8">
        <f>(MIC_mm!F46*Areas!$B$5*1000) / (86400*Days!F46)</f>
        <v>1717.6177195340501</v>
      </c>
      <c r="G46" s="8">
        <f>(MIC_mm!G46*Areas!$B$5*1000) / (86400*Days!G46)</f>
        <v>1246.6097222222222</v>
      </c>
      <c r="H46" s="8">
        <f>(MIC_mm!H46*Areas!$B$5*1000) / (86400*Days!H46)</f>
        <v>1328.3195564516129</v>
      </c>
      <c r="I46" s="8">
        <f>(MIC_mm!I46*Areas!$B$5*1000) / (86400*Days!I46)</f>
        <v>1907.9887992831541</v>
      </c>
      <c r="J46" s="8">
        <f>(MIC_mm!J46*Areas!$B$5*1000) / (86400*Days!J46)</f>
        <v>3350.8162037037036</v>
      </c>
      <c r="K46" s="8">
        <f>(MIC_mm!K46*Areas!$B$5*1000) / (86400*Days!K46)</f>
        <v>3336.8413978494623</v>
      </c>
      <c r="L46" s="8">
        <f>(MIC_mm!L46*Areas!$B$5*1000) / (86400*Days!L46)</f>
        <v>1586.9960648148149</v>
      </c>
      <c r="M46" s="8">
        <f>(MIC_mm!M46*Areas!$B$5*1000) / (86400*Days!M46)</f>
        <v>932.60439068100357</v>
      </c>
      <c r="N46" s="8">
        <f>(MIC_mm!N46*Areas!$B$5*1000) / (86400*Days!N46)</f>
        <v>1598.1384037290713</v>
      </c>
    </row>
    <row r="47" spans="1:14">
      <c r="A47">
        <v>1942</v>
      </c>
      <c r="B47" s="8">
        <f>(MIC_mm!B47*Areas!$B$5*1000) / (86400*Days!B47)</f>
        <v>898.38037634408602</v>
      </c>
      <c r="C47" s="8">
        <f>(MIC_mm!C47*Areas!$B$5*1000) / (86400*Days!C47)</f>
        <v>618.09486607142856</v>
      </c>
      <c r="D47" s="8">
        <f>(MIC_mm!D47*Areas!$B$5*1000) / (86400*Days!D47)</f>
        <v>1452.3816084229393</v>
      </c>
      <c r="E47" s="8">
        <f>(MIC_mm!E47*Areas!$B$5*1000) / (86400*Days!E47)</f>
        <v>738.24050925925928</v>
      </c>
      <c r="F47" s="8">
        <f>(MIC_mm!F47*Areas!$B$5*1000) / (86400*Days!F47)</f>
        <v>2620.2760976702507</v>
      </c>
      <c r="G47" s="8">
        <f>(MIC_mm!G47*Areas!$B$5*1000) / (86400*Days!G47)</f>
        <v>2057.7901620370371</v>
      </c>
      <c r="H47" s="8">
        <f>(MIC_mm!H47*Areas!$B$5*1000) / (86400*Days!H47)</f>
        <v>1758.2587365591398</v>
      </c>
      <c r="I47" s="8">
        <f>(MIC_mm!I47*Areas!$B$5*1000) / (86400*Days!I47)</f>
        <v>1208.5355062724013</v>
      </c>
      <c r="J47" s="8">
        <f>(MIC_mm!J47*Areas!$B$5*1000) / (86400*Days!J47)</f>
        <v>2915.3869212962964</v>
      </c>
      <c r="K47" s="8">
        <f>(MIC_mm!K47*Areas!$B$5*1000) / (86400*Days!K47)</f>
        <v>1247.0375224014338</v>
      </c>
      <c r="L47" s="8">
        <f>(MIC_mm!L47*Areas!$B$5*1000) / (86400*Days!L47)</f>
        <v>1379.2277777777779</v>
      </c>
      <c r="M47" s="8">
        <f>(MIC_mm!M47*Areas!$B$5*1000) / (86400*Days!M47)</f>
        <v>1771.0927419354839</v>
      </c>
      <c r="N47" s="8">
        <f>(MIC_mm!N47*Areas!$B$5*1000) / (86400*Days!N47)</f>
        <v>1560.7146784627091</v>
      </c>
    </row>
    <row r="48" spans="1:14">
      <c r="A48">
        <v>1943</v>
      </c>
      <c r="B48" s="8">
        <f>(MIC_mm!B48*Areas!$B$5*1000) / (86400*Days!B48)</f>
        <v>1191.4234991039427</v>
      </c>
      <c r="C48" s="8">
        <f>(MIC_mm!C48*Areas!$B$5*1000) / (86400*Days!C48)</f>
        <v>940.16728670634916</v>
      </c>
      <c r="D48" s="8">
        <f>(MIC_mm!D48*Areas!$B$5*1000) / (86400*Days!D48)</f>
        <v>1514.4126344086021</v>
      </c>
      <c r="E48" s="8">
        <f>(MIC_mm!E48*Areas!$B$5*1000) / (86400*Days!E48)</f>
        <v>1169.2491898148148</v>
      </c>
      <c r="F48" s="8">
        <f>(MIC_mm!F48*Areas!$B$5*1000) / (86400*Days!F48)</f>
        <v>2412.7930107526881</v>
      </c>
      <c r="G48" s="8">
        <f>(MIC_mm!G48*Areas!$B$5*1000) / (86400*Days!G48)</f>
        <v>2473.3267361111111</v>
      </c>
      <c r="H48" s="8">
        <f>(MIC_mm!H48*Areas!$B$5*1000) / (86400*Days!H48)</f>
        <v>1531.5246415770607</v>
      </c>
      <c r="I48" s="8">
        <f>(MIC_mm!I48*Areas!$B$5*1000) / (86400*Days!I48)</f>
        <v>1935.7958109318997</v>
      </c>
      <c r="J48" s="8">
        <f>(MIC_mm!J48*Areas!$B$5*1000) / (86400*Days!J48)</f>
        <v>886.33067129629626</v>
      </c>
      <c r="K48" s="8">
        <f>(MIC_mm!K48*Areas!$B$5*1000) / (86400*Days!K48)</f>
        <v>1065.2224462365591</v>
      </c>
      <c r="L48" s="8">
        <f>(MIC_mm!L48*Areas!$B$5*1000) / (86400*Days!L48)</f>
        <v>1657.7256944444443</v>
      </c>
      <c r="M48" s="8">
        <f>(MIC_mm!M48*Areas!$B$5*1000) / (86400*Days!M48)</f>
        <v>363.63015232974908</v>
      </c>
      <c r="N48" s="8">
        <f>(MIC_mm!N48*Areas!$B$5*1000) / (86400*Days!N48)</f>
        <v>1431.1849885844749</v>
      </c>
    </row>
    <row r="49" spans="1:14">
      <c r="A49">
        <v>1944</v>
      </c>
      <c r="B49" s="8">
        <f>(MIC_mm!B49*Areas!$B$5*1000) / (86400*Days!B49)</f>
        <v>579.66924283154117</v>
      </c>
      <c r="C49" s="8">
        <f>(MIC_mm!C49*Areas!$B$5*1000) / (86400*Days!C49)</f>
        <v>976.34327107279694</v>
      </c>
      <c r="D49" s="8">
        <f>(MIC_mm!D49*Areas!$B$5*1000) / (86400*Days!D49)</f>
        <v>1416.0185931899641</v>
      </c>
      <c r="E49" s="8">
        <f>(MIC_mm!E49*Areas!$B$5*1000) / (86400*Days!E49)</f>
        <v>1469.8501157407406</v>
      </c>
      <c r="F49" s="8">
        <f>(MIC_mm!F49*Areas!$B$5*1000) / (86400*Days!F49)</f>
        <v>1426.7135976702509</v>
      </c>
      <c r="G49" s="8">
        <f>(MIC_mm!G49*Areas!$B$5*1000) / (86400*Days!G49)</f>
        <v>2289.8717592592593</v>
      </c>
      <c r="H49" s="8">
        <f>(MIC_mm!H49*Areas!$B$5*1000) / (86400*Days!H49)</f>
        <v>1362.5435707885304</v>
      </c>
      <c r="I49" s="8">
        <f>(MIC_mm!I49*Areas!$B$5*1000) / (86400*Days!I49)</f>
        <v>1287.6785394265232</v>
      </c>
      <c r="J49" s="8">
        <f>(MIC_mm!J49*Areas!$B$5*1000) / (86400*Days!J49)</f>
        <v>2303.1335648148147</v>
      </c>
      <c r="K49" s="8">
        <f>(MIC_mm!K49*Areas!$B$5*1000) / (86400*Days!K49)</f>
        <v>624.58826164874552</v>
      </c>
      <c r="L49" s="8">
        <f>(MIC_mm!L49*Areas!$B$5*1000) / (86400*Days!L49)</f>
        <v>1467.6398148148151</v>
      </c>
      <c r="M49" s="8">
        <f>(MIC_mm!M49*Areas!$B$5*1000) / (86400*Days!M49)</f>
        <v>806.40333781362006</v>
      </c>
      <c r="N49" s="8">
        <f>(MIC_mm!N49*Areas!$B$5*1000) / (86400*Days!N49)</f>
        <v>1330.166344110504</v>
      </c>
    </row>
    <row r="50" spans="1:14">
      <c r="A50">
        <v>1945</v>
      </c>
      <c r="B50" s="8">
        <f>(MIC_mm!B50*Areas!$B$5*1000) / (86400*Days!B50)</f>
        <v>534.75022401433694</v>
      </c>
      <c r="C50" s="8">
        <f>(MIC_mm!C50*Areas!$B$5*1000) / (86400*Days!C50)</f>
        <v>1058.5762648809523</v>
      </c>
      <c r="D50" s="8">
        <f>(MIC_mm!D50*Areas!$B$5*1000) / (86400*Days!D50)</f>
        <v>735.81630824372758</v>
      </c>
      <c r="E50" s="8">
        <f>(MIC_mm!E50*Areas!$B$5*1000) / (86400*Days!E50)</f>
        <v>1918.5412037037038</v>
      </c>
      <c r="F50" s="8">
        <f>(MIC_mm!F50*Areas!$B$5*1000) / (86400*Days!F50)</f>
        <v>2750.7551523297493</v>
      </c>
      <c r="G50" s="8">
        <f>(MIC_mm!G50*Areas!$B$5*1000) / (86400*Days!G50)</f>
        <v>2126.3094907407408</v>
      </c>
      <c r="H50" s="8">
        <f>(MIC_mm!H50*Areas!$B$5*1000) / (86400*Days!H50)</f>
        <v>1264.1495295698924</v>
      </c>
      <c r="I50" s="8">
        <f>(MIC_mm!I50*Areas!$B$5*1000) / (86400*Days!I50)</f>
        <v>2121.8888888888887</v>
      </c>
      <c r="J50" s="8">
        <f>(MIC_mm!J50*Areas!$B$5*1000) / (86400*Days!J50)</f>
        <v>2882.2324074074072</v>
      </c>
      <c r="K50" s="8">
        <f>(MIC_mm!K50*Areas!$B$5*1000) / (86400*Days!K50)</f>
        <v>1112.2804659498208</v>
      </c>
      <c r="L50" s="8">
        <f>(MIC_mm!L50*Areas!$B$5*1000) / (86400*Days!L50)</f>
        <v>1987.0605324074074</v>
      </c>
      <c r="M50" s="8">
        <f>(MIC_mm!M50*Areas!$B$5*1000) / (86400*Days!M50)</f>
        <v>945.43839605734763</v>
      </c>
      <c r="N50" s="8">
        <f>(MIC_mm!N50*Areas!$B$5*1000) / (86400*Days!N50)</f>
        <v>1617.7586092085237</v>
      </c>
    </row>
    <row r="51" spans="1:14">
      <c r="A51">
        <v>1946</v>
      </c>
      <c r="B51" s="8">
        <f>(MIC_mm!B51*Areas!$B$5*1000) / (86400*Days!B51)</f>
        <v>1229.9255152329749</v>
      </c>
      <c r="C51" s="8">
        <f>(MIC_mm!C51*Areas!$B$5*1000) / (86400*Days!C51)</f>
        <v>712.82204861111109</v>
      </c>
      <c r="D51" s="8">
        <f>(MIC_mm!D51*Areas!$B$5*1000) / (86400*Days!D51)</f>
        <v>1110.1414650537633</v>
      </c>
      <c r="E51" s="8">
        <f>(MIC_mm!E51*Areas!$B$5*1000) / (86400*Days!E51)</f>
        <v>466.37349537037039</v>
      </c>
      <c r="F51" s="8">
        <f>(MIC_mm!F51*Areas!$B$5*1000) / (86400*Days!F51)</f>
        <v>1683.3937051971327</v>
      </c>
      <c r="G51" s="8">
        <f>(MIC_mm!G51*Areas!$B$5*1000) / (86400*Days!G51)</f>
        <v>1967.1678240740741</v>
      </c>
      <c r="H51" s="8">
        <f>(MIC_mm!H51*Areas!$B$5*1000) / (86400*Days!H51)</f>
        <v>832.07134856630819</v>
      </c>
      <c r="I51" s="8">
        <f>(MIC_mm!I51*Areas!$B$5*1000) / (86400*Days!I51)</f>
        <v>1095.168458781362</v>
      </c>
      <c r="J51" s="8">
        <f>(MIC_mm!J51*Areas!$B$5*1000) / (86400*Days!J51)</f>
        <v>1363.7556712962962</v>
      </c>
      <c r="K51" s="8">
        <f>(MIC_mm!K51*Areas!$B$5*1000) / (86400*Days!K51)</f>
        <v>964.68940412186384</v>
      </c>
      <c r="L51" s="8">
        <f>(MIC_mm!L51*Areas!$B$5*1000) / (86400*Days!L51)</f>
        <v>1505.2149305555554</v>
      </c>
      <c r="M51" s="8">
        <f>(MIC_mm!M51*Areas!$B$5*1000) / (86400*Days!M51)</f>
        <v>1259.8715277777778</v>
      </c>
      <c r="N51" s="8">
        <f>(MIC_mm!N51*Areas!$B$5*1000) / (86400*Days!N51)</f>
        <v>1184.8424086757989</v>
      </c>
    </row>
    <row r="52" spans="1:14">
      <c r="A52">
        <v>1947</v>
      </c>
      <c r="B52" s="8">
        <f>(MIC_mm!B52*Areas!$B$5*1000) / (86400*Days!B52)</f>
        <v>1093.0294578853047</v>
      </c>
      <c r="C52" s="8">
        <f>(MIC_mm!C52*Areas!$B$5*1000) / (86400*Days!C52)</f>
        <v>767.29017857142856</v>
      </c>
      <c r="D52" s="8">
        <f>(MIC_mm!D52*Areas!$B$5*1000) / (86400*Days!D52)</f>
        <v>776.45732526881716</v>
      </c>
      <c r="E52" s="8">
        <f>(MIC_mm!E52*Areas!$B$5*1000) / (86400*Days!E52)</f>
        <v>2769.5070601851853</v>
      </c>
      <c r="F52" s="8">
        <f>(MIC_mm!F52*Areas!$B$5*1000) / (86400*Days!F52)</f>
        <v>2658.7781137992833</v>
      </c>
      <c r="G52" s="8">
        <f>(MIC_mm!G52*Areas!$B$5*1000) / (86400*Days!G52)</f>
        <v>1763.8201388888888</v>
      </c>
      <c r="H52" s="8">
        <f>(MIC_mm!H52*Areas!$B$5*1000) / (86400*Days!H52)</f>
        <v>1433.130600358423</v>
      </c>
      <c r="I52" s="8">
        <f>(MIC_mm!I52*Areas!$B$5*1000) / (86400*Days!I52)</f>
        <v>1150.782482078853</v>
      </c>
      <c r="J52" s="8">
        <f>(MIC_mm!J52*Areas!$B$5*1000) / (86400*Days!J52)</f>
        <v>2451.223726851852</v>
      </c>
      <c r="K52" s="8">
        <f>(MIC_mm!K52*Areas!$B$5*1000) / (86400*Days!K52)</f>
        <v>539.02822580645159</v>
      </c>
      <c r="L52" s="8">
        <f>(MIC_mm!L52*Areas!$B$5*1000) / (86400*Days!L52)</f>
        <v>1441.1162037037036</v>
      </c>
      <c r="M52" s="8">
        <f>(MIC_mm!M52*Areas!$B$5*1000) / (86400*Days!M52)</f>
        <v>737.95530913978496</v>
      </c>
      <c r="N52" s="8">
        <f>(MIC_mm!N52*Areas!$B$5*1000) / (86400*Days!N52)</f>
        <v>1463.8853310502286</v>
      </c>
    </row>
    <row r="53" spans="1:14">
      <c r="A53">
        <v>1948</v>
      </c>
      <c r="B53" s="8">
        <f>(MIC_mm!B53*Areas!$B$5*1000) / (86400*Days!B53)</f>
        <v>956.34730062724009</v>
      </c>
      <c r="C53" s="8">
        <f>(MIC_mm!C53*Areas!$B$5*1000) / (86400*Days!C53)</f>
        <v>1147.8321360153257</v>
      </c>
      <c r="D53" s="8">
        <f>(MIC_mm!D53*Areas!$B$5*1000) / (86400*Days!D53)</f>
        <v>2088.5204749103941</v>
      </c>
      <c r="E53" s="8">
        <f>(MIC_mm!E53*Areas!$B$5*1000) / (86400*Days!E53)</f>
        <v>1648.0003703703703</v>
      </c>
      <c r="F53" s="8">
        <f>(MIC_mm!F53*Areas!$B$5*1000) / (86400*Days!F53)</f>
        <v>1672.9126008064513</v>
      </c>
      <c r="G53" s="8">
        <f>(MIC_mm!G53*Areas!$B$5*1000) / (86400*Days!G53)</f>
        <v>1670.9875</v>
      </c>
      <c r="H53" s="8">
        <f>(MIC_mm!H53*Areas!$B$5*1000) / (86400*Days!H53)</f>
        <v>1321.2608534946239</v>
      </c>
      <c r="I53" s="8">
        <f>(MIC_mm!I53*Areas!$B$5*1000) / (86400*Days!I53)</f>
        <v>886.82977150537636</v>
      </c>
      <c r="J53" s="8">
        <f>(MIC_mm!J53*Areas!$B$5*1000) / (86400*Days!J53)</f>
        <v>1125.706261574074</v>
      </c>
      <c r="K53" s="8">
        <f>(MIC_mm!K53*Areas!$B$5*1000) / (86400*Days!K53)</f>
        <v>624.80216173835129</v>
      </c>
      <c r="L53" s="8">
        <f>(MIC_mm!L53*Areas!$B$5*1000) / (86400*Days!L53)</f>
        <v>2206.9854745370371</v>
      </c>
      <c r="M53" s="8">
        <f>(MIC_mm!M53*Areas!$B$5*1000) / (86400*Days!M53)</f>
        <v>1065.2224462365591</v>
      </c>
      <c r="N53" s="8">
        <f>(MIC_mm!N53*Areas!$B$5*1000) / (86400*Days!N53)</f>
        <v>1365.9297377808136</v>
      </c>
    </row>
    <row r="54" spans="1:14">
      <c r="A54">
        <v>1949</v>
      </c>
      <c r="B54" s="8">
        <f>(MIC_mm!B54*Areas!$B$5*1000) / (86400*Days!B54)</f>
        <v>1442.5422043010753</v>
      </c>
      <c r="C54" s="8">
        <f>(MIC_mm!C54*Areas!$B$5*1000) / (86400*Days!C54)</f>
        <v>1149.0407242063493</v>
      </c>
      <c r="D54" s="8">
        <f>(MIC_mm!D54*Areas!$B$5*1000) / (86400*Days!D54)</f>
        <v>1164.8998879928315</v>
      </c>
      <c r="E54" s="8">
        <f>(MIC_mm!E54*Areas!$B$5*1000) / (86400*Days!E54)</f>
        <v>957.06030092592596</v>
      </c>
      <c r="F54" s="8">
        <f>(MIC_mm!F54*Areas!$B$5*1000) / (86400*Days!F54)</f>
        <v>1212.1718077956989</v>
      </c>
      <c r="G54" s="8">
        <f>(MIC_mm!G54*Areas!$B$5*1000) / (86400*Days!G54)</f>
        <v>2053.1485300925924</v>
      </c>
      <c r="H54" s="8">
        <f>(MIC_mm!H54*Areas!$B$5*1000) / (86400*Days!H54)</f>
        <v>2231.6196348566309</v>
      </c>
      <c r="I54" s="8">
        <f>(MIC_mm!I54*Areas!$B$5*1000) / (86400*Days!I54)</f>
        <v>1031.8540322580648</v>
      </c>
      <c r="J54" s="8">
        <f>(MIC_mm!J54*Areas!$B$5*1000) / (86400*Days!J54)</f>
        <v>1254.5668055555554</v>
      </c>
      <c r="K54" s="8">
        <f>(MIC_mm!K54*Areas!$B$5*1000) / (86400*Days!K54)</f>
        <v>1046.8270385304659</v>
      </c>
      <c r="L54" s="8">
        <f>(MIC_mm!L54*Areas!$B$5*1000) / (86400*Days!L54)</f>
        <v>1276.6698148148146</v>
      </c>
      <c r="M54" s="8">
        <f>(MIC_mm!M54*Areas!$B$5*1000) / (86400*Days!M54)</f>
        <v>1369.6022737455198</v>
      </c>
      <c r="N54" s="8">
        <f>(MIC_mm!N54*Areas!$B$5*1000) / (86400*Days!N54)</f>
        <v>1350.4151426940639</v>
      </c>
    </row>
    <row r="55" spans="1:14">
      <c r="A55">
        <v>1950</v>
      </c>
      <c r="B55" s="8">
        <f>(MIC_mm!B55*Areas!$B$5*1000) / (86400*Days!B55)</f>
        <v>1645.7472894265234</v>
      </c>
      <c r="C55" s="8">
        <f>(MIC_mm!C55*Areas!$B$5*1000) / (86400*Days!C55)</f>
        <v>1196.6411334325396</v>
      </c>
      <c r="D55" s="8">
        <f>(MIC_mm!D55*Areas!$B$5*1000) / (86400*Days!D55)</f>
        <v>1297.0901433691756</v>
      </c>
      <c r="E55" s="8">
        <f>(MIC_mm!E55*Areas!$B$5*1000) / (86400*Days!E55)</f>
        <v>2275.2837731481482</v>
      </c>
      <c r="F55" s="8">
        <f>(MIC_mm!F55*Areas!$B$5*1000) / (86400*Days!F55)</f>
        <v>788.22183019713259</v>
      </c>
      <c r="G55" s="8">
        <f>(MIC_mm!G55*Areas!$B$5*1000) / (86400*Days!G55)</f>
        <v>2069.5047569444446</v>
      </c>
      <c r="H55" s="8">
        <f>(MIC_mm!H55*Areas!$B$5*1000) / (86400*Days!H55)</f>
        <v>2435.8942204301075</v>
      </c>
      <c r="I55" s="8">
        <f>(MIC_mm!I55*Areas!$B$5*1000) / (86400*Days!I55)</f>
        <v>1277.8391353046597</v>
      </c>
      <c r="J55" s="8">
        <f>(MIC_mm!J55*Areas!$B$5*1000) / (86400*Days!J55)</f>
        <v>1407.9616898148149</v>
      </c>
      <c r="K55" s="8">
        <f>(MIC_mm!K55*Areas!$B$5*1000) / (86400*Days!K55)</f>
        <v>780.09362679211472</v>
      </c>
      <c r="L55" s="8">
        <f>(MIC_mm!L55*Areas!$B$5*1000) / (86400*Days!L55)</f>
        <v>1283.3007175925925</v>
      </c>
      <c r="M55" s="8">
        <f>(MIC_mm!M55*Areas!$B$5*1000) / (86400*Days!M55)</f>
        <v>1306.7156474014339</v>
      </c>
      <c r="N55" s="8">
        <f>(MIC_mm!N55*Areas!$B$5*1000) / (86400*Days!N55)</f>
        <v>1479.6359960045666</v>
      </c>
    </row>
    <row r="56" spans="1:14">
      <c r="A56">
        <v>1951</v>
      </c>
      <c r="B56" s="8">
        <f>(MIC_mm!B56*Areas!$B$5*1000) / (86400*Days!B56)</f>
        <v>900.5193772401434</v>
      </c>
      <c r="C56" s="8">
        <f>(MIC_mm!C56*Areas!$B$5*1000) / (86400*Days!C56)</f>
        <v>1082.258060515873</v>
      </c>
      <c r="D56" s="8">
        <f>(MIC_mm!D56*Areas!$B$5*1000) / (86400*Days!D56)</f>
        <v>1619.6514784946237</v>
      </c>
      <c r="E56" s="8">
        <f>(MIC_mm!E56*Areas!$B$5*1000) / (86400*Days!E56)</f>
        <v>2143.3288078703704</v>
      </c>
      <c r="F56" s="8">
        <f>(MIC_mm!F56*Areas!$B$5*1000) / (86400*Days!F56)</f>
        <v>1245.968021953405</v>
      </c>
      <c r="G56" s="8">
        <f>(MIC_mm!G56*Areas!$B$5*1000) / (86400*Days!G56)</f>
        <v>1534.6119328703705</v>
      </c>
      <c r="H56" s="8">
        <f>(MIC_mm!H56*Areas!$B$5*1000) / (86400*Days!H56)</f>
        <v>2423.2741151433697</v>
      </c>
      <c r="I56" s="8">
        <f>(MIC_mm!I56*Areas!$B$5*1000) / (86400*Days!I56)</f>
        <v>1782.2155465949818</v>
      </c>
      <c r="J56" s="8">
        <f>(MIC_mm!J56*Areas!$B$5*1000) / (86400*Days!J56)</f>
        <v>1890.9124421296297</v>
      </c>
      <c r="K56" s="8">
        <f>(MIC_mm!K56*Areas!$B$5*1000) / (86400*Days!K56)</f>
        <v>2648.5109094982076</v>
      </c>
      <c r="L56" s="8">
        <f>(MIC_mm!L56*Areas!$B$5*1000) / (86400*Days!L56)</f>
        <v>1604.8995023148148</v>
      </c>
      <c r="M56" s="8">
        <f>(MIC_mm!M56*Areas!$B$5*1000) / (86400*Days!M56)</f>
        <v>1288.3202396953404</v>
      </c>
      <c r="N56" s="8">
        <f>(MIC_mm!N56*Areas!$B$5*1000) / (86400*Days!N56)</f>
        <v>1684.0494701293758</v>
      </c>
    </row>
    <row r="57" spans="1:14">
      <c r="A57">
        <v>1952</v>
      </c>
      <c r="B57" s="8">
        <f>(MIC_mm!B57*Areas!$B$5*1000) / (86400*Days!B57)</f>
        <v>1268.8553315412187</v>
      </c>
      <c r="C57" s="8">
        <f>(MIC_mm!C57*Areas!$B$5*1000) / (86400*Days!C57)</f>
        <v>355.78223180076634</v>
      </c>
      <c r="D57" s="8">
        <f>(MIC_mm!D57*Areas!$B$5*1000) / (86400*Days!D57)</f>
        <v>1564.6791554659501</v>
      </c>
      <c r="E57" s="8">
        <f>(MIC_mm!E57*Areas!$B$5*1000) / (86400*Days!E57)</f>
        <v>1250.5882638888888</v>
      </c>
      <c r="F57" s="8">
        <f>(MIC_mm!F57*Areas!$B$5*1000) / (86400*Days!F57)</f>
        <v>1736.227027329749</v>
      </c>
      <c r="G57" s="8">
        <f>(MIC_mm!G57*Areas!$B$5*1000) / (86400*Days!G57)</f>
        <v>1632.307233796296</v>
      </c>
      <c r="H57" s="8">
        <f>(MIC_mm!H57*Areas!$B$5*1000) / (86400*Days!H57)</f>
        <v>3456.411547939068</v>
      </c>
      <c r="I57" s="8">
        <f>(MIC_mm!I57*Areas!$B$5*1000) / (86400*Days!I57)</f>
        <v>1767.2425403225807</v>
      </c>
      <c r="J57" s="8">
        <f>(MIC_mm!J57*Areas!$B$5*1000) / (86400*Days!J57)</f>
        <v>723.43149305555551</v>
      </c>
      <c r="K57" s="8">
        <f>(MIC_mm!K57*Areas!$B$5*1000) / (86400*Days!K57)</f>
        <v>279.99521729390682</v>
      </c>
      <c r="L57" s="8">
        <f>(MIC_mm!L57*Areas!$B$5*1000) / (86400*Days!L57)</f>
        <v>1672.9767708333334</v>
      </c>
      <c r="M57" s="8">
        <f>(MIC_mm!M57*Areas!$B$5*1000) / (86400*Days!M57)</f>
        <v>1070.7838485663083</v>
      </c>
      <c r="N57" s="8">
        <f>(MIC_mm!N57*Areas!$B$5*1000) / (86400*Days!N57)</f>
        <v>1404.8274106329691</v>
      </c>
    </row>
    <row r="58" spans="1:14">
      <c r="A58">
        <v>1953</v>
      </c>
      <c r="B58" s="8">
        <f>(MIC_mm!B58*Areas!$B$5*1000) / (86400*Days!B58)</f>
        <v>917.41748431899646</v>
      </c>
      <c r="C58" s="8">
        <f>(MIC_mm!C58*Areas!$B$5*1000) / (86400*Days!C58)</f>
        <v>1531.9753596230159</v>
      </c>
      <c r="D58" s="8">
        <f>(MIC_mm!D58*Areas!$B$5*1000) / (86400*Days!D58)</f>
        <v>975.38440860215053</v>
      </c>
      <c r="E58" s="8">
        <f>(MIC_mm!E58*Areas!$B$5*1000) / (86400*Days!E58)</f>
        <v>1886.7128703703704</v>
      </c>
      <c r="F58" s="8">
        <f>(MIC_mm!F58*Areas!$B$5*1000) / (86400*Days!F58)</f>
        <v>1410.6710909498208</v>
      </c>
      <c r="G58" s="8">
        <f>(MIC_mm!G58*Areas!$B$5*1000) / (86400*Days!G58)</f>
        <v>2055.3588310185187</v>
      </c>
      <c r="H58" s="8">
        <f>(MIC_mm!H58*Areas!$B$5*1000) / (86400*Days!H58)</f>
        <v>1627.3518817204301</v>
      </c>
      <c r="I58" s="8">
        <f>(MIC_mm!I58*Areas!$B$5*1000) / (86400*Days!I58)</f>
        <v>1452.3816084229393</v>
      </c>
      <c r="J58" s="8">
        <f>(MIC_mm!J58*Areas!$B$5*1000) / (86400*Days!J58)</f>
        <v>1215.2234490740739</v>
      </c>
      <c r="K58" s="8">
        <f>(MIC_mm!K58*Areas!$B$5*1000) / (86400*Days!K58)</f>
        <v>596.78125</v>
      </c>
      <c r="L58" s="8">
        <f>(MIC_mm!L58*Areas!$B$5*1000) / (86400*Days!L58)</f>
        <v>720.5581018518518</v>
      </c>
      <c r="M58" s="8">
        <f>(MIC_mm!M58*Areas!$B$5*1000) / (86400*Days!M58)</f>
        <v>1244.2568212365591</v>
      </c>
      <c r="N58" s="8">
        <f>(MIC_mm!N58*Areas!$B$5*1000) / (86400*Days!N58)</f>
        <v>1299.1301055936074</v>
      </c>
    </row>
    <row r="59" spans="1:14">
      <c r="A59">
        <v>1954</v>
      </c>
      <c r="B59" s="8">
        <f>(MIC_mm!B59*Areas!$B$5*1000) / (86400*Days!B59)</f>
        <v>822.01804435483871</v>
      </c>
      <c r="C59" s="8">
        <f>(MIC_mm!C59*Areas!$B$5*1000) / (86400*Days!C59)</f>
        <v>1093.3885044642857</v>
      </c>
      <c r="D59" s="8">
        <f>(MIC_mm!D59*Areas!$B$5*1000) / (86400*Days!D59)</f>
        <v>1267.3580309139784</v>
      </c>
      <c r="E59" s="8">
        <f>(MIC_mm!E59*Areas!$B$5*1000) / (86400*Days!E59)</f>
        <v>2658.3289236111109</v>
      </c>
      <c r="F59" s="8">
        <f>(MIC_mm!F59*Areas!$B$5*1000) / (86400*Days!F59)</f>
        <v>1347.7844646057347</v>
      </c>
      <c r="G59" s="8">
        <f>(MIC_mm!G59*Areas!$B$5*1000) / (86400*Days!G59)</f>
        <v>3284.2861458333327</v>
      </c>
      <c r="H59" s="8">
        <f>(MIC_mm!H59*Areas!$B$5*1000) / (86400*Days!H59)</f>
        <v>1926.5981070788528</v>
      </c>
      <c r="I59" s="8">
        <f>(MIC_mm!I59*Areas!$B$5*1000) / (86400*Days!I59)</f>
        <v>1355.4848678315411</v>
      </c>
      <c r="J59" s="8">
        <f>(MIC_mm!J59*Areas!$B$5*1000) / (86400*Days!J59)</f>
        <v>2328.5520254629628</v>
      </c>
      <c r="K59" s="8">
        <f>(MIC_mm!K59*Areas!$B$5*1000) / (86400*Days!K59)</f>
        <v>2989.6815524193548</v>
      </c>
      <c r="L59" s="8">
        <f>(MIC_mm!L59*Areas!$B$5*1000) / (86400*Days!L59)</f>
        <v>826.43151620370384</v>
      </c>
      <c r="M59" s="8">
        <f>(MIC_mm!M59*Areas!$B$5*1000) / (86400*Days!M59)</f>
        <v>982.65701164874554</v>
      </c>
      <c r="N59" s="8">
        <f>(MIC_mm!N59*Areas!$B$5*1000) / (86400*Days!N59)</f>
        <v>1739.6763860350077</v>
      </c>
    </row>
    <row r="60" spans="1:14">
      <c r="A60">
        <v>1955</v>
      </c>
      <c r="B60" s="8">
        <f>(MIC_mm!B60*Areas!$B$5*1000) / (86400*Days!B60)</f>
        <v>741.59161066308252</v>
      </c>
      <c r="C60" s="8">
        <f>(MIC_mm!C60*Areas!$B$5*1000) / (86400*Days!C60)</f>
        <v>791.68242807539684</v>
      </c>
      <c r="D60" s="8">
        <f>(MIC_mm!D60*Areas!$B$5*1000) / (86400*Days!D60)</f>
        <v>939.0213933691756</v>
      </c>
      <c r="E60" s="8">
        <f>(MIC_mm!E60*Areas!$B$5*1000) / (86400*Days!E60)</f>
        <v>1554.0625810185186</v>
      </c>
      <c r="F60" s="8">
        <f>(MIC_mm!F60*Areas!$B$5*1000) / (86400*Days!F60)</f>
        <v>1508.8512320788529</v>
      </c>
      <c r="G60" s="8">
        <f>(MIC_mm!G60*Areas!$B$5*1000) / (86400*Days!G60)</f>
        <v>1600.9209606481484</v>
      </c>
      <c r="H60" s="8">
        <f>(MIC_mm!H60*Areas!$B$5*1000) / (86400*Days!H60)</f>
        <v>1181.1562948028675</v>
      </c>
      <c r="I60" s="8">
        <f>(MIC_mm!I60*Areas!$B$5*1000) / (86400*Days!I60)</f>
        <v>1297.7318436379928</v>
      </c>
      <c r="J60" s="8">
        <f>(MIC_mm!J60*Areas!$B$5*1000) / (86400*Days!J60)</f>
        <v>808.52807870370361</v>
      </c>
      <c r="K60" s="8">
        <f>(MIC_mm!K60*Areas!$B$5*1000) / (86400*Days!K60)</f>
        <v>2075.2586693548383</v>
      </c>
      <c r="L60" s="8">
        <f>(MIC_mm!L60*Areas!$B$5*1000) / (86400*Days!L60)</f>
        <v>1174.553912037037</v>
      </c>
      <c r="M60" s="8">
        <f>(MIC_mm!M60*Areas!$B$5*1000) / (86400*Days!M60)</f>
        <v>713.1428987455198</v>
      </c>
      <c r="N60" s="8">
        <f>(MIC_mm!N60*Areas!$B$5*1000) / (86400*Days!N60)</f>
        <v>1201.2834141933029</v>
      </c>
    </row>
    <row r="61" spans="1:14">
      <c r="A61">
        <v>1956</v>
      </c>
      <c r="B61" s="8">
        <f>(MIC_mm!B61*Areas!$B$5*1000) / (86400*Days!B61)</f>
        <v>314.21923163082431</v>
      </c>
      <c r="C61" s="8">
        <f>(MIC_mm!C61*Areas!$B$5*1000) / (86400*Days!C61)</f>
        <v>667.43466235632184</v>
      </c>
      <c r="D61" s="8">
        <f>(MIC_mm!D61*Areas!$B$5*1000) / (86400*Days!D61)</f>
        <v>1102.4410618279569</v>
      </c>
      <c r="E61" s="8">
        <f>(MIC_mm!E61*Areas!$B$5*1000) / (86400*Days!E61)</f>
        <v>1651.0947916666667</v>
      </c>
      <c r="F61" s="8">
        <f>(MIC_mm!F61*Areas!$B$5*1000) / (86400*Days!F61)</f>
        <v>2092.5845766129032</v>
      </c>
      <c r="G61" s="8">
        <f>(MIC_mm!G61*Areas!$B$5*1000) / (86400*Days!G61)</f>
        <v>1297.8887037037036</v>
      </c>
      <c r="H61" s="8">
        <f>(MIC_mm!H61*Areas!$B$5*1000) / (86400*Days!H61)</f>
        <v>2217.5022289426524</v>
      </c>
      <c r="I61" s="8">
        <f>(MIC_mm!I61*Areas!$B$5*1000) / (86400*Days!I61)</f>
        <v>1844.6743727598566</v>
      </c>
      <c r="J61" s="8">
        <f>(MIC_mm!J61*Areas!$B$5*1000) / (86400*Days!J61)</f>
        <v>752.16540509259255</v>
      </c>
      <c r="K61" s="8">
        <f>(MIC_mm!K61*Areas!$B$5*1000) / (86400*Days!K61)</f>
        <v>290.90412186379928</v>
      </c>
      <c r="L61" s="8">
        <f>(MIC_mm!L61*Areas!$B$5*1000) / (86400*Days!L61)</f>
        <v>1293.468101851852</v>
      </c>
      <c r="M61" s="8">
        <f>(MIC_mm!M61*Areas!$B$5*1000) / (86400*Days!M61)</f>
        <v>712.07339829749105</v>
      </c>
      <c r="N61" s="8">
        <f>(MIC_mm!N61*Areas!$B$5*1000) / (86400*Days!N61)</f>
        <v>1188.5259126442013</v>
      </c>
    </row>
    <row r="62" spans="1:14">
      <c r="A62">
        <v>1957</v>
      </c>
      <c r="B62" s="8">
        <f>(MIC_mm!B62*Areas!$B$5*1000) / (86400*Days!B62)</f>
        <v>727.0464045698925</v>
      </c>
      <c r="C62" s="8">
        <f>(MIC_mm!C62*Areas!$B$5*1000) / (86400*Days!C62)</f>
        <v>583.28262648809516</v>
      </c>
      <c r="D62" s="8">
        <f>(MIC_mm!D62*Areas!$B$5*1000) / (86400*Days!D62)</f>
        <v>808.32843862007167</v>
      </c>
      <c r="E62" s="8">
        <f>(MIC_mm!E62*Areas!$B$5*1000) / (86400*Days!E62)</f>
        <v>1767.1355902777777</v>
      </c>
      <c r="F62" s="8">
        <f>(MIC_mm!F62*Areas!$B$5*1000) / (86400*Days!F62)</f>
        <v>2401.8841061827961</v>
      </c>
      <c r="G62" s="8">
        <f>(MIC_mm!G62*Areas!$B$5*1000) / (86400*Days!G62)</f>
        <v>1845.1592129629632</v>
      </c>
      <c r="H62" s="8">
        <f>(MIC_mm!H62*Areas!$B$5*1000) / (86400*Days!H62)</f>
        <v>1545.6420474910394</v>
      </c>
      <c r="I62" s="8">
        <f>(MIC_mm!I62*Areas!$B$5*1000) / (86400*Days!I62)</f>
        <v>1675.6933019713263</v>
      </c>
      <c r="J62" s="8">
        <f>(MIC_mm!J62*Areas!$B$5*1000) / (86400*Days!J62)</f>
        <v>1065.3650462962962</v>
      </c>
      <c r="K62" s="8">
        <f>(MIC_mm!K62*Areas!$B$5*1000) / (86400*Days!K62)</f>
        <v>1242.759520609319</v>
      </c>
      <c r="L62" s="8">
        <f>(MIC_mm!L62*Areas!$B$5*1000) / (86400*Days!L62)</f>
        <v>2037.6764236111112</v>
      </c>
      <c r="M62" s="8">
        <f>(MIC_mm!M62*Areas!$B$5*1000) / (86400*Days!M62)</f>
        <v>1172.1724910394266</v>
      </c>
      <c r="N62" s="8">
        <f>(MIC_mm!N62*Areas!$B$5*1000) / (86400*Days!N62)</f>
        <v>1409.7844311263318</v>
      </c>
    </row>
    <row r="63" spans="1:14">
      <c r="A63">
        <v>1958</v>
      </c>
      <c r="B63" s="8">
        <f>(MIC_mm!B63*Areas!$B$5*1000) / (86400*Days!B63)</f>
        <v>657.74277553763443</v>
      </c>
      <c r="C63" s="8">
        <f>(MIC_mm!C63*Areas!$B$5*1000) / (86400*Days!C63)</f>
        <v>550.36493055555547</v>
      </c>
      <c r="D63" s="8">
        <f>(MIC_mm!D63*Areas!$B$5*1000) / (86400*Days!D63)</f>
        <v>301.81302643369173</v>
      </c>
      <c r="E63" s="8">
        <f>(MIC_mm!E63*Areas!$B$5*1000) / (86400*Days!E63)</f>
        <v>1236.0002777777777</v>
      </c>
      <c r="F63" s="8">
        <f>(MIC_mm!F63*Areas!$B$5*1000) / (86400*Days!F63)</f>
        <v>925.97348790322576</v>
      </c>
      <c r="G63" s="8">
        <f>(MIC_mm!G63*Areas!$B$5*1000) / (86400*Days!G63)</f>
        <v>1649.989641203704</v>
      </c>
      <c r="H63" s="8">
        <f>(MIC_mm!H63*Areas!$B$5*1000) / (86400*Days!H63)</f>
        <v>1616.8707773297492</v>
      </c>
      <c r="I63" s="8">
        <f>(MIC_mm!I63*Areas!$B$5*1000) / (86400*Days!I63)</f>
        <v>1750.9861335125447</v>
      </c>
      <c r="J63" s="8">
        <f>(MIC_mm!J63*Areas!$B$5*1000) / (86400*Days!J63)</f>
        <v>1942.6334837962963</v>
      </c>
      <c r="K63" s="8">
        <f>(MIC_mm!K63*Areas!$B$5*1000) / (86400*Days!K63)</f>
        <v>1136.0233758960574</v>
      </c>
      <c r="L63" s="8">
        <f>(MIC_mm!L63*Areas!$B$5*1000) / (86400*Days!L63)</f>
        <v>1487.0904629629629</v>
      </c>
      <c r="M63" s="8">
        <f>(MIC_mm!M63*Areas!$B$5*1000) / (86400*Days!M63)</f>
        <v>574.10784050179211</v>
      </c>
      <c r="N63" s="8">
        <f>(MIC_mm!N63*Areas!$B$5*1000) / (86400*Days!N63)</f>
        <v>1152.7415724885846</v>
      </c>
    </row>
    <row r="64" spans="1:14">
      <c r="A64">
        <v>1959</v>
      </c>
      <c r="B64" s="8">
        <f>(MIC_mm!B64*Areas!$B$5*1000) / (86400*Days!B64)</f>
        <v>1036.345934139785</v>
      </c>
      <c r="C64" s="8">
        <f>(MIC_mm!C64*Areas!$B$5*1000) / (86400*Days!C64)</f>
        <v>1155.9084449404761</v>
      </c>
      <c r="D64" s="8">
        <f>(MIC_mm!D64*Areas!$B$5*1000) / (86400*Days!D64)</f>
        <v>1469.7075156810035</v>
      </c>
      <c r="E64" s="8">
        <f>(MIC_mm!E64*Areas!$B$5*1000) / (86400*Days!E64)</f>
        <v>1835.4338888888892</v>
      </c>
      <c r="F64" s="8">
        <f>(MIC_mm!F64*Areas!$B$5*1000) / (86400*Days!F64)</f>
        <v>1619.4375784050176</v>
      </c>
      <c r="G64" s="8">
        <f>(MIC_mm!G64*Areas!$B$5*1000) / (86400*Days!G64)</f>
        <v>721.00016203703706</v>
      </c>
      <c r="H64" s="8">
        <f>(MIC_mm!H64*Areas!$B$5*1000) / (86400*Days!H64)</f>
        <v>1830.343066756272</v>
      </c>
      <c r="I64" s="8">
        <f>(MIC_mm!I64*Areas!$B$5*1000) / (86400*Days!I64)</f>
        <v>2688.5102262544801</v>
      </c>
      <c r="J64" s="8">
        <f>(MIC_mm!J64*Areas!$B$5*1000) / (86400*Days!J64)</f>
        <v>2198.8073611111113</v>
      </c>
      <c r="K64" s="8">
        <f>(MIC_mm!K64*Areas!$B$5*1000) / (86400*Days!K64)</f>
        <v>2836.7429883512546</v>
      </c>
      <c r="L64" s="8">
        <f>(MIC_mm!L64*Areas!$B$5*1000) / (86400*Days!L64)</f>
        <v>1400.4466666666667</v>
      </c>
      <c r="M64" s="8">
        <f>(MIC_mm!M64*Areas!$B$5*1000) / (86400*Days!M64)</f>
        <v>1416.6602934587813</v>
      </c>
      <c r="N64" s="8">
        <f>(MIC_mm!N64*Areas!$B$5*1000) / (86400*Days!N64)</f>
        <v>1690.044532914764</v>
      </c>
    </row>
    <row r="65" spans="1:14">
      <c r="A65">
        <v>1960</v>
      </c>
      <c r="B65" s="8">
        <f>(MIC_mm!B65*Areas!$B$5*1000) / (86400*Days!B65)</f>
        <v>1411.7405913978494</v>
      </c>
      <c r="C65" s="8">
        <f>(MIC_mm!C65*Areas!$B$5*1000) / (86400*Days!C65)</f>
        <v>1328.4670737547892</v>
      </c>
      <c r="D65" s="8">
        <f>(MIC_mm!D65*Areas!$B$5*1000) / (86400*Days!D65)</f>
        <v>859.45056003584227</v>
      </c>
      <c r="E65" s="8">
        <f>(MIC_mm!E65*Areas!$B$5*1000) / (86400*Days!E65)</f>
        <v>2120.783738425926</v>
      </c>
      <c r="F65" s="8">
        <f>(MIC_mm!F65*Areas!$B$5*1000) / (86400*Days!F65)</f>
        <v>2921.0196236559141</v>
      </c>
      <c r="G65" s="8">
        <f>(MIC_mm!G65*Areas!$B$5*1000) / (86400*Days!G65)</f>
        <v>2150.4017708333336</v>
      </c>
      <c r="H65" s="8">
        <f>(MIC_mm!H65*Areas!$B$5*1000) / (86400*Days!H65)</f>
        <v>2051.5157594086022</v>
      </c>
      <c r="I65" s="8">
        <f>(MIC_mm!I65*Areas!$B$5*1000) / (86400*Days!I65)</f>
        <v>2106.7019825268817</v>
      </c>
      <c r="J65" s="8">
        <f>(MIC_mm!J65*Areas!$B$5*1000) / (86400*Days!J65)</f>
        <v>1916.5519328703699</v>
      </c>
      <c r="K65" s="8">
        <f>(MIC_mm!K65*Areas!$B$5*1000) / (86400*Days!K65)</f>
        <v>1259.4437275985663</v>
      </c>
      <c r="L65" s="8">
        <f>(MIC_mm!L65*Areas!$B$5*1000) / (86400*Days!L65)</f>
        <v>1449.2943171296295</v>
      </c>
      <c r="M65" s="8">
        <f>(MIC_mm!M65*Areas!$B$5*1000) / (86400*Days!M65)</f>
        <v>472.93309811827959</v>
      </c>
      <c r="N65" s="8">
        <f>(MIC_mm!N65*Areas!$B$5*1000) / (86400*Days!N65)</f>
        <v>1669.9548184198545</v>
      </c>
    </row>
    <row r="66" spans="1:14">
      <c r="A66">
        <v>1961</v>
      </c>
      <c r="B66" s="8">
        <f>(MIC_mm!B66*Areas!$B$5*1000) / (86400*Days!B66)</f>
        <v>405.98237007168461</v>
      </c>
      <c r="C66" s="8">
        <f>(MIC_mm!C66*Areas!$B$5*1000) / (86400*Days!C66)</f>
        <v>715.19022817460313</v>
      </c>
      <c r="D66" s="8">
        <f>(MIC_mm!D66*Areas!$B$5*1000) / (86400*Days!D66)</f>
        <v>1603.6089717741936</v>
      </c>
      <c r="E66" s="8">
        <f>(MIC_mm!E66*Areas!$B$5*1000) / (86400*Days!E66)</f>
        <v>1447.0840162037036</v>
      </c>
      <c r="F66" s="8">
        <f>(MIC_mm!F66*Areas!$B$5*1000) / (86400*Days!F66)</f>
        <v>831.85744847670253</v>
      </c>
      <c r="G66" s="8">
        <f>(MIC_mm!G66*Areas!$B$5*1000) / (86400*Days!G66)</f>
        <v>1783.0497569444444</v>
      </c>
      <c r="H66" s="8">
        <f>(MIC_mm!H66*Areas!$B$5*1000) / (86400*Days!H66)</f>
        <v>1708.6339157706093</v>
      </c>
      <c r="I66" s="8">
        <f>(MIC_mm!I66*Areas!$B$5*1000) / (86400*Days!I66)</f>
        <v>1211.1023073476701</v>
      </c>
      <c r="J66" s="8">
        <f>(MIC_mm!J66*Areas!$B$5*1000) / (86400*Days!J66)</f>
        <v>4044.4086342592591</v>
      </c>
      <c r="K66" s="8">
        <f>(MIC_mm!K66*Areas!$B$5*1000) / (86400*Days!K66)</f>
        <v>1668.634599014337</v>
      </c>
      <c r="L66" s="8">
        <f>(MIC_mm!L66*Areas!$B$5*1000) / (86400*Days!L66)</f>
        <v>1499.2471180555556</v>
      </c>
      <c r="M66" s="8">
        <f>(MIC_mm!M66*Areas!$B$5*1000) / (86400*Days!M66)</f>
        <v>982.87091173835131</v>
      </c>
      <c r="N66" s="8">
        <f>(MIC_mm!N66*Areas!$B$5*1000) / (86400*Days!N66)</f>
        <v>1490.4997764459665</v>
      </c>
    </row>
    <row r="67" spans="1:14">
      <c r="A67">
        <v>1962</v>
      </c>
      <c r="B67" s="8">
        <f>(MIC_mm!B67*Areas!$B$5*1000) / (86400*Days!B67)</f>
        <v>1486.3917226702508</v>
      </c>
      <c r="C67" s="8">
        <f>(MIC_mm!C67*Areas!$B$5*1000) / (86400*Days!C67)</f>
        <v>1262.7133432539683</v>
      </c>
      <c r="D67" s="8">
        <f>(MIC_mm!D67*Areas!$B$5*1000) / (86400*Days!D67)</f>
        <v>705.22859543010748</v>
      </c>
      <c r="E67" s="8">
        <f>(MIC_mm!E67*Areas!$B$5*1000) / (86400*Days!E67)</f>
        <v>1095.8671990740741</v>
      </c>
      <c r="F67" s="8">
        <f>(MIC_mm!F67*Areas!$B$5*1000) / (86400*Days!F67)</f>
        <v>1248.3209229390682</v>
      </c>
      <c r="G67" s="8">
        <f>(MIC_mm!G67*Areas!$B$5*1000) / (86400*Days!G67)</f>
        <v>1405.7513888888889</v>
      </c>
      <c r="H67" s="8">
        <f>(MIC_mm!H67*Areas!$B$5*1000) / (86400*Days!H67)</f>
        <v>1589.7054659498203</v>
      </c>
      <c r="I67" s="8">
        <f>(MIC_mm!I67*Areas!$B$5*1000) / (86400*Days!I67)</f>
        <v>1806.6001568100355</v>
      </c>
      <c r="J67" s="8">
        <f>(MIC_mm!J67*Areas!$B$5*1000) / (86400*Days!J67)</f>
        <v>1468.0818750000001</v>
      </c>
      <c r="K67" s="8">
        <f>(MIC_mm!K67*Areas!$B$5*1000) / (86400*Days!K67)</f>
        <v>1301.1542450716845</v>
      </c>
      <c r="L67" s="8">
        <f>(MIC_mm!L67*Areas!$B$5*1000) / (86400*Days!L67)</f>
        <v>585.06665509259255</v>
      </c>
      <c r="M67" s="8">
        <f>(MIC_mm!M67*Areas!$B$5*1000) / (86400*Days!M67)</f>
        <v>1024.1536290322581</v>
      </c>
      <c r="N67" s="8">
        <f>(MIC_mm!N67*Areas!$B$5*1000) / (86400*Days!N67)</f>
        <v>1249.3347507610349</v>
      </c>
    </row>
    <row r="68" spans="1:14">
      <c r="A68">
        <v>1963</v>
      </c>
      <c r="B68" s="8">
        <f>(MIC_mm!B68*Areas!$B$5*1000) / (86400*Days!B68)</f>
        <v>765.5484206989247</v>
      </c>
      <c r="C68" s="8">
        <f>(MIC_mm!C68*Areas!$B$5*1000) / (86400*Days!C68)</f>
        <v>534.73494543650781</v>
      </c>
      <c r="D68" s="8">
        <f>(MIC_mm!D68*Areas!$B$5*1000) / (86400*Days!D68)</f>
        <v>1299.2291442652331</v>
      </c>
      <c r="E68" s="8">
        <f>(MIC_mm!E68*Areas!$B$5*1000) / (86400*Days!E68)</f>
        <v>1190.247048611111</v>
      </c>
      <c r="F68" s="8">
        <f>(MIC_mm!F68*Areas!$B$5*1000) / (86400*Days!F68)</f>
        <v>1596.3363687275985</v>
      </c>
      <c r="G68" s="8">
        <f>(MIC_mm!G68*Areas!$B$5*1000) / (86400*Days!G68)</f>
        <v>1017.6225462962963</v>
      </c>
      <c r="H68" s="8">
        <f>(MIC_mm!H68*Areas!$B$5*1000) / (86400*Days!H68)</f>
        <v>1756.1197356630823</v>
      </c>
      <c r="I68" s="8">
        <f>(MIC_mm!I68*Areas!$B$5*1000) / (86400*Days!I68)</f>
        <v>1409.8154905913977</v>
      </c>
      <c r="J68" s="8">
        <f>(MIC_mm!J68*Areas!$B$5*1000) / (86400*Days!J68)</f>
        <v>1582.3544328703706</v>
      </c>
      <c r="K68" s="8">
        <f>(MIC_mm!K68*Areas!$B$5*1000) / (86400*Days!K68)</f>
        <v>554.64293234767024</v>
      </c>
      <c r="L68" s="8">
        <f>(MIC_mm!L68*Areas!$B$5*1000) / (86400*Days!L68)</f>
        <v>1446.6419560185186</v>
      </c>
      <c r="M68" s="8">
        <f>(MIC_mm!M68*Areas!$B$5*1000) / (86400*Days!M68)</f>
        <v>1110.355365143369</v>
      </c>
      <c r="N68" s="8">
        <f>(MIC_mm!N68*Areas!$B$5*1000) / (86400*Days!N68)</f>
        <v>1192.6904908675799</v>
      </c>
    </row>
    <row r="69" spans="1:14">
      <c r="A69">
        <v>1964</v>
      </c>
      <c r="B69" s="8">
        <f>(MIC_mm!B69*Areas!$B$5*1000) / (86400*Days!B69)</f>
        <v>779.66582661290329</v>
      </c>
      <c r="C69" s="8">
        <f>(MIC_mm!C69*Areas!$B$5*1000) / (86400*Days!C69)</f>
        <v>354.8676245210728</v>
      </c>
      <c r="D69" s="8">
        <f>(MIC_mm!D69*Areas!$B$5*1000) / (86400*Days!D69)</f>
        <v>1206.3965053763441</v>
      </c>
      <c r="E69" s="8">
        <f>(MIC_mm!E69*Areas!$B$5*1000) / (86400*Days!E69)</f>
        <v>2132.7193634259261</v>
      </c>
      <c r="F69" s="8">
        <f>(MIC_mm!F69*Areas!$B$5*1000) / (86400*Days!F69)</f>
        <v>1703.9281137992832</v>
      </c>
      <c r="G69" s="8">
        <f>(MIC_mm!G69*Areas!$B$5*1000) / (86400*Days!G69)</f>
        <v>913.51737268518514</v>
      </c>
      <c r="H69" s="8">
        <f>(MIC_mm!H69*Areas!$B$5*1000) / (86400*Days!H69)</f>
        <v>2190.336917562724</v>
      </c>
      <c r="I69" s="8">
        <f>(MIC_mm!I69*Areas!$B$5*1000) / (86400*Days!I69)</f>
        <v>1906.7053987455197</v>
      </c>
      <c r="J69" s="8">
        <f>(MIC_mm!J69*Areas!$B$5*1000) / (86400*Days!J69)</f>
        <v>2408.7859490740743</v>
      </c>
      <c r="K69" s="8">
        <f>(MIC_mm!K69*Areas!$B$5*1000) / (86400*Days!K69)</f>
        <v>538.3865255376345</v>
      </c>
      <c r="L69" s="8">
        <f>(MIC_mm!L69*Areas!$B$5*1000) / (86400*Days!L69)</f>
        <v>1494.1634259259258</v>
      </c>
      <c r="M69" s="8">
        <f>(MIC_mm!M69*Areas!$B$5*1000) / (86400*Days!M69)</f>
        <v>896.66917562724018</v>
      </c>
      <c r="N69" s="8">
        <f>(MIC_mm!N69*Areas!$B$5*1000) / (86400*Days!N69)</f>
        <v>1378.8291989222828</v>
      </c>
    </row>
    <row r="70" spans="1:14">
      <c r="A70">
        <v>1965</v>
      </c>
      <c r="B70" s="8">
        <f>(MIC_mm!B70*Areas!$B$5*1000) / (86400*Days!B70)</f>
        <v>1482.1137208781363</v>
      </c>
      <c r="C70" s="8">
        <f>(MIC_mm!C70*Areas!$B$5*1000) / (86400*Days!C70)</f>
        <v>964.32271825396822</v>
      </c>
      <c r="D70" s="8">
        <f>(MIC_mm!D70*Areas!$B$5*1000) / (86400*Days!D70)</f>
        <v>1244.4707213261649</v>
      </c>
      <c r="E70" s="8">
        <f>(MIC_mm!E70*Areas!$B$5*1000) / (86400*Days!E70)</f>
        <v>1996.343796296296</v>
      </c>
      <c r="F70" s="8">
        <f>(MIC_mm!F70*Areas!$B$5*1000) / (86400*Days!F70)</f>
        <v>1619.6514784946237</v>
      </c>
      <c r="G70" s="8">
        <f>(MIC_mm!G70*Areas!$B$5*1000) / (86400*Days!G70)</f>
        <v>1333.9166087962963</v>
      </c>
      <c r="H70" s="8">
        <f>(MIC_mm!H70*Areas!$B$5*1000) / (86400*Days!H70)</f>
        <v>1255.8074260752687</v>
      </c>
      <c r="I70" s="8">
        <f>(MIC_mm!I70*Areas!$B$5*1000) / (86400*Days!I70)</f>
        <v>2434.3969198028672</v>
      </c>
      <c r="J70" s="8">
        <f>(MIC_mm!J70*Areas!$B$5*1000) / (86400*Days!J70)</f>
        <v>4269.8593287037038</v>
      </c>
      <c r="K70" s="8">
        <f>(MIC_mm!K70*Areas!$B$5*1000) / (86400*Days!K70)</f>
        <v>1351.4207661290322</v>
      </c>
      <c r="L70" s="8">
        <f>(MIC_mm!L70*Areas!$B$5*1000) / (86400*Days!L70)</f>
        <v>1554.5046412037036</v>
      </c>
      <c r="M70" s="8">
        <f>(MIC_mm!M70*Areas!$B$5*1000) / (86400*Days!M70)</f>
        <v>1608.7425739247308</v>
      </c>
      <c r="N70" s="8">
        <f>(MIC_mm!N70*Areas!$B$5*1000) / (86400*Days!N70)</f>
        <v>1760.3684360730595</v>
      </c>
    </row>
    <row r="71" spans="1:14">
      <c r="A71">
        <v>1966</v>
      </c>
      <c r="B71" s="8">
        <f>(MIC_mm!B71*Areas!$B$5*1000) / (86400*Days!B71)</f>
        <v>988.2184139784946</v>
      </c>
      <c r="C71" s="8">
        <f>(MIC_mm!C71*Areas!$B$5*1000) / (86400*Days!C71)</f>
        <v>1022.579935515873</v>
      </c>
      <c r="D71" s="8">
        <f>(MIC_mm!D71*Areas!$B$5*1000) / (86400*Days!D71)</f>
        <v>1624.5711805555557</v>
      </c>
      <c r="E71" s="8">
        <f>(MIC_mm!E71*Areas!$B$5*1000) / (86400*Days!E71)</f>
        <v>1610.2042245370369</v>
      </c>
      <c r="F71" s="8">
        <f>(MIC_mm!F71*Areas!$B$5*1000) / (86400*Days!F71)</f>
        <v>1217.9471102150537</v>
      </c>
      <c r="G71" s="8">
        <f>(MIC_mm!G71*Areas!$B$5*1000) / (86400*Days!G71)</f>
        <v>1121.0646296296297</v>
      </c>
      <c r="H71" s="8">
        <f>(MIC_mm!H71*Areas!$B$5*1000) / (86400*Days!H71)</f>
        <v>1381.3667786738351</v>
      </c>
      <c r="I71" s="8">
        <f>(MIC_mm!I71*Areas!$B$5*1000) / (86400*Days!I71)</f>
        <v>1690.8802083333333</v>
      </c>
      <c r="J71" s="8">
        <f>(MIC_mm!J71*Areas!$B$5*1000) / (86400*Days!J71)</f>
        <v>926.33711805555538</v>
      </c>
      <c r="K71" s="8">
        <f>(MIC_mm!K71*Areas!$B$5*1000) / (86400*Days!K71)</f>
        <v>1111.4248655913977</v>
      </c>
      <c r="L71" s="8">
        <f>(MIC_mm!L71*Areas!$B$5*1000) / (86400*Days!L71)</f>
        <v>2334.9618981481481</v>
      </c>
      <c r="M71" s="8">
        <f>(MIC_mm!M71*Areas!$B$5*1000) / (86400*Days!M71)</f>
        <v>1305.6461469534049</v>
      </c>
      <c r="N71" s="8">
        <f>(MIC_mm!N71*Areas!$B$5*1000) / (86400*Days!N71)</f>
        <v>1362.5506031202435</v>
      </c>
    </row>
    <row r="72" spans="1:14">
      <c r="A72">
        <v>1967</v>
      </c>
      <c r="B72" s="8">
        <f>(MIC_mm!B72*Areas!$B$5*1000) / (86400*Days!B72)</f>
        <v>1494.7338261648745</v>
      </c>
      <c r="C72" s="8">
        <f>(MIC_mm!C72*Areas!$B$5*1000) / (86400*Days!C72)</f>
        <v>1174.3802455357145</v>
      </c>
      <c r="D72" s="8">
        <f>(MIC_mm!D72*Areas!$B$5*1000) / (86400*Days!D72)</f>
        <v>751.21711469534046</v>
      </c>
      <c r="E72" s="8">
        <f>(MIC_mm!E72*Areas!$B$5*1000) / (86400*Days!E72)</f>
        <v>2302.2494444444446</v>
      </c>
      <c r="F72" s="8">
        <f>(MIC_mm!F72*Areas!$B$5*1000) / (86400*Days!F72)</f>
        <v>1189.9261984767024</v>
      </c>
      <c r="G72" s="8">
        <f>(MIC_mm!G72*Areas!$B$5*1000) / (86400*Days!G72)</f>
        <v>3127.5758101851852</v>
      </c>
      <c r="H72" s="8">
        <f>(MIC_mm!H72*Areas!$B$5*1000) / (86400*Days!H72)</f>
        <v>976.88170922939071</v>
      </c>
      <c r="I72" s="8">
        <f>(MIC_mm!I72*Areas!$B$5*1000) / (86400*Days!I72)</f>
        <v>1468.6380152329748</v>
      </c>
      <c r="J72" s="8">
        <f>(MIC_mm!J72*Areas!$B$5*1000) / (86400*Days!J72)</f>
        <v>1148.914421296296</v>
      </c>
      <c r="K72" s="8">
        <f>(MIC_mm!K72*Areas!$B$5*1000) / (86400*Days!K72)</f>
        <v>2301.1371639784948</v>
      </c>
      <c r="L72" s="8">
        <f>(MIC_mm!L72*Areas!$B$5*1000) / (86400*Days!L72)</f>
        <v>1378.7857175925926</v>
      </c>
      <c r="M72" s="8">
        <f>(MIC_mm!M72*Areas!$B$5*1000) / (86400*Days!M72)</f>
        <v>1220.5139112903225</v>
      </c>
      <c r="N72" s="8">
        <f>(MIC_mm!N72*Areas!$B$5*1000) / (86400*Days!N72)</f>
        <v>1542.7476569634703</v>
      </c>
    </row>
    <row r="73" spans="1:14">
      <c r="A73">
        <v>1968</v>
      </c>
      <c r="B73" s="8">
        <f>(MIC_mm!B73*Areas!$B$5*1000) / (86400*Days!B73)</f>
        <v>815.81494175627245</v>
      </c>
      <c r="C73" s="8">
        <f>(MIC_mm!C73*Areas!$B$5*1000) / (86400*Days!C73)</f>
        <v>912.77806513409962</v>
      </c>
      <c r="D73" s="8">
        <f>(MIC_mm!D73*Areas!$B$5*1000) / (86400*Days!D73)</f>
        <v>395.92906586021508</v>
      </c>
      <c r="E73" s="8">
        <f>(MIC_mm!E73*Areas!$B$5*1000) / (86400*Days!E73)</f>
        <v>1818.1935416666668</v>
      </c>
      <c r="F73" s="8">
        <f>(MIC_mm!F73*Areas!$B$5*1000) / (86400*Days!F73)</f>
        <v>1683.3937051971327</v>
      </c>
      <c r="G73" s="8">
        <f>(MIC_mm!G73*Areas!$B$5*1000) / (86400*Days!G73)</f>
        <v>2848.4148032407406</v>
      </c>
      <c r="H73" s="8">
        <f>(MIC_mm!H73*Areas!$B$5*1000) / (86400*Days!H73)</f>
        <v>1427.9969982078853</v>
      </c>
      <c r="I73" s="8">
        <f>(MIC_mm!I73*Areas!$B$5*1000) / (86400*Days!I73)</f>
        <v>1582.2189628136198</v>
      </c>
      <c r="J73" s="8">
        <f>(MIC_mm!J73*Areas!$B$5*1000) / (86400*Days!J73)</f>
        <v>2254.2859143518517</v>
      </c>
      <c r="K73" s="8">
        <f>(MIC_mm!K73*Areas!$B$5*1000) / (86400*Days!K73)</f>
        <v>1111.4248655913977</v>
      </c>
      <c r="L73" s="8">
        <f>(MIC_mm!L73*Areas!$B$5*1000) / (86400*Days!L73)</f>
        <v>1492.8372453703703</v>
      </c>
      <c r="M73" s="8">
        <f>(MIC_mm!M73*Areas!$B$5*1000) / (86400*Days!M73)</f>
        <v>1966.5974238351255</v>
      </c>
      <c r="N73" s="8">
        <f>(MIC_mm!N73*Areas!$B$5*1000) / (86400*Days!N73)</f>
        <v>1522.861103521554</v>
      </c>
    </row>
    <row r="74" spans="1:14">
      <c r="A74">
        <v>1969</v>
      </c>
      <c r="B74" s="8">
        <f>(MIC_mm!B74*Areas!$B$5*1000) / (86400*Days!B74)</f>
        <v>1548.208848566308</v>
      </c>
      <c r="C74" s="8">
        <f>(MIC_mm!C74*Areas!$B$5*1000) / (86400*Days!C74)</f>
        <v>188.98072916666669</v>
      </c>
      <c r="D74" s="8">
        <f>(MIC_mm!D74*Areas!$B$5*1000) / (86400*Days!D74)</f>
        <v>719.77380152329749</v>
      </c>
      <c r="E74" s="8">
        <f>(MIC_mm!E74*Areas!$B$5*1000) / (86400*Days!E74)</f>
        <v>1794.101261574074</v>
      </c>
      <c r="F74" s="8">
        <f>(MIC_mm!F74*Areas!$B$5*1000) / (86400*Days!F74)</f>
        <v>1562.9679547491037</v>
      </c>
      <c r="G74" s="8">
        <f>(MIC_mm!G74*Areas!$B$5*1000) / (86400*Days!G74)</f>
        <v>3995.5609837962961</v>
      </c>
      <c r="H74" s="8">
        <f>(MIC_mm!H74*Areas!$B$5*1000) / (86400*Days!H74)</f>
        <v>1940.5016129032258</v>
      </c>
      <c r="I74" s="8">
        <f>(MIC_mm!I74*Areas!$B$5*1000) / (86400*Days!I74)</f>
        <v>450.68748879928313</v>
      </c>
      <c r="J74" s="8">
        <f>(MIC_mm!J74*Areas!$B$5*1000) / (86400*Days!J74)</f>
        <v>1401.7728472222223</v>
      </c>
      <c r="K74" s="8">
        <f>(MIC_mm!K74*Areas!$B$5*1000) / (86400*Days!K74)</f>
        <v>2787.5459677419353</v>
      </c>
      <c r="L74" s="8">
        <f>(MIC_mm!L74*Areas!$B$5*1000) / (86400*Days!L74)</f>
        <v>1022.4852083333332</v>
      </c>
      <c r="M74" s="8">
        <f>(MIC_mm!M74*Areas!$B$5*1000) / (86400*Days!M74)</f>
        <v>795.06663306451617</v>
      </c>
      <c r="N74" s="8">
        <f>(MIC_mm!N74*Areas!$B$5*1000) / (86400*Days!N74)</f>
        <v>1522.346276636225</v>
      </c>
    </row>
    <row r="75" spans="1:14">
      <c r="A75">
        <v>1970</v>
      </c>
      <c r="B75" s="8">
        <f>(MIC_mm!B75*Areas!$B$5*1000) / (86400*Days!B75)</f>
        <v>935.38509184587792</v>
      </c>
      <c r="C75" s="8">
        <f>(MIC_mm!C75*Areas!$B$5*1000) / (86400*Days!C75)</f>
        <v>415.37869543650788</v>
      </c>
      <c r="D75" s="8">
        <f>(MIC_mm!D75*Areas!$B$5*1000) / (86400*Days!D75)</f>
        <v>939.6630936379928</v>
      </c>
      <c r="E75" s="8">
        <f>(MIC_mm!E75*Areas!$B$5*1000) / (86400*Days!E75)</f>
        <v>1469.6290856481482</v>
      </c>
      <c r="F75" s="8">
        <f>(MIC_mm!F75*Areas!$B$5*1000) / (86400*Days!F75)</f>
        <v>2173.4388104838708</v>
      </c>
      <c r="G75" s="8">
        <f>(MIC_mm!G75*Areas!$B$5*1000) / (86400*Days!G75)</f>
        <v>1433.3801504629628</v>
      </c>
      <c r="H75" s="8">
        <f>(MIC_mm!H75*Areas!$B$5*1000) / (86400*Days!H75)</f>
        <v>1721.4679211469538</v>
      </c>
      <c r="I75" s="8">
        <f>(MIC_mm!I75*Areas!$B$5*1000) / (86400*Days!I75)</f>
        <v>800.62803539426523</v>
      </c>
      <c r="J75" s="8">
        <f>(MIC_mm!J75*Areas!$B$5*1000) / (86400*Days!J75)</f>
        <v>3784.698275462963</v>
      </c>
      <c r="K75" s="8">
        <f>(MIC_mm!K75*Areas!$B$5*1000) / (86400*Days!K75)</f>
        <v>1590.5610663082437</v>
      </c>
      <c r="L75" s="8">
        <f>(MIC_mm!L75*Areas!$B$5*1000) / (86400*Days!L75)</f>
        <v>1587.4381249999999</v>
      </c>
      <c r="M75" s="8">
        <f>(MIC_mm!M75*Areas!$B$5*1000) / (86400*Days!M75)</f>
        <v>1213.0274081541218</v>
      </c>
      <c r="N75" s="8">
        <f>(MIC_mm!N75*Areas!$B$5*1000) / (86400*Days!N75)</f>
        <v>1508.1761282343987</v>
      </c>
    </row>
    <row r="76" spans="1:14">
      <c r="A76">
        <v>1971</v>
      </c>
      <c r="B76" s="8">
        <f>(MIC_mm!B76*Areas!$B$5*1000) / (86400*Days!B76)</f>
        <v>1204.0436043906809</v>
      </c>
      <c r="C76" s="8">
        <f>(MIC_mm!C76*Areas!$B$5*1000) / (86400*Days!C76)</f>
        <v>1465.6663318452381</v>
      </c>
      <c r="D76" s="8">
        <f>(MIC_mm!D76*Areas!$B$5*1000) / (86400*Days!D76)</f>
        <v>1071.6394489247311</v>
      </c>
      <c r="E76" s="8">
        <f>(MIC_mm!E76*Areas!$B$5*1000) / (86400*Days!E76)</f>
        <v>674.14178240740739</v>
      </c>
      <c r="F76" s="8">
        <f>(MIC_mm!F76*Areas!$B$5*1000) / (86400*Days!F76)</f>
        <v>1279.7642361111111</v>
      </c>
      <c r="G76" s="8">
        <f>(MIC_mm!G76*Areas!$B$5*1000) / (86400*Days!G76)</f>
        <v>1421.6655555555553</v>
      </c>
      <c r="H76" s="8">
        <f>(MIC_mm!H76*Areas!$B$5*1000) / (86400*Days!H76)</f>
        <v>1731.9490255376345</v>
      </c>
      <c r="I76" s="8">
        <f>(MIC_mm!I76*Areas!$B$5*1000) / (86400*Days!I76)</f>
        <v>1359.9767697132615</v>
      </c>
      <c r="J76" s="8">
        <f>(MIC_mm!J76*Areas!$B$5*1000) / (86400*Days!J76)</f>
        <v>1423.8758564814814</v>
      </c>
      <c r="K76" s="8">
        <f>(MIC_mm!K76*Areas!$B$5*1000) / (86400*Days!K76)</f>
        <v>1122.5476702508959</v>
      </c>
      <c r="L76" s="8">
        <f>(MIC_mm!L76*Areas!$B$5*1000) / (86400*Days!L76)</f>
        <v>1434.7063310185183</v>
      </c>
      <c r="M76" s="8">
        <f>(MIC_mm!M76*Areas!$B$5*1000) / (86400*Days!M76)</f>
        <v>2362.312589605735</v>
      </c>
      <c r="N76" s="8">
        <f>(MIC_mm!N76*Areas!$B$5*1000) / (86400*Days!N76)</f>
        <v>1380.1906211948249</v>
      </c>
    </row>
    <row r="77" spans="1:14">
      <c r="A77">
        <v>1972</v>
      </c>
      <c r="B77" s="8">
        <f>(MIC_mm!B77*Areas!$B$5*1000) / (86400*Days!B77)</f>
        <v>631.86086469534052</v>
      </c>
      <c r="C77" s="8">
        <f>(MIC_mm!C77*Areas!$B$5*1000) / (86400*Days!C77)</f>
        <v>723.22570641762445</v>
      </c>
      <c r="D77" s="8">
        <f>(MIC_mm!D77*Areas!$B$5*1000) / (86400*Days!D77)</f>
        <v>1348.4261648745519</v>
      </c>
      <c r="E77" s="8">
        <f>(MIC_mm!E77*Areas!$B$5*1000) / (86400*Days!E77)</f>
        <v>1442.2213541666667</v>
      </c>
      <c r="F77" s="8">
        <f>(MIC_mm!F77*Areas!$B$5*1000) / (86400*Days!F77)</f>
        <v>1094.7406586021505</v>
      </c>
      <c r="G77" s="8">
        <f>(MIC_mm!G77*Areas!$B$5*1000) / (86400*Days!G77)</f>
        <v>1849.1377546296296</v>
      </c>
      <c r="H77" s="8">
        <f>(MIC_mm!H77*Areas!$B$5*1000) / (86400*Days!H77)</f>
        <v>2088.734375</v>
      </c>
      <c r="I77" s="8">
        <f>(MIC_mm!I77*Areas!$B$5*1000) / (86400*Days!I77)</f>
        <v>3251.9230622759856</v>
      </c>
      <c r="J77" s="8">
        <f>(MIC_mm!J77*Areas!$B$5*1000) / (86400*Days!J77)</f>
        <v>2962.4663310185183</v>
      </c>
      <c r="K77" s="8">
        <f>(MIC_mm!K77*Areas!$B$5*1000) / (86400*Days!K77)</f>
        <v>1441.6866039426525</v>
      </c>
      <c r="L77" s="8">
        <f>(MIC_mm!L77*Areas!$B$5*1000) / (86400*Days!L77)</f>
        <v>993.08820601851846</v>
      </c>
      <c r="M77" s="8">
        <f>(MIC_mm!M77*Areas!$B$5*1000) / (86400*Days!M77)</f>
        <v>1711.2007168458781</v>
      </c>
      <c r="N77" s="8">
        <f>(MIC_mm!N77*Areas!$B$5*1000) / (86400*Days!N77)</f>
        <v>1631.1658488919247</v>
      </c>
    </row>
    <row r="78" spans="1:14">
      <c r="A78">
        <v>1973</v>
      </c>
      <c r="B78" s="8">
        <f>(MIC_mm!B78*Areas!$B$5*1000) / (86400*Days!B78)</f>
        <v>816.45664202508965</v>
      </c>
      <c r="C78" s="8">
        <f>(MIC_mm!C78*Areas!$B$5*1000) / (86400*Days!C78)</f>
        <v>729.872941468254</v>
      </c>
      <c r="D78" s="8">
        <f>(MIC_mm!D78*Areas!$B$5*1000) / (86400*Days!D78)</f>
        <v>1128.5368727598564</v>
      </c>
      <c r="E78" s="8">
        <f>(MIC_mm!E78*Areas!$B$5*1000) / (86400*Days!E78)</f>
        <v>2179.1356828703701</v>
      </c>
      <c r="F78" s="8">
        <f>(MIC_mm!F78*Areas!$B$5*1000) / (86400*Days!F78)</f>
        <v>2704.7666330645161</v>
      </c>
      <c r="G78" s="8">
        <f>(MIC_mm!G78*Areas!$B$5*1000) / (86400*Days!G78)</f>
        <v>1956.7794097222222</v>
      </c>
      <c r="H78" s="8">
        <f>(MIC_mm!H78*Areas!$B$5*1000) / (86400*Days!H78)</f>
        <v>1357.8377688172041</v>
      </c>
      <c r="I78" s="8">
        <f>(MIC_mm!I78*Areas!$B$5*1000) / (86400*Days!I78)</f>
        <v>1475.9106182795699</v>
      </c>
      <c r="J78" s="8">
        <f>(MIC_mm!J78*Areas!$B$5*1000) / (86400*Days!J78)</f>
        <v>1718.9510300925922</v>
      </c>
      <c r="K78" s="8">
        <f>(MIC_mm!K78*Areas!$B$5*1000) / (86400*Days!K78)</f>
        <v>1810.6642585125448</v>
      </c>
      <c r="L78" s="8">
        <f>(MIC_mm!L78*Areas!$B$5*1000) / (86400*Days!L78)</f>
        <v>1113.3285763888889</v>
      </c>
      <c r="M78" s="8">
        <f>(MIC_mm!M78*Areas!$B$5*1000) / (86400*Days!M78)</f>
        <v>1687.4578068996416</v>
      </c>
      <c r="N78" s="8">
        <f>(MIC_mm!N78*Areas!$B$5*1000) / (86400*Days!N78)</f>
        <v>1561.4050190258752</v>
      </c>
    </row>
    <row r="79" spans="1:14">
      <c r="A79">
        <v>1974</v>
      </c>
      <c r="B79" s="8">
        <f>(MIC_mm!B79*Areas!$B$5*1000) / (86400*Days!B79)</f>
        <v>1486.8195228494624</v>
      </c>
      <c r="C79" s="8">
        <f>(MIC_mm!C79*Areas!$B$5*1000) / (86400*Days!C79)</f>
        <v>971.42725694444459</v>
      </c>
      <c r="D79" s="8">
        <f>(MIC_mm!D79*Areas!$B$5*1000) / (86400*Days!D79)</f>
        <v>1272.0638328853047</v>
      </c>
      <c r="E79" s="8">
        <f>(MIC_mm!E79*Areas!$B$5*1000) / (86400*Days!E79)</f>
        <v>1869.9145833333334</v>
      </c>
      <c r="F79" s="8">
        <f>(MIC_mm!F79*Areas!$B$5*1000) / (86400*Days!F79)</f>
        <v>1965.9557235663083</v>
      </c>
      <c r="G79" s="8">
        <f>(MIC_mm!G79*Areas!$B$5*1000) / (86400*Days!G79)</f>
        <v>2674.4641203703704</v>
      </c>
      <c r="H79" s="8">
        <f>(MIC_mm!H79*Areas!$B$5*1000) / (86400*Days!H79)</f>
        <v>1519.7601366487456</v>
      </c>
      <c r="I79" s="8">
        <f>(MIC_mm!I79*Areas!$B$5*1000) / (86400*Days!I79)</f>
        <v>1904.1385976702506</v>
      </c>
      <c r="J79" s="8">
        <f>(MIC_mm!J79*Areas!$B$5*1000) / (86400*Days!J79)</f>
        <v>1415.2556828703703</v>
      </c>
      <c r="K79" s="8">
        <f>(MIC_mm!K79*Areas!$B$5*1000) / (86400*Days!K79)</f>
        <v>1186.5037970430108</v>
      </c>
      <c r="L79" s="8">
        <f>(MIC_mm!L79*Areas!$B$5*1000) / (86400*Days!L79)</f>
        <v>1300.7620949074073</v>
      </c>
      <c r="M79" s="8">
        <f>(MIC_mm!M79*Areas!$B$5*1000) / (86400*Days!M79)</f>
        <v>1005.3304211469534</v>
      </c>
      <c r="N79" s="8">
        <f>(MIC_mm!N79*Areas!$B$5*1000) / (86400*Days!N79)</f>
        <v>1549.5057277397259</v>
      </c>
    </row>
    <row r="80" spans="1:14">
      <c r="A80">
        <v>1975</v>
      </c>
      <c r="B80" s="8">
        <f>(MIC_mm!B80*Areas!$B$5*1000) / (86400*Days!B80)</f>
        <v>1401.68728718638</v>
      </c>
      <c r="C80" s="8">
        <f>(MIC_mm!C80*Areas!$B$5*1000) / (86400*Days!C80)</f>
        <v>1019.0276661706349</v>
      </c>
      <c r="D80" s="8">
        <f>(MIC_mm!D80*Areas!$B$5*1000) / (86400*Days!D80)</f>
        <v>1335.5921594982078</v>
      </c>
      <c r="E80" s="8">
        <f>(MIC_mm!E80*Areas!$B$5*1000) / (86400*Days!E80)</f>
        <v>1579.9231018518519</v>
      </c>
      <c r="F80" s="8">
        <f>(MIC_mm!F80*Areas!$B$5*1000) / (86400*Days!F80)</f>
        <v>1547.1393481182795</v>
      </c>
      <c r="G80" s="8">
        <f>(MIC_mm!G80*Areas!$B$5*1000) / (86400*Days!G80)</f>
        <v>2367.8953819444446</v>
      </c>
      <c r="H80" s="8">
        <f>(MIC_mm!H80*Areas!$B$5*1000) / (86400*Days!H80)</f>
        <v>1564.2513552867381</v>
      </c>
      <c r="I80" s="8">
        <f>(MIC_mm!I80*Areas!$B$5*1000) / (86400*Days!I80)</f>
        <v>3272.4574708781361</v>
      </c>
      <c r="J80" s="8">
        <f>(MIC_mm!J80*Areas!$B$5*1000) / (86400*Days!J80)</f>
        <v>1319.991712962963</v>
      </c>
      <c r="K80" s="8">
        <f>(MIC_mm!K80*Areas!$B$5*1000) / (86400*Days!K80)</f>
        <v>565.5518369175627</v>
      </c>
      <c r="L80" s="8">
        <f>(MIC_mm!L80*Areas!$B$5*1000) / (86400*Days!L80)</f>
        <v>2092.049826388889</v>
      </c>
      <c r="M80" s="8">
        <f>(MIC_mm!M80*Areas!$B$5*1000) / (86400*Days!M80)</f>
        <v>1002.7636200716846</v>
      </c>
      <c r="N80" s="8">
        <f>(MIC_mm!N80*Areas!$B$5*1000) / (86400*Days!N80)</f>
        <v>1590.9624952435313</v>
      </c>
    </row>
    <row r="81" spans="1:14">
      <c r="A81">
        <v>1976</v>
      </c>
      <c r="B81" s="8">
        <f>(MIC_mm!B81*Areas!$B$5*1000) / (86400*Days!B81)</f>
        <v>1083.4039538530467</v>
      </c>
      <c r="C81" s="8">
        <f>(MIC_mm!C81*Areas!$B$5*1000) / (86400*Days!C81)</f>
        <v>1070.7764727011495</v>
      </c>
      <c r="D81" s="8">
        <f>(MIC_mm!D81*Areas!$B$5*1000) / (86400*Days!D81)</f>
        <v>2827.3313844086024</v>
      </c>
      <c r="E81" s="8">
        <f>(MIC_mm!E81*Areas!$B$5*1000) / (86400*Days!E81)</f>
        <v>1699.721412037037</v>
      </c>
      <c r="F81" s="8">
        <f>(MIC_mm!F81*Areas!$B$5*1000) / (86400*Days!F81)</f>
        <v>2057.2910618279575</v>
      </c>
      <c r="G81" s="8">
        <f>(MIC_mm!G81*Areas!$B$5*1000) / (86400*Days!G81)</f>
        <v>909.75986111111092</v>
      </c>
      <c r="H81" s="8">
        <f>(MIC_mm!H81*Areas!$B$5*1000) / (86400*Days!H81)</f>
        <v>1174.3114919354839</v>
      </c>
      <c r="I81" s="8">
        <f>(MIC_mm!I81*Areas!$B$5*1000) / (86400*Days!I81)</f>
        <v>849.61115591397845</v>
      </c>
      <c r="J81" s="8">
        <f>(MIC_mm!J81*Areas!$B$5*1000) / (86400*Days!J81)</f>
        <v>780.67828703703708</v>
      </c>
      <c r="K81" s="8">
        <f>(MIC_mm!K81*Areas!$B$5*1000) / (86400*Days!K81)</f>
        <v>1062.869545250896</v>
      </c>
      <c r="L81" s="8">
        <f>(MIC_mm!L81*Areas!$B$5*1000) / (86400*Days!L81)</f>
        <v>583.29841435185187</v>
      </c>
      <c r="M81" s="8">
        <f>(MIC_mm!M81*Areas!$B$5*1000) / (86400*Days!M81)</f>
        <v>530.04442204301074</v>
      </c>
      <c r="N81" s="8">
        <f>(MIC_mm!N81*Areas!$B$5*1000) / (86400*Days!N81)</f>
        <v>1222.3688809198541</v>
      </c>
    </row>
    <row r="82" spans="1:14">
      <c r="A82">
        <v>1977</v>
      </c>
      <c r="B82" s="8">
        <f>(MIC_mm!B82*Areas!$B$5*1000) / (86400*Days!B82)</f>
        <v>705.44249551971325</v>
      </c>
      <c r="C82" s="8">
        <f>(MIC_mm!C82*Areas!$B$5*1000) / (86400*Days!C82)</f>
        <v>778.42062251984123</v>
      </c>
      <c r="D82" s="8">
        <f>(MIC_mm!D82*Areas!$B$5*1000) / (86400*Days!D82)</f>
        <v>2319.5325716845878</v>
      </c>
      <c r="E82" s="8">
        <f>(MIC_mm!E82*Areas!$B$5*1000) / (86400*Days!E82)</f>
        <v>1463.8823032407408</v>
      </c>
      <c r="F82" s="8">
        <f>(MIC_mm!F82*Areas!$B$5*1000) / (86400*Days!F82)</f>
        <v>595.92564964157702</v>
      </c>
      <c r="G82" s="8">
        <f>(MIC_mm!G82*Areas!$B$5*1000) / (86400*Days!G82)</f>
        <v>1708.5626157407407</v>
      </c>
      <c r="H82" s="8">
        <f>(MIC_mm!H82*Areas!$B$5*1000) / (86400*Days!H82)</f>
        <v>2112.0494847670252</v>
      </c>
      <c r="I82" s="8">
        <f>(MIC_mm!I82*Areas!$B$5*1000) / (86400*Days!I82)</f>
        <v>2361.4569892473119</v>
      </c>
      <c r="J82" s="8">
        <f>(MIC_mm!J82*Areas!$B$5*1000) / (86400*Days!J82)</f>
        <v>2452.7709374999999</v>
      </c>
      <c r="K82" s="8">
        <f>(MIC_mm!K82*Areas!$B$5*1000) / (86400*Days!K82)</f>
        <v>1297.7318436379928</v>
      </c>
      <c r="L82" s="8">
        <f>(MIC_mm!L82*Areas!$B$5*1000) / (86400*Days!L82)</f>
        <v>1688.2278472222222</v>
      </c>
      <c r="M82" s="8">
        <f>(MIC_mm!M82*Areas!$B$5*1000) / (86400*Days!M82)</f>
        <v>1564.465255376344</v>
      </c>
      <c r="N82" s="8">
        <f>(MIC_mm!N82*Areas!$B$5*1000) / (86400*Days!N82)</f>
        <v>1591.3803329528159</v>
      </c>
    </row>
    <row r="83" spans="1:14">
      <c r="A83">
        <v>1978</v>
      </c>
      <c r="B83" s="8">
        <f>(MIC_mm!B83*Areas!$B$5*1000) / (86400*Days!B83)</f>
        <v>1118.6974686379929</v>
      </c>
      <c r="C83" s="8">
        <f>(MIC_mm!C83*Areas!$B$5*1000) / (86400*Days!C83)</f>
        <v>425.56186755952376</v>
      </c>
      <c r="D83" s="8">
        <f>(MIC_mm!D83*Areas!$B$5*1000) / (86400*Days!D83)</f>
        <v>367.26645385304664</v>
      </c>
      <c r="E83" s="8">
        <f>(MIC_mm!E83*Areas!$B$5*1000) / (86400*Days!E83)</f>
        <v>1676.7342824074074</v>
      </c>
      <c r="F83" s="8">
        <f>(MIC_mm!F83*Areas!$B$5*1000) / (86400*Days!F83)</f>
        <v>1923.6035058243731</v>
      </c>
      <c r="G83" s="8">
        <f>(MIC_mm!G83*Areas!$B$5*1000) / (86400*Days!G83)</f>
        <v>1824.3823842592597</v>
      </c>
      <c r="H83" s="8">
        <f>(MIC_mm!H83*Areas!$B$5*1000) / (86400*Days!H83)</f>
        <v>1982.6399305555556</v>
      </c>
      <c r="I83" s="8">
        <f>(MIC_mm!I83*Areas!$B$5*1000) / (86400*Days!I83)</f>
        <v>2236.967137096774</v>
      </c>
      <c r="J83" s="8">
        <f>(MIC_mm!J83*Areas!$B$5*1000) / (86400*Days!J83)</f>
        <v>3367.1724305555554</v>
      </c>
      <c r="K83" s="8">
        <f>(MIC_mm!K83*Areas!$B$5*1000) / (86400*Days!K83)</f>
        <v>1505.0010304659497</v>
      </c>
      <c r="L83" s="8">
        <f>(MIC_mm!L83*Areas!$B$5*1000) / (86400*Days!L83)</f>
        <v>1222.5174421296297</v>
      </c>
      <c r="M83" s="8">
        <f>(MIC_mm!M83*Areas!$B$5*1000) / (86400*Days!M83)</f>
        <v>1180.9423947132616</v>
      </c>
      <c r="N83" s="8">
        <f>(MIC_mm!N83*Areas!$B$5*1000) / (86400*Days!N83)</f>
        <v>1573.7221480213093</v>
      </c>
    </row>
    <row r="84" spans="1:14">
      <c r="A84">
        <v>1979</v>
      </c>
      <c r="B84" s="8">
        <f>(MIC_mm!B84*Areas!$B$5*1000) / (86400*Days!B84)</f>
        <v>1695.7999103942652</v>
      </c>
      <c r="C84" s="8">
        <f>(MIC_mm!C84*Areas!$B$5*1000) / (86400*Days!C84)</f>
        <v>749.7656498015873</v>
      </c>
      <c r="D84" s="8">
        <f>(MIC_mm!D84*Areas!$B$5*1000) / (86400*Days!D84)</f>
        <v>2212.3686267921153</v>
      </c>
      <c r="E84" s="8">
        <f>(MIC_mm!E84*Areas!$B$5*1000) / (86400*Days!E84)</f>
        <v>1930.255798611111</v>
      </c>
      <c r="F84" s="8">
        <f>(MIC_mm!F84*Areas!$B$5*1000) / (86400*Days!F84)</f>
        <v>1284.8978382616488</v>
      </c>
      <c r="G84" s="8">
        <f>(MIC_mm!G84*Areas!$B$5*1000) / (86400*Days!G84)</f>
        <v>1798.9639236111111</v>
      </c>
      <c r="H84" s="8">
        <f>(MIC_mm!H84*Areas!$B$5*1000) / (86400*Days!H84)</f>
        <v>1124.4727710573477</v>
      </c>
      <c r="I84" s="8">
        <f>(MIC_mm!I84*Areas!$B$5*1000) / (86400*Days!I84)</f>
        <v>2371.0824932795699</v>
      </c>
      <c r="J84" s="8">
        <f>(MIC_mm!J84*Areas!$B$5*1000) / (86400*Days!J84)</f>
        <v>339.72325231481477</v>
      </c>
      <c r="K84" s="8">
        <f>(MIC_mm!K84*Areas!$B$5*1000) / (86400*Days!K84)</f>
        <v>1750.3444332437275</v>
      </c>
      <c r="L84" s="8">
        <f>(MIC_mm!L84*Areas!$B$5*1000) / (86400*Days!L84)</f>
        <v>1606.8887731481482</v>
      </c>
      <c r="M84" s="8">
        <f>(MIC_mm!M84*Areas!$B$5*1000) / (86400*Days!M84)</f>
        <v>988.86011424731169</v>
      </c>
      <c r="N84" s="8">
        <f>(MIC_mm!N84*Areas!$B$5*1000) / (86400*Days!N84)</f>
        <v>1494.6054861111111</v>
      </c>
    </row>
    <row r="85" spans="1:14">
      <c r="A85">
        <v>1980</v>
      </c>
      <c r="B85" s="8">
        <f>(MIC_mm!B85*Areas!$B$5*1000) / (86400*Days!B85)</f>
        <v>1057.7359431003583</v>
      </c>
      <c r="C85" s="8">
        <f>(MIC_mm!C85*Areas!$B$5*1000) / (86400*Days!C85)</f>
        <v>490.91545737547892</v>
      </c>
      <c r="D85" s="8">
        <f>(MIC_mm!D85*Areas!$B$5*1000) / (86400*Days!D85)</f>
        <v>526.19422043010752</v>
      </c>
      <c r="E85" s="8">
        <f>(MIC_mm!E85*Areas!$B$5*1000) / (86400*Days!E85)</f>
        <v>1936.8867013888889</v>
      </c>
      <c r="F85" s="8">
        <f>(MIC_mm!F85*Areas!$B$5*1000) / (86400*Days!F85)</f>
        <v>979.23461021505375</v>
      </c>
      <c r="G85" s="8">
        <f>(MIC_mm!G85*Areas!$B$5*1000) / (86400*Days!G85)</f>
        <v>2459.1808101851852</v>
      </c>
      <c r="H85" s="8">
        <f>(MIC_mm!H85*Areas!$B$5*1000) / (86400*Days!H85)</f>
        <v>1863.9253808243727</v>
      </c>
      <c r="I85" s="8">
        <f>(MIC_mm!I85*Areas!$B$5*1000) / (86400*Days!I85)</f>
        <v>2846.1545922939067</v>
      </c>
      <c r="J85" s="8">
        <f>(MIC_mm!J85*Areas!$B$5*1000) / (86400*Days!J85)</f>
        <v>2481.2838194444444</v>
      </c>
      <c r="K85" s="8">
        <f>(MIC_mm!K85*Areas!$B$5*1000) / (86400*Days!K85)</f>
        <v>1082.1205533154123</v>
      </c>
      <c r="L85" s="8">
        <f>(MIC_mm!L85*Areas!$B$5*1000) / (86400*Days!L85)</f>
        <v>700.88642361111113</v>
      </c>
      <c r="M85" s="8">
        <f>(MIC_mm!M85*Areas!$B$5*1000) / (86400*Days!M85)</f>
        <v>1158.0550851254479</v>
      </c>
      <c r="N85" s="8">
        <f>(MIC_mm!N85*Areas!$B$5*1000) / (86400*Days!N85)</f>
        <v>1465.8462099650883</v>
      </c>
    </row>
    <row r="86" spans="1:14">
      <c r="A86">
        <v>1981</v>
      </c>
      <c r="B86" s="8">
        <f>(MIC_mm!B86*Areas!$B$5*1000) / (86400*Days!B86)</f>
        <v>299.24622535842292</v>
      </c>
      <c r="C86" s="8">
        <f>(MIC_mm!C86*Areas!$B$5*1000) / (86400*Days!C86)</f>
        <v>1316.4710193452383</v>
      </c>
      <c r="D86" s="8">
        <f>(MIC_mm!D86*Areas!$B$5*1000) / (86400*Days!D86)</f>
        <v>374.75295698924731</v>
      </c>
      <c r="E86" s="8">
        <f>(MIC_mm!E86*Areas!$B$5*1000) / (86400*Days!E86)</f>
        <v>2525.7108680555552</v>
      </c>
      <c r="F86" s="8">
        <f>(MIC_mm!F86*Areas!$B$5*1000) / (86400*Days!F86)</f>
        <v>1198.482202060932</v>
      </c>
      <c r="G86" s="8">
        <f>(MIC_mm!G86*Areas!$B$5*1000) / (86400*Days!G86)</f>
        <v>1996.7858564814815</v>
      </c>
      <c r="H86" s="8">
        <f>(MIC_mm!H86*Areas!$B$5*1000) / (86400*Days!H86)</f>
        <v>1267.7858310931902</v>
      </c>
      <c r="I86" s="8">
        <f>(MIC_mm!I86*Areas!$B$5*1000) / (86400*Days!I86)</f>
        <v>2054.082560483871</v>
      </c>
      <c r="J86" s="8">
        <f>(MIC_mm!J86*Areas!$B$5*1000) / (86400*Days!J86)</f>
        <v>2183.7773148148149</v>
      </c>
      <c r="K86" s="8">
        <f>(MIC_mm!K86*Areas!$B$5*1000) / (86400*Days!K86)</f>
        <v>1840.8241711469534</v>
      </c>
      <c r="L86" s="8">
        <f>(MIC_mm!L86*Areas!$B$5*1000) / (86400*Days!L86)</f>
        <v>978.50021990740754</v>
      </c>
      <c r="M86" s="8">
        <f>(MIC_mm!M86*Areas!$B$5*1000) / (86400*Days!M86)</f>
        <v>855.8142585125446</v>
      </c>
      <c r="N86" s="8">
        <f>(MIC_mm!N86*Areas!$B$5*1000) / (86400*Days!N86)</f>
        <v>1402.8083580669706</v>
      </c>
    </row>
    <row r="87" spans="1:14">
      <c r="A87">
        <v>1982</v>
      </c>
      <c r="B87" s="8">
        <f>(MIC_mm!B87*Areas!$B$5*1000) / (86400*Days!B87)</f>
        <v>1600.8282706093191</v>
      </c>
      <c r="C87" s="8">
        <f>(MIC_mm!C87*Areas!$B$5*1000) / (86400*Days!C87)</f>
        <v>214.55706845238095</v>
      </c>
      <c r="D87" s="8">
        <f>(MIC_mm!D87*Areas!$B$5*1000) / (86400*Days!D87)</f>
        <v>1426.2857974910396</v>
      </c>
      <c r="E87" s="8">
        <f>(MIC_mm!E87*Areas!$B$5*1000) / (86400*Days!E87)</f>
        <v>1452.830798611111</v>
      </c>
      <c r="F87" s="8">
        <f>(MIC_mm!F87*Areas!$B$5*1000) / (86400*Days!F87)</f>
        <v>1382.8640793010754</v>
      </c>
      <c r="G87" s="8">
        <f>(MIC_mm!G87*Areas!$B$5*1000) / (86400*Days!G87)</f>
        <v>1386.3007407407408</v>
      </c>
      <c r="H87" s="8">
        <f>(MIC_mm!H87*Areas!$B$5*1000) / (86400*Days!H87)</f>
        <v>2371.0824932795699</v>
      </c>
      <c r="I87" s="8">
        <f>(MIC_mm!I87*Areas!$B$5*1000) / (86400*Days!I87)</f>
        <v>1583.7162634408603</v>
      </c>
      <c r="J87" s="8">
        <f>(MIC_mm!J87*Areas!$B$5*1000) / (86400*Days!J87)</f>
        <v>1496.8157870370371</v>
      </c>
      <c r="K87" s="8">
        <f>(MIC_mm!K87*Areas!$B$5*1000) / (86400*Days!K87)</f>
        <v>1529.1717405913978</v>
      </c>
      <c r="L87" s="8">
        <f>(MIC_mm!L87*Areas!$B$5*1000) / (86400*Days!L87)</f>
        <v>2410.1121296296301</v>
      </c>
      <c r="M87" s="8">
        <f>(MIC_mm!M87*Areas!$B$5*1000) / (86400*Days!M87)</f>
        <v>2157.1824036738353</v>
      </c>
      <c r="N87" s="8">
        <f>(MIC_mm!N87*Areas!$B$5*1000) / (86400*Days!N87)</f>
        <v>1594.4505317732119</v>
      </c>
    </row>
    <row r="88" spans="1:14">
      <c r="A88">
        <v>1983</v>
      </c>
      <c r="B88" s="8">
        <f>(MIC_mm!B88*Areas!$B$5*1000) / (86400*Days!B88)</f>
        <v>525.12471998207889</v>
      </c>
      <c r="C88" s="8">
        <f>(MIC_mm!C88*Areas!$B$5*1000) / (86400*Days!C88)</f>
        <v>865.8064484126985</v>
      </c>
      <c r="D88" s="8">
        <f>(MIC_mm!D88*Areas!$B$5*1000) / (86400*Days!D88)</f>
        <v>1376.0192764336919</v>
      </c>
      <c r="E88" s="8">
        <f>(MIC_mm!E88*Areas!$B$5*1000) / (86400*Days!E88)</f>
        <v>1730.0025347222218</v>
      </c>
      <c r="F88" s="8">
        <f>(MIC_mm!F88*Areas!$B$5*1000) / (86400*Days!F88)</f>
        <v>2688.724126344086</v>
      </c>
      <c r="G88" s="8">
        <f>(MIC_mm!G88*Areas!$B$5*1000) / (86400*Days!G88)</f>
        <v>900.69762731481478</v>
      </c>
      <c r="H88" s="8">
        <f>(MIC_mm!H88*Areas!$B$5*1000) / (86400*Days!H88)</f>
        <v>1416.4463933691757</v>
      </c>
      <c r="I88" s="8">
        <f>(MIC_mm!I88*Areas!$B$5*1000) / (86400*Days!I88)</f>
        <v>1680.3991039426523</v>
      </c>
      <c r="J88" s="8">
        <f>(MIC_mm!J88*Areas!$B$5*1000) / (86400*Days!J88)</f>
        <v>2385.5777893518521</v>
      </c>
      <c r="K88" s="8">
        <f>(MIC_mm!K88*Areas!$B$5*1000) / (86400*Days!K88)</f>
        <v>1695.158210125448</v>
      </c>
      <c r="L88" s="8">
        <f>(MIC_mm!L88*Areas!$B$5*1000) / (86400*Days!L88)</f>
        <v>1857.0948379629626</v>
      </c>
      <c r="M88" s="8">
        <f>(MIC_mm!M88*Areas!$B$5*1000) / (86400*Days!M88)</f>
        <v>1471.4187163978495</v>
      </c>
      <c r="N88" s="8">
        <f>(MIC_mm!N88*Areas!$B$5*1000) / (86400*Days!N88)</f>
        <v>1553.1390991248097</v>
      </c>
    </row>
    <row r="89" spans="1:14">
      <c r="A89">
        <v>1984</v>
      </c>
      <c r="B89" s="8">
        <f>(MIC_mm!B89*Areas!$B$5*1000) / (86400*Days!B89)</f>
        <v>550.36493055555559</v>
      </c>
      <c r="C89" s="8">
        <f>(MIC_mm!C89*Areas!$B$5*1000) / (86400*Days!C89)</f>
        <v>645.25543582375474</v>
      </c>
      <c r="D89" s="8">
        <f>(MIC_mm!D89*Areas!$B$5*1000) / (86400*Days!D89)</f>
        <v>1108.2163642473117</v>
      </c>
      <c r="E89" s="8">
        <f>(MIC_mm!E89*Areas!$B$5*1000) / (86400*Days!E89)</f>
        <v>1776.1978240740741</v>
      </c>
      <c r="F89" s="8">
        <f>(MIC_mm!F89*Areas!$B$5*1000) / (86400*Days!F89)</f>
        <v>1927.0259072580645</v>
      </c>
      <c r="G89" s="8">
        <f>(MIC_mm!G89*Areas!$B$5*1000) / (86400*Days!G89)</f>
        <v>2103.7644212962969</v>
      </c>
      <c r="H89" s="8">
        <f>(MIC_mm!H89*Areas!$B$5*1000) / (86400*Days!H89)</f>
        <v>1407.0347894265233</v>
      </c>
      <c r="I89" s="8">
        <f>(MIC_mm!I89*Areas!$B$5*1000) / (86400*Days!I89)</f>
        <v>1784.1406474014336</v>
      </c>
      <c r="J89" s="8">
        <f>(MIC_mm!J89*Areas!$B$5*1000) / (86400*Days!J89)</f>
        <v>2518.4168749999999</v>
      </c>
      <c r="K89" s="8">
        <f>(MIC_mm!K89*Areas!$B$5*1000) / (86400*Days!K89)</f>
        <v>2137.2896953405016</v>
      </c>
      <c r="L89" s="8">
        <f>(MIC_mm!L89*Areas!$B$5*1000) / (86400*Days!L89)</f>
        <v>1794.5433217592592</v>
      </c>
      <c r="M89" s="8">
        <f>(MIC_mm!M89*Areas!$B$5*1000) / (86400*Days!M89)</f>
        <v>1483.8249215949822</v>
      </c>
      <c r="N89" s="8">
        <f>(MIC_mm!N89*Areas!$B$5*1000) / (86400*Days!N89)</f>
        <v>1603.3740323315117</v>
      </c>
    </row>
    <row r="90" spans="1:14">
      <c r="A90">
        <v>1985</v>
      </c>
      <c r="B90" s="8">
        <f>(MIC_mm!B90*Areas!$B$5*1000) / (86400*Days!B90)</f>
        <v>1106.9329637096773</v>
      </c>
      <c r="C90" s="8">
        <f>(MIC_mm!C90*Areas!$B$5*1000) / (86400*Days!C90)</f>
        <v>1618.6507316468253</v>
      </c>
      <c r="D90" s="8">
        <f>(MIC_mm!D90*Areas!$B$5*1000) / (86400*Days!D90)</f>
        <v>1635.0522849462366</v>
      </c>
      <c r="E90" s="8">
        <f>(MIC_mm!E90*Areas!$B$5*1000) / (86400*Days!E90)</f>
        <v>1490.8479745370371</v>
      </c>
      <c r="F90" s="8">
        <f>(MIC_mm!F90*Areas!$B$5*1000) / (86400*Days!F90)</f>
        <v>1436.5530017921146</v>
      </c>
      <c r="G90" s="8">
        <f>(MIC_mm!G90*Areas!$B$5*1000) / (86400*Days!G90)</f>
        <v>1228.0431944444445</v>
      </c>
      <c r="H90" s="8">
        <f>(MIC_mm!H90*Areas!$B$5*1000) / (86400*Days!H90)</f>
        <v>1711.4146169354838</v>
      </c>
      <c r="I90" s="8">
        <f>(MIC_mm!I90*Areas!$B$5*1000) / (86400*Days!I90)</f>
        <v>2602.308490143369</v>
      </c>
      <c r="J90" s="8">
        <f>(MIC_mm!J90*Areas!$B$5*1000) / (86400*Days!J90)</f>
        <v>2176.4833217592591</v>
      </c>
      <c r="K90" s="8">
        <f>(MIC_mm!K90*Areas!$B$5*1000) / (86400*Days!K90)</f>
        <v>2073.3335685483876</v>
      </c>
      <c r="L90" s="8">
        <f>(MIC_mm!L90*Areas!$B$5*1000) / (86400*Days!L90)</f>
        <v>3360.0994675925926</v>
      </c>
      <c r="M90" s="8">
        <f>(MIC_mm!M90*Areas!$B$5*1000) / (86400*Days!M90)</f>
        <v>1455.5901097670251</v>
      </c>
      <c r="N90" s="8">
        <f>(MIC_mm!N90*Areas!$B$5*1000) / (86400*Days!N90)</f>
        <v>1823.6799324581427</v>
      </c>
    </row>
    <row r="91" spans="1:14">
      <c r="A91">
        <v>1986</v>
      </c>
      <c r="B91" s="8">
        <f>(MIC_mm!B91*Areas!$B$5*1000) / (86400*Days!B91)</f>
        <v>617.31565860215051</v>
      </c>
      <c r="C91" s="8">
        <f>(MIC_mm!C91*Areas!$B$5*1000) / (86400*Days!C91)</f>
        <v>1080.3635168650794</v>
      </c>
      <c r="D91" s="8">
        <f>(MIC_mm!D91*Areas!$B$5*1000) / (86400*Days!D91)</f>
        <v>1061.1583445340502</v>
      </c>
      <c r="E91" s="8">
        <f>(MIC_mm!E91*Areas!$B$5*1000) / (86400*Days!E91)</f>
        <v>1219.2019907407405</v>
      </c>
      <c r="F91" s="8">
        <f>(MIC_mm!F91*Areas!$B$5*1000) / (86400*Days!F91)</f>
        <v>1271.6360327060931</v>
      </c>
      <c r="G91" s="8">
        <f>(MIC_mm!G91*Areas!$B$5*1000) / (86400*Days!G91)</f>
        <v>2351.760185185185</v>
      </c>
      <c r="H91" s="8">
        <f>(MIC_mm!H91*Areas!$B$5*1000) / (86400*Days!H91)</f>
        <v>2402.311906362007</v>
      </c>
      <c r="I91" s="8">
        <f>(MIC_mm!I91*Areas!$B$5*1000) / (86400*Days!I91)</f>
        <v>1676.7628024193548</v>
      </c>
      <c r="J91" s="8">
        <f>(MIC_mm!J91*Areas!$B$5*1000) / (86400*Days!J91)</f>
        <v>5141.1599537037036</v>
      </c>
      <c r="K91" s="8">
        <f>(MIC_mm!K91*Areas!$B$5*1000) / (86400*Days!K91)</f>
        <v>1503.289829749104</v>
      </c>
      <c r="L91" s="8">
        <f>(MIC_mm!L91*Areas!$B$5*1000) / (86400*Days!L91)</f>
        <v>676.35208333333333</v>
      </c>
      <c r="M91" s="8">
        <f>(MIC_mm!M91*Areas!$B$5*1000) / (86400*Days!M91)</f>
        <v>512.29071460573482</v>
      </c>
      <c r="N91" s="8">
        <f>(MIC_mm!N91*Areas!$B$5*1000) / (86400*Days!N91)</f>
        <v>1622.7181611491631</v>
      </c>
    </row>
    <row r="92" spans="1:14">
      <c r="A92">
        <v>1987</v>
      </c>
      <c r="B92" s="8">
        <f>(MIC_mm!B92*Areas!$B$5*1000) / (86400*Days!B92)</f>
        <v>643.83926971326161</v>
      </c>
      <c r="C92" s="8">
        <f>(MIC_mm!C92*Areas!$B$5*1000) / (86400*Days!C92)</f>
        <v>207.45252976190477</v>
      </c>
      <c r="D92" s="8">
        <f>(MIC_mm!D92*Areas!$B$5*1000) / (86400*Days!D92)</f>
        <v>740.09431003584234</v>
      </c>
      <c r="E92" s="8">
        <f>(MIC_mm!E92*Areas!$B$5*1000) / (86400*Days!E92)</f>
        <v>1444.873715277778</v>
      </c>
      <c r="F92" s="8">
        <f>(MIC_mm!F92*Areas!$B$5*1000) / (86400*Days!F92)</f>
        <v>1430.3498991935485</v>
      </c>
      <c r="G92" s="8">
        <f>(MIC_mm!G92*Areas!$B$5*1000) / (86400*Days!G92)</f>
        <v>1433.6011805555556</v>
      </c>
      <c r="H92" s="8">
        <f>(MIC_mm!H92*Areas!$B$5*1000) / (86400*Days!H92)</f>
        <v>1422.649495967742</v>
      </c>
      <c r="I92" s="8">
        <f>(MIC_mm!I92*Areas!$B$5*1000) / (86400*Days!I92)</f>
        <v>3564.6449932795699</v>
      </c>
      <c r="J92" s="8">
        <f>(MIC_mm!J92*Areas!$B$5*1000) / (86400*Days!J92)</f>
        <v>1964.2944328703704</v>
      </c>
      <c r="K92" s="8">
        <f>(MIC_mm!K92*Areas!$B$5*1000) / (86400*Days!K92)</f>
        <v>1642.9665882616487</v>
      </c>
      <c r="L92" s="8">
        <f>(MIC_mm!L92*Areas!$B$5*1000) / (86400*Days!L92)</f>
        <v>1667.6720486111112</v>
      </c>
      <c r="M92" s="8">
        <f>(MIC_mm!M92*Areas!$B$5*1000) / (86400*Days!M92)</f>
        <v>1784.9962477598567</v>
      </c>
      <c r="N92" s="8">
        <f>(MIC_mm!N92*Areas!$B$5*1000) / (86400*Days!N92)</f>
        <v>1504.7607591324206</v>
      </c>
    </row>
    <row r="93" spans="1:14">
      <c r="A93">
        <v>1988</v>
      </c>
      <c r="B93" s="8">
        <f>(MIC_mm!B93*Areas!$B$5*1000) / (86400*Days!B93)</f>
        <v>1132.1731742831541</v>
      </c>
      <c r="C93" s="8">
        <f>(MIC_mm!C93*Areas!$B$5*1000) / (86400*Days!C93)</f>
        <v>673.60826149425293</v>
      </c>
      <c r="D93" s="8">
        <f>(MIC_mm!D93*Areas!$B$5*1000) / (86400*Days!D93)</f>
        <v>1035.0625336021506</v>
      </c>
      <c r="E93" s="8">
        <f>(MIC_mm!E93*Areas!$B$5*1000) / (86400*Days!E93)</f>
        <v>1876.5454861111111</v>
      </c>
      <c r="F93" s="8">
        <f>(MIC_mm!F93*Areas!$B$5*1000) / (86400*Days!F93)</f>
        <v>445.33998655913979</v>
      </c>
      <c r="G93" s="8">
        <f>(MIC_mm!G93*Areas!$B$5*1000) / (86400*Days!G93)</f>
        <v>583.51944444444439</v>
      </c>
      <c r="H93" s="8">
        <f>(MIC_mm!H93*Areas!$B$5*1000) / (86400*Days!H93)</f>
        <v>1313.9882504480286</v>
      </c>
      <c r="I93" s="8">
        <f>(MIC_mm!I93*Areas!$B$5*1000) / (86400*Days!I93)</f>
        <v>1853.0164762544803</v>
      </c>
      <c r="J93" s="8">
        <f>(MIC_mm!J93*Areas!$B$5*1000) / (86400*Days!J93)</f>
        <v>2018.0047453703703</v>
      </c>
      <c r="K93" s="8">
        <f>(MIC_mm!K93*Areas!$B$5*1000) / (86400*Days!K93)</f>
        <v>2242.9563396057347</v>
      </c>
      <c r="L93" s="8">
        <f>(MIC_mm!L93*Areas!$B$5*1000) / (86400*Days!L93)</f>
        <v>3040.2689236111114</v>
      </c>
      <c r="M93" s="8">
        <f>(MIC_mm!M93*Areas!$B$5*1000) / (86400*Days!M93)</f>
        <v>994.20761648745497</v>
      </c>
      <c r="N93" s="8">
        <f>(MIC_mm!N93*Areas!$B$5*1000) / (86400*Days!N93)</f>
        <v>1433.3439160215546</v>
      </c>
    </row>
    <row r="94" spans="1:14">
      <c r="A94">
        <v>1989</v>
      </c>
      <c r="B94" s="8">
        <f>(MIC_mm!B94*Areas!$B$5*1000) / (86400*Days!B94)</f>
        <v>635.71106630824374</v>
      </c>
      <c r="C94" s="8">
        <f>(MIC_mm!C94*Areas!$B$5*1000) / (86400*Days!C94)</f>
        <v>591.09761904761899</v>
      </c>
      <c r="D94" s="8">
        <f>(MIC_mm!D94*Areas!$B$5*1000) / (86400*Days!D94)</f>
        <v>1329.6029569892471</v>
      </c>
      <c r="E94" s="8">
        <f>(MIC_mm!E94*Areas!$B$5*1000) / (86400*Days!E94)</f>
        <v>656.01731481481477</v>
      </c>
      <c r="F94" s="8">
        <f>(MIC_mm!F94*Areas!$B$5*1000) / (86400*Days!F94)</f>
        <v>2078.8949708781361</v>
      </c>
      <c r="G94" s="8">
        <f>(MIC_mm!G94*Areas!$B$5*1000) / (86400*Days!G94)</f>
        <v>1602.9102314814816</v>
      </c>
      <c r="H94" s="8">
        <f>(MIC_mm!H94*Areas!$B$5*1000) / (86400*Days!H94)</f>
        <v>1416.6602934587813</v>
      </c>
      <c r="I94" s="8">
        <f>(MIC_mm!I94*Areas!$B$5*1000) / (86400*Days!I94)</f>
        <v>1867.3477822580646</v>
      </c>
      <c r="J94" s="8">
        <f>(MIC_mm!J94*Areas!$B$5*1000) / (86400*Days!J94)</f>
        <v>1096.3092592592593</v>
      </c>
      <c r="K94" s="8">
        <f>(MIC_mm!K94*Areas!$B$5*1000) / (86400*Days!K94)</f>
        <v>1350.779065860215</v>
      </c>
      <c r="L94" s="8">
        <f>(MIC_mm!L94*Areas!$B$5*1000) / (86400*Days!L94)</f>
        <v>1171.4594907407406</v>
      </c>
      <c r="M94" s="8">
        <f>(MIC_mm!M94*Areas!$B$5*1000) / (86400*Days!M94)</f>
        <v>784.79942876344091</v>
      </c>
      <c r="N94" s="8">
        <f>(MIC_mm!N94*Areas!$B$5*1000) / (86400*Days!N94)</f>
        <v>1221.1761225266362</v>
      </c>
    </row>
    <row r="95" spans="1:14">
      <c r="A95">
        <v>1990</v>
      </c>
      <c r="B95" s="8">
        <f>(MIC_mm!B95*Areas!$B$5*1000) / (86400*Days!B95)</f>
        <v>1220.0861111111112</v>
      </c>
      <c r="C95" s="8">
        <f>(MIC_mm!C95*Areas!$B$5*1000) / (86400*Days!C95)</f>
        <v>890.90915178571424</v>
      </c>
      <c r="D95" s="8">
        <f>(MIC_mm!D95*Areas!$B$5*1000) / (86400*Days!D95)</f>
        <v>1445.7507056451614</v>
      </c>
      <c r="E95" s="8">
        <f>(MIC_mm!E95*Areas!$B$5*1000) / (86400*Days!E95)</f>
        <v>1035.5259837962963</v>
      </c>
      <c r="F95" s="8">
        <f>(MIC_mm!F95*Areas!$B$5*1000) / (86400*Days!F95)</f>
        <v>2675.2484206989243</v>
      </c>
      <c r="G95" s="8">
        <f>(MIC_mm!G95*Areas!$B$5*1000) / (86400*Days!G95)</f>
        <v>3335.1230671296289</v>
      </c>
      <c r="H95" s="8">
        <f>(MIC_mm!H95*Areas!$B$5*1000) / (86400*Days!H95)</f>
        <v>1356.9821684587814</v>
      </c>
      <c r="I95" s="8">
        <f>(MIC_mm!I95*Areas!$B$5*1000) / (86400*Days!I95)</f>
        <v>2033.7620519713262</v>
      </c>
      <c r="J95" s="8">
        <f>(MIC_mm!J95*Areas!$B$5*1000) / (86400*Days!J95)</f>
        <v>2211.8481365740736</v>
      </c>
      <c r="K95" s="8">
        <f>(MIC_mm!K95*Areas!$B$5*1000) / (86400*Days!K95)</f>
        <v>2087.4509744623656</v>
      </c>
      <c r="L95" s="8">
        <f>(MIC_mm!L95*Areas!$B$5*1000) / (86400*Days!L95)</f>
        <v>2026.6249189814814</v>
      </c>
      <c r="M95" s="8">
        <f>(MIC_mm!M95*Areas!$B$5*1000) / (86400*Days!M95)</f>
        <v>1125.7561715949821</v>
      </c>
      <c r="N95" s="8">
        <f>(MIC_mm!N95*Areas!$B$5*1000) / (86400*Days!N95)</f>
        <v>1790.4527511415524</v>
      </c>
    </row>
    <row r="96" spans="1:14">
      <c r="A96">
        <v>1991</v>
      </c>
      <c r="B96" s="8">
        <f>(MIC_mm!B96*Areas!$B$5*1000) / (86400*Days!B96)</f>
        <v>631.00526433691755</v>
      </c>
      <c r="C96" s="8">
        <f>(MIC_mm!C96*Areas!$B$5*1000) / (86400*Days!C96)</f>
        <v>381.51372767857146</v>
      </c>
      <c r="D96" s="8">
        <f>(MIC_mm!D96*Areas!$B$5*1000) / (86400*Days!D96)</f>
        <v>1799.1136536738352</v>
      </c>
      <c r="E96" s="8">
        <f>(MIC_mm!E96*Areas!$B$5*1000) / (86400*Days!E96)</f>
        <v>2081.4403819444447</v>
      </c>
      <c r="F96" s="8">
        <f>(MIC_mm!F96*Areas!$B$5*1000) / (86400*Days!F96)</f>
        <v>1876.5454861111114</v>
      </c>
      <c r="G96" s="8">
        <f>(MIC_mm!G96*Areas!$B$5*1000) / (86400*Days!G96)</f>
        <v>971.42725694444448</v>
      </c>
      <c r="H96" s="8">
        <f>(MIC_mm!H96*Areas!$B$5*1000) / (86400*Days!H96)</f>
        <v>2444.0224238351257</v>
      </c>
      <c r="I96" s="8">
        <f>(MIC_mm!I96*Areas!$B$5*1000) / (86400*Days!I96)</f>
        <v>1059.2332437275988</v>
      </c>
      <c r="J96" s="8">
        <f>(MIC_mm!J96*Areas!$B$5*1000) / (86400*Days!J96)</f>
        <v>1933.5712500000004</v>
      </c>
      <c r="K96" s="8">
        <f>(MIC_mm!K96*Areas!$B$5*1000) / (86400*Days!K96)</f>
        <v>3368.9264112903224</v>
      </c>
      <c r="L96" s="8">
        <f>(MIC_mm!L96*Areas!$B$5*1000) / (86400*Days!L96)</f>
        <v>1808.2471875000001</v>
      </c>
      <c r="M96" s="8">
        <f>(MIC_mm!M96*Areas!$B$5*1000) / (86400*Days!M96)</f>
        <v>1056.8803427419352</v>
      </c>
      <c r="N96" s="8">
        <f>(MIC_mm!N96*Areas!$B$5*1000) / (86400*Days!N96)</f>
        <v>1626.9328719558603</v>
      </c>
    </row>
    <row r="97" spans="1:15">
      <c r="A97">
        <v>1992</v>
      </c>
      <c r="B97" s="8">
        <f>(MIC_mm!B97*Areas!$B$5*1000) / (86400*Days!B97)</f>
        <v>724.69350358422935</v>
      </c>
      <c r="C97" s="8">
        <f>(MIC_mm!C97*Areas!$B$5*1000) / (86400*Days!C97)</f>
        <v>778.55944683908035</v>
      </c>
      <c r="D97" s="8">
        <f>(MIC_mm!D97*Areas!$B$5*1000) / (86400*Days!D97)</f>
        <v>1123.8310707885305</v>
      </c>
      <c r="E97" s="8">
        <f>(MIC_mm!E97*Areas!$B$5*1000) / (86400*Days!E97)</f>
        <v>1580.5861921296296</v>
      </c>
      <c r="F97" s="8">
        <f>(MIC_mm!F97*Areas!$B$5*1000) / (86400*Days!F97)</f>
        <v>595.28394937275982</v>
      </c>
      <c r="G97" s="8">
        <f>(MIC_mm!G97*Areas!$B$5*1000) / (86400*Days!G97)</f>
        <v>1195.3307407407408</v>
      </c>
      <c r="H97" s="8">
        <f>(MIC_mm!H97*Areas!$B$5*1000) / (86400*Days!H97)</f>
        <v>2064.1358646953404</v>
      </c>
      <c r="I97" s="8">
        <f>(MIC_mm!I97*Areas!$B$5*1000) / (86400*Days!I97)</f>
        <v>1429.7081989247313</v>
      </c>
      <c r="J97" s="8">
        <f>(MIC_mm!J97*Areas!$B$5*1000) / (86400*Days!J97)</f>
        <v>2664.7387962962962</v>
      </c>
      <c r="K97" s="8">
        <f>(MIC_mm!K97*Areas!$B$5*1000) / (86400*Days!K97)</f>
        <v>1156.1299843189963</v>
      </c>
      <c r="L97" s="8">
        <f>(MIC_mm!L97*Areas!$B$5*1000) / (86400*Days!L97)</f>
        <v>3037.8375925925925</v>
      </c>
      <c r="M97" s="8">
        <f>(MIC_mm!M97*Areas!$B$5*1000) / (86400*Days!M97)</f>
        <v>1348.2122647849462</v>
      </c>
      <c r="N97" s="8">
        <f>(MIC_mm!N97*Areas!$B$5*1000) / (86400*Days!N97)</f>
        <v>1471.6799550318758</v>
      </c>
    </row>
    <row r="98" spans="1:15">
      <c r="A98">
        <v>1993</v>
      </c>
      <c r="B98" s="8">
        <f>(MIC_mm!B98*Areas!$B$5*1000) / (86400*Days!B98)</f>
        <v>1284.6839381720431</v>
      </c>
      <c r="C98" s="8">
        <f>(MIC_mm!C98*Areas!$B$5*1000) / (86400*Days!C98)</f>
        <v>449.24366319444442</v>
      </c>
      <c r="D98" s="8">
        <f>(MIC_mm!D98*Areas!$B$5*1000) / (86400*Days!D98)</f>
        <v>702.87569444444443</v>
      </c>
      <c r="E98" s="8">
        <f>(MIC_mm!E98*Areas!$B$5*1000) / (86400*Days!E98)</f>
        <v>2871.843993055556</v>
      </c>
      <c r="F98" s="8">
        <f>(MIC_mm!F98*Areas!$B$5*1000) / (86400*Days!F98)</f>
        <v>1547.9949484767026</v>
      </c>
      <c r="G98" s="8">
        <f>(MIC_mm!G98*Areas!$B$5*1000) / (86400*Days!G98)</f>
        <v>3297.9900115740743</v>
      </c>
      <c r="H98" s="8">
        <f>(MIC_mm!H98*Areas!$B$5*1000) / (86400*Days!H98)</f>
        <v>2030.1257504480286</v>
      </c>
      <c r="I98" s="8">
        <f>(MIC_mm!I98*Areas!$B$5*1000) / (86400*Days!I98)</f>
        <v>2099.4293794802866</v>
      </c>
      <c r="J98" s="8">
        <f>(MIC_mm!J98*Areas!$B$5*1000) / (86400*Days!J98)</f>
        <v>2375.8524652777778</v>
      </c>
      <c r="K98" s="8">
        <f>(MIC_mm!K98*Areas!$B$5*1000) / (86400*Days!K98)</f>
        <v>1128.7507728494625</v>
      </c>
      <c r="L98" s="8">
        <f>(MIC_mm!L98*Areas!$B$5*1000) / (86400*Days!L98)</f>
        <v>1276.6698148148146</v>
      </c>
      <c r="M98" s="8">
        <f>(MIC_mm!M98*Areas!$B$5*1000) / (86400*Days!M98)</f>
        <v>621.80756048387093</v>
      </c>
      <c r="N98" s="8">
        <f>(MIC_mm!N98*Areas!$B$5*1000) / (86400*Days!N98)</f>
        <v>1641.4663574961949</v>
      </c>
    </row>
    <row r="99" spans="1:15">
      <c r="A99">
        <v>1994</v>
      </c>
      <c r="B99" s="8">
        <f>(MIC_mm!B99*Areas!$B$5*1000) / (86400*Days!B99)</f>
        <v>1261.3688284050179</v>
      </c>
      <c r="C99" s="8">
        <f>(MIC_mm!C99*Areas!$B$5*1000) / (86400*Days!C99)</f>
        <v>1338.2582713293648</v>
      </c>
      <c r="D99" s="8">
        <f>(MIC_mm!D99*Areas!$B$5*1000) / (86400*Days!D99)</f>
        <v>598.92025089605738</v>
      </c>
      <c r="E99" s="8">
        <f>(MIC_mm!E99*Areas!$B$5*1000) / (86400*Days!E99)</f>
        <v>1650.4317013888888</v>
      </c>
      <c r="F99" s="8">
        <f>(MIC_mm!F99*Areas!$B$5*1000) / (86400*Days!F99)</f>
        <v>836.56325044802873</v>
      </c>
      <c r="G99" s="8">
        <f>(MIC_mm!G99*Areas!$B$5*1000) / (86400*Days!G99)</f>
        <v>1781.5025462962963</v>
      </c>
      <c r="H99" s="8">
        <f>(MIC_mm!H99*Areas!$B$5*1000) / (86400*Days!H99)</f>
        <v>2237.3949372759857</v>
      </c>
      <c r="I99" s="8">
        <f>(MIC_mm!I99*Areas!$B$5*1000) / (86400*Days!I99)</f>
        <v>2236.7532370071681</v>
      </c>
      <c r="J99" s="8">
        <f>(MIC_mm!J99*Areas!$B$5*1000) / (86400*Days!J99)</f>
        <v>1763.8201388888888</v>
      </c>
      <c r="K99" s="8">
        <f>(MIC_mm!K99*Areas!$B$5*1000) / (86400*Days!K99)</f>
        <v>979.0207101254482</v>
      </c>
      <c r="L99" s="8">
        <f>(MIC_mm!L99*Areas!$B$5*1000) / (86400*Days!L99)</f>
        <v>1949.264386574074</v>
      </c>
      <c r="M99" s="8">
        <f>(MIC_mm!M99*Areas!$B$5*1000) / (86400*Days!M99)</f>
        <v>424.37777777777779</v>
      </c>
      <c r="N99" s="8">
        <f>(MIC_mm!N99*Areas!$B$5*1000) / (86400*Days!N99)</f>
        <v>1418.1593521689497</v>
      </c>
    </row>
    <row r="100" spans="1:15">
      <c r="A100">
        <v>1995</v>
      </c>
      <c r="B100" s="8">
        <f>(MIC_mm!B100*Areas!$B$5*1000) / (86400*Days!B100)</f>
        <v>1310.1380488351253</v>
      </c>
      <c r="C100" s="8">
        <f>(MIC_mm!C100*Areas!$B$5*1000) / (86400*Days!C100)</f>
        <v>524.78859126984128</v>
      </c>
      <c r="D100" s="8">
        <f>(MIC_mm!D100*Areas!$B$5*1000) / (86400*Days!D100)</f>
        <v>1023.2980286738353</v>
      </c>
      <c r="E100" s="8">
        <f>(MIC_mm!E100*Areas!$B$5*1000) / (86400*Days!E100)</f>
        <v>2058.453252314815</v>
      </c>
      <c r="F100" s="8">
        <f>(MIC_mm!F100*Areas!$B$5*1000) / (86400*Days!F100)</f>
        <v>1567.2459565412184</v>
      </c>
      <c r="G100" s="8">
        <f>(MIC_mm!G100*Areas!$B$5*1000) / (86400*Days!G100)</f>
        <v>829.74696759259257</v>
      </c>
      <c r="H100" s="8">
        <f>(MIC_mm!H100*Areas!$B$5*1000) / (86400*Days!H100)</f>
        <v>1537.0860439068101</v>
      </c>
      <c r="I100" s="8">
        <f>(MIC_mm!I100*Areas!$B$5*1000) / (86400*Days!I100)</f>
        <v>2331.7248767921146</v>
      </c>
      <c r="J100" s="8">
        <f>(MIC_mm!J100*Areas!$B$5*1000) / (86400*Days!J100)</f>
        <v>1168.3650694444445</v>
      </c>
      <c r="K100" s="8">
        <f>(MIC_mm!K100*Areas!$B$5*1000) / (86400*Days!K100)</f>
        <v>2494.5028449820788</v>
      </c>
      <c r="L100" s="8">
        <f>(MIC_mm!L100*Areas!$B$5*1000) / (86400*Days!L100)</f>
        <v>1796.5325925925927</v>
      </c>
      <c r="M100" s="8">
        <f>(MIC_mm!M100*Areas!$B$5*1000) / (86400*Days!M100)</f>
        <v>880.19886872759855</v>
      </c>
      <c r="N100" s="8">
        <f>(MIC_mm!N100*Areas!$B$5*1000) / (86400*Days!N100)</f>
        <v>1467.8275390030442</v>
      </c>
    </row>
    <row r="101" spans="1:15">
      <c r="A101">
        <v>1996</v>
      </c>
      <c r="B101" s="8">
        <f>(MIC_mm!B101*Areas!$B$5*1000) / (86400*Days!B101)</f>
        <v>1267.9997311827956</v>
      </c>
      <c r="C101" s="8">
        <f>(MIC_mm!C101*Areas!$B$5*1000) / (86400*Days!C101)</f>
        <v>752.26448754789271</v>
      </c>
      <c r="D101" s="8">
        <f>(MIC_mm!D101*Areas!$B$5*1000) / (86400*Days!D101)</f>
        <v>697.74209229390681</v>
      </c>
      <c r="E101" s="8">
        <f>(MIC_mm!E101*Areas!$B$5*1000) / (86400*Days!E101)</f>
        <v>1844.7171527777773</v>
      </c>
      <c r="F101" s="8">
        <f>(MIC_mm!F101*Areas!$B$5*1000) / (86400*Days!F101)</f>
        <v>1782.0016465053764</v>
      </c>
      <c r="G101" s="8">
        <f>(MIC_mm!G101*Areas!$B$5*1000) / (86400*Days!G101)</f>
        <v>3436.5758796296295</v>
      </c>
      <c r="H101" s="8">
        <f>(MIC_mm!H101*Areas!$B$5*1000) / (86400*Days!H101)</f>
        <v>1897.5076948924727</v>
      </c>
      <c r="I101" s="8">
        <f>(MIC_mm!I101*Areas!$B$5*1000) / (86400*Days!I101)</f>
        <v>981.37361111111113</v>
      </c>
      <c r="J101" s="8">
        <f>(MIC_mm!J101*Areas!$B$5*1000) / (86400*Days!J101)</f>
        <v>1706.5733449074071</v>
      </c>
      <c r="K101" s="8">
        <f>(MIC_mm!K101*Areas!$B$5*1000) / (86400*Days!K101)</f>
        <v>1960.8221214157707</v>
      </c>
      <c r="L101" s="8">
        <f>(MIC_mm!L101*Areas!$B$5*1000) / (86400*Days!L101)</f>
        <v>834.38859953703707</v>
      </c>
      <c r="M101" s="8">
        <f>(MIC_mm!M101*Areas!$B$5*1000) / (86400*Days!M101)</f>
        <v>1336.6616599462368</v>
      </c>
      <c r="N101" s="8">
        <f>(MIC_mm!N101*Areas!$B$5*1000) / (86400*Days!N101)</f>
        <v>1541.3406686399514</v>
      </c>
    </row>
    <row r="102" spans="1:15">
      <c r="A102">
        <v>1997</v>
      </c>
      <c r="B102" s="8">
        <f>(MIC_mm!B102*Areas!$B$5*1000) / (86400*Days!B102)</f>
        <v>1561.6845542114695</v>
      </c>
      <c r="C102" s="8">
        <f>(MIC_mm!C102*Areas!$B$5*1000) / (86400*Days!C102)</f>
        <v>1509.7144717261904</v>
      </c>
      <c r="D102" s="8">
        <f>(MIC_mm!D102*Areas!$B$5*1000) / (86400*Days!D102)</f>
        <v>855.8142585125446</v>
      </c>
      <c r="E102" s="8">
        <f>(MIC_mm!E102*Areas!$B$5*1000) / (86400*Days!E102)</f>
        <v>682.98298611111113</v>
      </c>
      <c r="F102" s="8">
        <f>(MIC_mm!F102*Areas!$B$5*1000) / (86400*Days!F102)</f>
        <v>1903.9246975806452</v>
      </c>
      <c r="G102" s="8">
        <f>(MIC_mm!G102*Areas!$B$5*1000) / (86400*Days!G102)</f>
        <v>2065.3051851851851</v>
      </c>
      <c r="H102" s="8">
        <f>(MIC_mm!H102*Areas!$B$5*1000) / (86400*Days!H102)</f>
        <v>1471.846516577061</v>
      </c>
      <c r="I102" s="8">
        <f>(MIC_mm!I102*Areas!$B$5*1000) / (86400*Days!I102)</f>
        <v>2217.7161290322583</v>
      </c>
      <c r="J102" s="8">
        <f>(MIC_mm!J102*Areas!$B$5*1000) / (86400*Days!J102)</f>
        <v>1386.3007407407408</v>
      </c>
      <c r="K102" s="8">
        <f>(MIC_mm!K102*Areas!$B$5*1000) / (86400*Days!K102)</f>
        <v>1048.3243391577059</v>
      </c>
      <c r="L102" s="8">
        <f>(MIC_mm!L102*Areas!$B$5*1000) / (86400*Days!L102)</f>
        <v>987.78348379629631</v>
      </c>
      <c r="M102" s="8">
        <f>(MIC_mm!M102*Areas!$B$5*1000) / (86400*Days!M102)</f>
        <v>740.52211021505377</v>
      </c>
      <c r="N102" s="8">
        <f>(MIC_mm!N102*Areas!$B$5*1000) / (86400*Days!N102)</f>
        <v>1369.1451721841704</v>
      </c>
    </row>
    <row r="103" spans="1:15">
      <c r="A103">
        <v>1998</v>
      </c>
      <c r="B103" s="8">
        <f>(MIC_mm!B103*Areas!$B$5*1000) / (86400*Days!B103)</f>
        <v>1539.8667450716846</v>
      </c>
      <c r="C103" s="8">
        <f>(MIC_mm!C103*Areas!$B$5*1000) / (86400*Days!C103)</f>
        <v>676.35208333333333</v>
      </c>
      <c r="D103" s="8">
        <f>(MIC_mm!D103*Areas!$B$5*1000) / (86400*Days!D103)</f>
        <v>2193.3315188172046</v>
      </c>
      <c r="E103" s="8">
        <f>(MIC_mm!E103*Areas!$B$5*1000) / (86400*Days!E103)</f>
        <v>1687.5647569444445</v>
      </c>
      <c r="F103" s="8">
        <f>(MIC_mm!F103*Areas!$B$5*1000) / (86400*Days!F103)</f>
        <v>1330.0307571684589</v>
      </c>
      <c r="G103" s="8">
        <f>(MIC_mm!G103*Areas!$B$5*1000) / (86400*Days!G103)</f>
        <v>2105.7536921296291</v>
      </c>
      <c r="H103" s="8">
        <f>(MIC_mm!H103*Areas!$B$5*1000) / (86400*Days!H103)</f>
        <v>946.08009632616472</v>
      </c>
      <c r="I103" s="8">
        <f>(MIC_mm!I103*Areas!$B$5*1000) / (86400*Days!I103)</f>
        <v>2314.3989695340501</v>
      </c>
      <c r="J103" s="8">
        <f>(MIC_mm!J103*Areas!$B$5*1000) / (86400*Days!J103)</f>
        <v>1523.7814583333334</v>
      </c>
      <c r="K103" s="8">
        <f>(MIC_mm!K103*Areas!$B$5*1000) / (86400*Days!K103)</f>
        <v>1679.1157034050179</v>
      </c>
      <c r="L103" s="8">
        <f>(MIC_mm!L103*Areas!$B$5*1000) / (86400*Days!L103)</f>
        <v>1497.4788773148148</v>
      </c>
      <c r="M103" s="8">
        <f>(MIC_mm!M103*Areas!$B$5*1000) / (86400*Days!M103)</f>
        <v>814.95934139784947</v>
      </c>
      <c r="N103" s="8">
        <f>(MIC_mm!N103*Areas!$B$5*1000) / (86400*Days!N103)</f>
        <v>1530.7575313926941</v>
      </c>
    </row>
    <row r="104" spans="1:15">
      <c r="A104">
        <v>1999</v>
      </c>
      <c r="B104" s="8">
        <f>(MIC_mm!B104*Areas!$B$5*1000) / (86400*Days!B104)</f>
        <v>1999.1102374551967</v>
      </c>
      <c r="C104" s="8">
        <f>(MIC_mm!C104*Areas!$B$5*1000) / (86400*Days!C104)</f>
        <v>759.00155009920627</v>
      </c>
      <c r="D104" s="8">
        <f>(MIC_mm!D104*Areas!$B$5*1000) / (86400*Days!D104)</f>
        <v>303.95202732974917</v>
      </c>
      <c r="E104" s="8">
        <f>(MIC_mm!E104*Areas!$B$5*1000) / (86400*Days!E104)</f>
        <v>2008.7214814814815</v>
      </c>
      <c r="F104" s="8">
        <f>(MIC_mm!F104*Areas!$B$5*1000) / (86400*Days!F104)</f>
        <v>1953.1217181899642</v>
      </c>
      <c r="G104" s="8">
        <f>(MIC_mm!G104*Areas!$B$5*1000) / (86400*Days!G104)</f>
        <v>2204.1120833333334</v>
      </c>
      <c r="H104" s="8">
        <f>(MIC_mm!H104*Areas!$B$5*1000) / (86400*Days!H104)</f>
        <v>2532.149260752688</v>
      </c>
      <c r="I104" s="8">
        <f>(MIC_mm!I104*Areas!$B$5*1000) / (86400*Days!I104)</f>
        <v>1332.8114583333333</v>
      </c>
      <c r="J104" s="8">
        <f>(MIC_mm!J104*Areas!$B$5*1000) / (86400*Days!J104)</f>
        <v>1447.9681365740742</v>
      </c>
      <c r="K104" s="8">
        <f>(MIC_mm!K104*Areas!$B$5*1000) / (86400*Days!K104)</f>
        <v>745.44181227598563</v>
      </c>
      <c r="L104" s="8">
        <f>(MIC_mm!L104*Areas!$B$5*1000) / (86400*Days!L104)</f>
        <v>527.15677083333333</v>
      </c>
      <c r="M104" s="8">
        <f>(MIC_mm!M104*Areas!$B$5*1000) / (86400*Days!M104)</f>
        <v>1334.9504592293904</v>
      </c>
      <c r="N104" s="8">
        <f>(MIC_mm!N104*Areas!$B$5*1000) / (86400*Days!N104)</f>
        <v>1433.2560102739726</v>
      </c>
    </row>
    <row r="105" spans="1:15">
      <c r="A105">
        <v>2000</v>
      </c>
      <c r="B105" s="8">
        <f>(MIC_mm!B105*Areas!$B$5*1000) / (86400*Days!B105)</f>
        <v>916.56188396057348</v>
      </c>
      <c r="C105" s="8">
        <f>(MIC_mm!C105*Areas!$B$5*1000) / (86400*Days!C105)</f>
        <v>859.50219109195416</v>
      </c>
      <c r="D105" s="8">
        <f>(MIC_mm!D105*Areas!$B$5*1000) / (86400*Days!D105)</f>
        <v>784.15772849462348</v>
      </c>
      <c r="E105" s="8">
        <f>(MIC_mm!E105*Areas!$B$5*1000) / (86400*Days!E105)</f>
        <v>1668.9982291666668</v>
      </c>
      <c r="F105" s="8">
        <f>(MIC_mm!F105*Areas!$B$5*1000) / (86400*Days!F105)</f>
        <v>2680.1681227598565</v>
      </c>
      <c r="G105" s="8">
        <f>(MIC_mm!G105*Areas!$B$5*1000) / (86400*Days!G105)</f>
        <v>2083.65068287037</v>
      </c>
      <c r="H105" s="8">
        <f>(MIC_mm!H105*Areas!$B$5*1000) / (86400*Days!H105)</f>
        <v>2197.3956205197137</v>
      </c>
      <c r="I105" s="8">
        <f>(MIC_mm!I105*Areas!$B$5*1000) / (86400*Days!I105)</f>
        <v>1676.7628024193548</v>
      </c>
      <c r="J105" s="8">
        <f>(MIC_mm!J105*Areas!$B$5*1000) / (86400*Days!J105)</f>
        <v>2952.2989467592588</v>
      </c>
      <c r="K105" s="8">
        <f>(MIC_mm!K105*Areas!$B$5*1000) / (86400*Days!K105)</f>
        <v>779.66582661290329</v>
      </c>
      <c r="L105" s="8">
        <f>(MIC_mm!L105*Areas!$B$5*1000) / (86400*Days!L105)</f>
        <v>1814.4360300925925</v>
      </c>
      <c r="M105" s="8">
        <f>(MIC_mm!M105*Areas!$B$5*1000) / (86400*Days!M105)</f>
        <v>1162.3330869175629</v>
      </c>
      <c r="N105" s="8">
        <f>(MIC_mm!N105*Areas!$B$5*1000) / (86400*Days!N105)</f>
        <v>1630.0969328703704</v>
      </c>
    </row>
    <row r="106" spans="1:15">
      <c r="A106">
        <v>2001</v>
      </c>
      <c r="B106" s="8">
        <f>(MIC_mm!B106*Areas!$B$5*1000) / (86400*Days!B106)</f>
        <v>706.51199596774188</v>
      </c>
      <c r="C106" s="8">
        <f>(MIC_mm!C106*Areas!$B$5*1000) / (86400*Days!C106)</f>
        <v>1423.9863715277777</v>
      </c>
      <c r="D106" s="8">
        <f>(MIC_mm!D106*Areas!$B$5*1000) / (86400*Days!D106)</f>
        <v>326.625436827957</v>
      </c>
      <c r="E106" s="8">
        <f>(MIC_mm!E106*Areas!$B$5*1000) / (86400*Days!E106)</f>
        <v>1659.0518750000001</v>
      </c>
      <c r="F106" s="8">
        <f>(MIC_mm!F106*Areas!$B$5*1000) / (86400*Days!F106)</f>
        <v>2826.2618839605734</v>
      </c>
      <c r="G106" s="8">
        <f>(MIC_mm!G106*Areas!$B$5*1000) / (86400*Days!G106)</f>
        <v>1957.6635300925923</v>
      </c>
      <c r="H106" s="8">
        <f>(MIC_mm!H106*Areas!$B$5*1000) / (86400*Days!H106)</f>
        <v>843.19415322580642</v>
      </c>
      <c r="I106" s="8">
        <f>(MIC_mm!I106*Areas!$B$5*1000) / (86400*Days!I106)</f>
        <v>2399.3173051075269</v>
      </c>
      <c r="J106" s="8">
        <f>(MIC_mm!J106*Areas!$B$5*1000) / (86400*Days!J106)</f>
        <v>2787.1894675925928</v>
      </c>
      <c r="K106" s="8">
        <f>(MIC_mm!K106*Areas!$B$5*1000) / (86400*Days!K106)</f>
        <v>2897.2767137096771</v>
      </c>
      <c r="L106" s="8">
        <f>(MIC_mm!L106*Areas!$B$5*1000) / (86400*Days!L106)</f>
        <v>1386.0797106481482</v>
      </c>
      <c r="M106" s="8">
        <f>(MIC_mm!M106*Areas!$B$5*1000) / (86400*Days!M106)</f>
        <v>871.00116487455193</v>
      </c>
      <c r="N106" s="8">
        <f>(MIC_mm!N106*Areas!$B$5*1000) / (86400*Days!N106)</f>
        <v>1672.7315182648401</v>
      </c>
    </row>
    <row r="107" spans="1:15">
      <c r="A107">
        <v>2002</v>
      </c>
      <c r="B107" s="8">
        <f>(MIC_mm!B107*Areas!$B$5*1000) / (86400*Days!B107)</f>
        <v>462.02419354838707</v>
      </c>
      <c r="C107" s="8">
        <f>(MIC_mm!C107*Areas!$B$5*1000) / (86400*Days!C107)</f>
        <v>1067.3385292658729</v>
      </c>
      <c r="D107" s="8">
        <f>(MIC_mm!D107*Areas!$B$5*1000) / (86400*Days!D107)</f>
        <v>1230.7811155913978</v>
      </c>
      <c r="E107" s="8">
        <f>(MIC_mm!E107*Areas!$B$5*1000) / (86400*Days!E107)</f>
        <v>2277.7151041666666</v>
      </c>
      <c r="F107" s="8">
        <f>(MIC_mm!F107*Areas!$B$5*1000) / (86400*Days!F107)</f>
        <v>2151.1932011648742</v>
      </c>
      <c r="G107" s="8">
        <f>(MIC_mm!G107*Areas!$B$5*1000) / (86400*Days!G107)</f>
        <v>2122.1099189814813</v>
      </c>
      <c r="H107" s="8">
        <f>(MIC_mm!H107*Areas!$B$5*1000) / (86400*Days!H107)</f>
        <v>1240.19271953405</v>
      </c>
      <c r="I107" s="8">
        <f>(MIC_mm!I107*Areas!$B$5*1000) / (86400*Days!I107)</f>
        <v>2386.6971998207887</v>
      </c>
      <c r="J107" s="8">
        <f>(MIC_mm!J107*Areas!$B$5*1000) / (86400*Days!J107)</f>
        <v>1226.2749537037034</v>
      </c>
      <c r="K107" s="8">
        <f>(MIC_mm!K107*Areas!$B$5*1000) / (86400*Days!K107)</f>
        <v>1819.2202620967741</v>
      </c>
      <c r="L107" s="8">
        <f>(MIC_mm!L107*Areas!$B$5*1000) / (86400*Days!L107)</f>
        <v>683.42504629629639</v>
      </c>
      <c r="M107" s="8">
        <f>(MIC_mm!M107*Areas!$B$5*1000) / (86400*Days!M107)</f>
        <v>494.1092069892473</v>
      </c>
      <c r="N107" s="8">
        <f>(MIC_mm!N107*Areas!$B$5*1000) / (86400*Days!N107)</f>
        <v>1431.4574914383559</v>
      </c>
    </row>
    <row r="108" spans="1:15">
      <c r="A108">
        <v>2003</v>
      </c>
      <c r="B108" s="8">
        <f>(MIC_mm!B108*Areas!$B$5*1000) / (86400*Days!B108)</f>
        <v>330.47563844086022</v>
      </c>
      <c r="C108" s="8">
        <f>(MIC_mm!C108*Areas!$B$5*1000) / (86400*Days!C108)</f>
        <v>432.4295882936508</v>
      </c>
      <c r="D108" s="8">
        <f>(MIC_mm!D108*Areas!$B$5*1000) / (86400*Days!D108)</f>
        <v>1083.1900537634408</v>
      </c>
      <c r="E108" s="8">
        <f>(MIC_mm!E108*Areas!$B$5*1000) / (86400*Days!E108)</f>
        <v>1791.2278703703707</v>
      </c>
      <c r="F108" s="8">
        <f>(MIC_mm!F108*Areas!$B$5*1000) / (86400*Days!F108)</f>
        <v>2016.0083445340501</v>
      </c>
      <c r="G108" s="8">
        <f>(MIC_mm!G108*Areas!$B$5*1000) / (86400*Days!G108)</f>
        <v>1121.7277199074074</v>
      </c>
      <c r="H108" s="8">
        <f>(MIC_mm!H108*Areas!$B$5*1000) / (86400*Days!H108)</f>
        <v>1967.2391241039427</v>
      </c>
      <c r="I108" s="8">
        <f>(MIC_mm!I108*Areas!$B$5*1000) / (86400*Days!I108)</f>
        <v>1244.0429211469532</v>
      </c>
      <c r="J108" s="8">
        <f>(MIC_mm!J108*Areas!$B$5*1000) / (86400*Days!J108)</f>
        <v>1545.2213773148146</v>
      </c>
      <c r="K108" s="8">
        <f>(MIC_mm!K108*Areas!$B$5*1000) / (86400*Days!K108)</f>
        <v>1263.2939292114695</v>
      </c>
      <c r="L108" s="8">
        <f>(MIC_mm!L108*Areas!$B$5*1000) / (86400*Days!L108)</f>
        <v>2858.8032175925928</v>
      </c>
      <c r="M108" s="8">
        <f>(MIC_mm!M108*Areas!$B$5*1000) / (86400*Days!M108)</f>
        <v>995.4910170250896</v>
      </c>
      <c r="N108" s="8">
        <f>(MIC_mm!N108*Areas!$B$5*1000) / (86400*Days!N108)</f>
        <v>1390.4367285007611</v>
      </c>
    </row>
    <row r="109" spans="1:15">
      <c r="A109">
        <v>2004</v>
      </c>
      <c r="B109" s="8">
        <f>(MIC_mm!B109*Areas!$B$5*1000) / (86400*Days!B109)</f>
        <v>939.23529345878114</v>
      </c>
      <c r="C109" s="8">
        <f>(MIC_mm!C109*Areas!$B$5*1000) / (86400*Days!C109)</f>
        <v>874.82186302681976</v>
      </c>
      <c r="D109" s="8">
        <f>(MIC_mm!D109*Areas!$B$5*1000) / (86400*Days!D109)</f>
        <v>2161.2465053763444</v>
      </c>
      <c r="E109" s="8">
        <f>(MIC_mm!E109*Areas!$B$5*1000) / (86400*Days!E109)</f>
        <v>1208.3715162037038</v>
      </c>
      <c r="F109" s="8">
        <f>(MIC_mm!F109*Areas!$B$5*1000) / (86400*Days!F109)</f>
        <v>4027.9525873655912</v>
      </c>
      <c r="G109" s="8">
        <f>(MIC_mm!G109*Areas!$B$5*1000) / (86400*Days!G109)</f>
        <v>2230.1936342592594</v>
      </c>
      <c r="H109" s="8">
        <f>(MIC_mm!H109*Areas!$B$5*1000) / (86400*Days!H109)</f>
        <v>1503.0759296594981</v>
      </c>
      <c r="I109" s="8">
        <f>(MIC_mm!I109*Areas!$B$5*1000) / (86400*Days!I109)</f>
        <v>1882.5346886200716</v>
      </c>
      <c r="J109" s="8">
        <f>(MIC_mm!J109*Areas!$B$5*1000) / (86400*Days!J109)</f>
        <v>480.07736111111109</v>
      </c>
      <c r="K109" s="8">
        <f>(MIC_mm!K109*Areas!$B$5*1000) / (86400*Days!K109)</f>
        <v>2153.546102150538</v>
      </c>
      <c r="L109" s="8">
        <f>(MIC_mm!L109*Areas!$B$5*1000) / (86400*Days!L109)</f>
        <v>1659.2729050925923</v>
      </c>
      <c r="M109" s="8">
        <f>(MIC_mm!M109*Areas!$B$5*1000) / (86400*Days!M109)</f>
        <v>1497.3006272401433</v>
      </c>
      <c r="N109" s="8">
        <f>(MIC_mm!N109*Areas!$B$5*1000) / (86400*Days!N109)</f>
        <v>1726.2812575895568</v>
      </c>
    </row>
    <row r="110" spans="1:15">
      <c r="A110">
        <v>2005</v>
      </c>
      <c r="B110" s="8">
        <f>(MIC_mm!B110*Areas!$B$5*1000) / (86400*Days!B110)</f>
        <v>1478.2635192652331</v>
      </c>
      <c r="C110" s="8">
        <f>(MIC_mm!C110*Areas!$B$5*1000) / (86400*Days!C110)</f>
        <v>1232.8742807539682</v>
      </c>
      <c r="D110" s="8">
        <f>(MIC_mm!D110*Areas!$B$5*1000) / (86400*Days!D110)</f>
        <v>858.38105958781364</v>
      </c>
      <c r="E110" s="8">
        <f>(MIC_mm!E110*Areas!$B$5*1000) / (86400*Days!E110)</f>
        <v>661.9851273148148</v>
      </c>
      <c r="F110" s="8">
        <f>(MIC_mm!F110*Areas!$B$5*1000) / (86400*Days!F110)</f>
        <v>1113.1360663082437</v>
      </c>
      <c r="G110" s="8">
        <f>(MIC_mm!G110*Areas!$B$5*1000) / (86400*Days!G110)</f>
        <v>808.3070486111111</v>
      </c>
      <c r="H110" s="8">
        <f>(MIC_mm!H110*Areas!$B$5*1000) / (86400*Days!H110)</f>
        <v>1492.3809251792115</v>
      </c>
      <c r="I110" s="8">
        <f>(MIC_mm!I110*Areas!$B$5*1000) / (86400*Days!I110)</f>
        <v>1657.5117943548387</v>
      </c>
      <c r="J110" s="8">
        <f>(MIC_mm!J110*Areas!$B$5*1000) / (86400*Days!J110)</f>
        <v>1941.9703935185184</v>
      </c>
      <c r="K110" s="8">
        <f>(MIC_mm!K110*Areas!$B$5*1000) / (86400*Days!K110)</f>
        <v>716.3514000896057</v>
      </c>
      <c r="L110" s="8">
        <f>(MIC_mm!L110*Areas!$B$5*1000) / (86400*Days!L110)</f>
        <v>2707.3976041666665</v>
      </c>
      <c r="M110" s="8">
        <f>(MIC_mm!M110*Areas!$B$5*1000) / (86400*Days!M110)</f>
        <v>895.38577508960577</v>
      </c>
      <c r="N110" s="8">
        <f>(MIC_mm!N110*Areas!$B$5*1000) / (86400*Days!N110)</f>
        <v>1294.9698953576867</v>
      </c>
    </row>
    <row r="111" spans="1:15">
      <c r="A111">
        <v>2006</v>
      </c>
      <c r="B111" s="8">
        <f>(MIC_mm!B111*Areas!$B$5*1000) / (86400*Days!B111)</f>
        <v>1529.3856406810037</v>
      </c>
      <c r="C111" s="8">
        <f>(MIC_mm!C111*Areas!$B$5*1000) / (86400*Days!C111)</f>
        <v>803.52332589285709</v>
      </c>
      <c r="D111" s="8">
        <f>(MIC_mm!D111*Areas!$B$5*1000) / (86400*Days!D111)</f>
        <v>1166.1832885304661</v>
      </c>
      <c r="E111" s="8">
        <f>(MIC_mm!E111*Areas!$B$5*1000) / (86400*Days!E111)</f>
        <v>1565.777175925926</v>
      </c>
      <c r="F111" s="8">
        <f>(MIC_mm!F111*Areas!$B$5*1000) / (86400*Days!F111)</f>
        <v>2624.1262992831544</v>
      </c>
      <c r="G111" s="8">
        <f>(MIC_mm!G111*Areas!$B$5*1000) / (86400*Days!G111)</f>
        <v>984.68906249999998</v>
      </c>
      <c r="H111" s="8">
        <f>(MIC_mm!H111*Areas!$B$5*1000) / (86400*Days!H111)</f>
        <v>1856.4388776881724</v>
      </c>
      <c r="I111" s="8">
        <f>(MIC_mm!I111*Areas!$B$5*1000) / (86400*Days!I111)</f>
        <v>1788.4186491935484</v>
      </c>
      <c r="J111" s="8">
        <f>(MIC_mm!J111*Areas!$B$5*1000) / (86400*Days!J111)</f>
        <v>2226.8781828703704</v>
      </c>
      <c r="K111" s="8">
        <f>(MIC_mm!K111*Areas!$B$5*1000) / (86400*Days!K111)</f>
        <v>2442.3112231182799</v>
      </c>
      <c r="L111" s="8">
        <f>(MIC_mm!L111*Areas!$B$5*1000) / (86400*Days!L111)</f>
        <v>1331.9273379629628</v>
      </c>
      <c r="M111" s="8">
        <f>(MIC_mm!M111*Areas!$B$5*1000) / (86400*Days!M111)</f>
        <v>1644.2499887992831</v>
      </c>
      <c r="N111" s="8">
        <f>(MIC_mm!N111*Areas!$B$5*1000) / (86400*Days!N111)</f>
        <v>1672.2228462709288</v>
      </c>
      <c r="O111" s="10"/>
    </row>
    <row r="112" spans="1:15">
      <c r="A112" s="15">
        <v>2007</v>
      </c>
      <c r="B112" s="8">
        <f>(MIC_mm!B112*Areas!$B$5*1000) / (86400*Days!B112)</f>
        <v>964.9033042114695</v>
      </c>
      <c r="C112" s="8">
        <f>(MIC_mm!C112*Areas!$B$5*1000) / (86400*Days!C112)</f>
        <v>747.87110615079359</v>
      </c>
      <c r="D112" s="8">
        <f>(MIC_mm!D112*Areas!$B$5*1000) / (86400*Days!D112)</f>
        <v>1632.0576836917562</v>
      </c>
      <c r="E112" s="8">
        <f>(MIC_mm!E112*Areas!$B$5*1000) / (86400*Days!E112)</f>
        <v>1633.6334143518516</v>
      </c>
      <c r="F112" s="8">
        <f>(MIC_mm!F112*Areas!$B$5*1000) / (86400*Days!F112)</f>
        <v>1091.959957437276</v>
      </c>
      <c r="G112" s="8">
        <f>(MIC_mm!G112*Areas!$B$5*1000) / (86400*Days!G112)</f>
        <v>1556.051851851852</v>
      </c>
      <c r="H112" s="8">
        <f>(MIC_mm!H112*Areas!$B$5*1000) / (86400*Days!H112)</f>
        <v>1485.536122311828</v>
      </c>
      <c r="I112" s="8">
        <f>(MIC_mm!I112*Areas!$B$5*1000) / (86400*Days!I112)</f>
        <v>2691.932627688172</v>
      </c>
      <c r="J112" s="8">
        <f>(MIC_mm!J112*Areas!$B$5*1000) / (86400*Days!J112)</f>
        <v>1199.0882523148148</v>
      </c>
      <c r="K112" s="8">
        <f>(MIC_mm!K112*Areas!$B$5*1000) / (86400*Days!K112)</f>
        <v>1941.5711133512541</v>
      </c>
      <c r="L112" s="8">
        <f>(MIC_mm!L112*Areas!$B$5*1000) / (86400*Days!L112)</f>
        <v>580.42502314814828</v>
      </c>
      <c r="M112" s="8">
        <f>(MIC_mm!M112*Areas!$B$5*1000) / (86400*Days!M112)</f>
        <v>1494.519926075269</v>
      </c>
      <c r="N112" s="8">
        <f>(MIC_mm!N112*Areas!$B$5*1000) / (86400*Days!N112)</f>
        <v>1425.7349315068493</v>
      </c>
      <c r="O112" s="15"/>
    </row>
    <row r="113" spans="1:15">
      <c r="A113" s="3">
        <v>2008</v>
      </c>
      <c r="B113" s="8">
        <f>(MIC_mm!B113*Areas!$B$5*1000) / (86400*Days!B113)</f>
        <v>1811.7337589605734</v>
      </c>
      <c r="C113" s="8">
        <f>(MIC_mm!C113*Areas!$B$5*1000) / (86400*Days!C113)</f>
        <v>1877.4600933908046</v>
      </c>
      <c r="D113" s="8">
        <f>(MIC_mm!D113*Areas!$B$5*1000) / (86400*Days!D113)</f>
        <v>852.60575716845881</v>
      </c>
      <c r="E113" s="8">
        <f>(MIC_mm!E113*Areas!$B$5*1000) / (86400*Days!E113)</f>
        <v>2534.1100115740742</v>
      </c>
      <c r="F113" s="8">
        <f>(MIC_mm!F113*Areas!$B$5*1000) / (86400*Days!F113)</f>
        <v>1409.6015905017923</v>
      </c>
      <c r="G113" s="8">
        <f>(MIC_mm!G113*Areas!$B$5*1000) / (86400*Days!G113)</f>
        <v>3105.6938310185183</v>
      </c>
      <c r="H113" s="8">
        <f>(MIC_mm!H113*Areas!$B$5*1000) / (86400*Days!H113)</f>
        <v>1896.4381944444444</v>
      </c>
      <c r="I113" s="8">
        <f>(MIC_mm!I113*Areas!$B$5*1000) / (86400*Days!I113)</f>
        <v>648.33117159498204</v>
      </c>
      <c r="J113" s="8">
        <f>(MIC_mm!J113*Areas!$B$5*1000) / (86400*Days!J113)</f>
        <v>2708.7237847222223</v>
      </c>
      <c r="K113" s="8">
        <f>(MIC_mm!K113*Areas!$B$5*1000) / (86400*Days!K113)</f>
        <v>1299.4430443548388</v>
      </c>
      <c r="L113" s="8">
        <f>(MIC_mm!L113*Areas!$B$5*1000) / (86400*Days!L113)</f>
        <v>1245.9466319444443</v>
      </c>
      <c r="M113" s="8">
        <f>(MIC_mm!M113*Areas!$B$5*1000) / (86400*Days!M113)</f>
        <v>2812.1444780465949</v>
      </c>
      <c r="N113" s="8">
        <f>(MIC_mm!N113*Areas!$B$5*1000) / (86400*Days!N113)</f>
        <v>1844.0431921675774</v>
      </c>
      <c r="O113" s="15"/>
    </row>
    <row r="114" spans="1:15">
      <c r="A114" s="20">
        <v>2009</v>
      </c>
      <c r="B114" s="8">
        <f>(MIC_mm!B114*Areas!$B$5*1000) / (86400*Days!B114)</f>
        <v>647.47557123655918</v>
      </c>
      <c r="C114" s="8">
        <f>(MIC_mm!C114*Areas!$B$5*1000) / (86400*Days!C114)</f>
        <v>1419.2500124007936</v>
      </c>
      <c r="D114" s="8">
        <f>(MIC_mm!D114*Areas!$B$5*1000) / (86400*Days!D114)</f>
        <v>1416.6602934587813</v>
      </c>
      <c r="E114" s="8">
        <f>(MIC_mm!E114*Areas!$B$5*1000) / (86400*Days!E114)</f>
        <v>2056.0219212962961</v>
      </c>
      <c r="F114" s="8">
        <f>(MIC_mm!F114*Areas!$B$5*1000) / (86400*Days!F114)</f>
        <v>1784.9962477598567</v>
      </c>
      <c r="G114" s="8">
        <f>(MIC_mm!G114*Areas!$B$5*1000) / (86400*Days!G114)</f>
        <v>1950.1485069444448</v>
      </c>
      <c r="H114" s="8">
        <f>(MIC_mm!H114*Areas!$B$5*1000) / (86400*Days!H114)</f>
        <v>887.89927195340488</v>
      </c>
      <c r="I114" s="8">
        <f>(MIC_mm!I114*Areas!$B$5*1000) / (86400*Days!I114)</f>
        <v>2608.0837925627243</v>
      </c>
      <c r="J114" s="8">
        <f>(MIC_mm!J114*Areas!$B$5*1000) / (86400*Days!J114)</f>
        <v>945.34570601851874</v>
      </c>
      <c r="K114" s="8">
        <f>(MIC_mm!K114*Areas!$B$5*1000) / (86400*Days!K114)</f>
        <v>3553.5221886200716</v>
      </c>
      <c r="L114" s="8">
        <f>(MIC_mm!L114*Areas!$B$5*1000) / (86400*Days!L114)</f>
        <v>797.91863425925931</v>
      </c>
      <c r="M114" s="8">
        <f>(MIC_mm!M114*Areas!$B$5*1000) / (86400*Days!M114)</f>
        <v>1737.2965277777778</v>
      </c>
      <c r="N114" s="8">
        <f>(MIC_mm!N114*Areas!$B$5*1000) / (86400*Days!N114)</f>
        <v>1654.6191619101978</v>
      </c>
      <c r="O114" s="15"/>
    </row>
    <row r="115" spans="1:15">
      <c r="A115" s="20">
        <v>2010</v>
      </c>
      <c r="B115" s="8">
        <f>(MIC_mm!B115*Areas!$B$5*1000) / (86400*Days!B115)</f>
        <v>525.12471998207889</v>
      </c>
      <c r="C115" s="8">
        <f>(MIC_mm!C115*Areas!$B$5*1000) / (86400*Days!C115)</f>
        <v>720.63704117063492</v>
      </c>
      <c r="D115" s="8">
        <f>(MIC_mm!D115*Areas!$B$5*1000) / (86400*Days!D115)</f>
        <v>410.68817204301075</v>
      </c>
      <c r="E115" s="8">
        <f>(MIC_mm!E115*Areas!$B$5*1000) / (86400*Days!E115)</f>
        <v>1483.9960416666668</v>
      </c>
      <c r="F115" s="8">
        <f>(MIC_mm!F115*Areas!$B$5*1000) / (86400*Days!F115)</f>
        <v>1876.5454861111114</v>
      </c>
      <c r="G115" s="8">
        <f>(MIC_mm!G115*Areas!$B$5*1000) / (86400*Days!G115)</f>
        <v>3464.4256712962965</v>
      </c>
      <c r="H115" s="8">
        <f>(MIC_mm!H115*Areas!$B$5*1000) / (86400*Days!H115)</f>
        <v>2673.9650201612903</v>
      </c>
      <c r="I115" s="8">
        <f>(MIC_mm!I115*Areas!$B$5*1000) / (86400*Days!I115)</f>
        <v>1382.4362791218637</v>
      </c>
      <c r="J115" s="8">
        <f>(MIC_mm!J115*Areas!$B$5*1000) / (86400*Days!J115)</f>
        <v>2789.3997685185186</v>
      </c>
      <c r="K115" s="8">
        <f>(MIC_mm!K115*Areas!$B$5*1000) / (86400*Days!K115)</f>
        <v>1017.3088261648745</v>
      </c>
      <c r="L115" s="8">
        <f>(MIC_mm!L115*Areas!$B$5*1000) / (86400*Days!L115)</f>
        <v>968.55386574074078</v>
      </c>
      <c r="M115" s="8">
        <f>(MIC_mm!M115*Areas!$B$5*1000) / (86400*Days!M115)</f>
        <v>1086.8263552867384</v>
      </c>
      <c r="N115" s="8">
        <f>(MIC_mm!N115*Areas!$B$5*1000) / (86400*Days!N115)</f>
        <v>1532.9557210806702</v>
      </c>
      <c r="O115" s="15"/>
    </row>
    <row r="116" spans="1:15">
      <c r="A116" s="20">
        <v>2011</v>
      </c>
      <c r="B116" s="8">
        <f>(MIC_mm!B116*Areas!$B$5*1000) / (86400*Days!B116)</f>
        <v>1267.144130824373</v>
      </c>
      <c r="C116" s="8">
        <f>(MIC_mm!C116*Areas!$B$5*1000) / (86400*Days!C116)</f>
        <v>973.08498263888907</v>
      </c>
      <c r="D116" s="8">
        <f>(MIC_mm!D116*Areas!$B$5*1000) / (86400*Days!D116)</f>
        <v>1204.2575044802868</v>
      </c>
      <c r="E116" s="8">
        <f>(MIC_mm!E116*Areas!$B$5*1000) / (86400*Days!E116)</f>
        <v>3244.279699074074</v>
      </c>
      <c r="F116" s="8">
        <f>(MIC_mm!F116*Areas!$B$5*1000) / (86400*Days!F116)</f>
        <v>2068.6277665770604</v>
      </c>
      <c r="G116" s="8">
        <f>(MIC_mm!G116*Areas!$B$5*1000) / (86400*Days!G116)</f>
        <v>2158.3588541666668</v>
      </c>
      <c r="H116" s="8">
        <f>(MIC_mm!H116*Areas!$B$5*1000) / (86400*Days!H116)</f>
        <v>1704.1420138888889</v>
      </c>
      <c r="I116" s="8">
        <f>(MIC_mm!I116*Areas!$B$5*1000) / (86400*Days!I116)</f>
        <v>1409.8154905913977</v>
      </c>
      <c r="J116" s="8">
        <f>(MIC_mm!J116*Areas!$B$5*1000) / (86400*Days!J116)</f>
        <v>2139.1292361111109</v>
      </c>
      <c r="K116" s="8">
        <f>(MIC_mm!K116*Areas!$B$5*1000) / (86400*Days!K116)</f>
        <v>1603.1811715949821</v>
      </c>
      <c r="L116" s="8">
        <f>(MIC_mm!L116*Areas!$B$5*1000) / (86400*Days!L116)</f>
        <v>1885.6077199074075</v>
      </c>
      <c r="M116" s="8">
        <f>(MIC_mm!M116*Areas!$B$5*1000) / (86400*Days!M116)</f>
        <v>977.95120967741934</v>
      </c>
      <c r="N116" s="8">
        <f>(MIC_mm!N116*Areas!$B$5*1000) / (86400*Days!N116)</f>
        <v>1718.7845005707763</v>
      </c>
      <c r="O116" s="10" t="s">
        <v>62</v>
      </c>
    </row>
    <row r="120" spans="1:15">
      <c r="A120" t="s">
        <v>36</v>
      </c>
      <c r="B120" s="8">
        <f>AVERAGE(B5:B116)</f>
        <v>1005.9492035490274</v>
      </c>
      <c r="C120" s="8">
        <f t="shared" ref="C120:N120" si="0">AVERAGE(C5:C116)</f>
        <v>918.80175733907072</v>
      </c>
      <c r="D120" s="8">
        <f t="shared" si="0"/>
        <v>1157.0256909442203</v>
      </c>
      <c r="E120" s="8">
        <f t="shared" si="0"/>
        <v>1573.0080175264552</v>
      </c>
      <c r="F120" s="8">
        <f t="shared" si="0"/>
        <v>1730.2664721542176</v>
      </c>
      <c r="G120" s="8">
        <f t="shared" si="0"/>
        <v>1821.8444851603833</v>
      </c>
      <c r="H120" s="8">
        <f t="shared" si="0"/>
        <v>1637.3307028649833</v>
      </c>
      <c r="I120" s="8">
        <f t="shared" si="0"/>
        <v>1711.3802401353676</v>
      </c>
      <c r="J120" s="8">
        <f t="shared" si="0"/>
        <v>1929.9893784102189</v>
      </c>
      <c r="K120" s="8">
        <f t="shared" si="0"/>
        <v>1516.9928042394718</v>
      </c>
      <c r="L120" s="8">
        <f t="shared" si="0"/>
        <v>1453.6932106688166</v>
      </c>
      <c r="M120" s="8">
        <f t="shared" si="0"/>
        <v>1107.3225674443167</v>
      </c>
      <c r="N120" s="8">
        <f t="shared" si="0"/>
        <v>1465.2011863854316</v>
      </c>
    </row>
    <row r="121" spans="1:15">
      <c r="A121" t="s">
        <v>34</v>
      </c>
      <c r="B121" s="8">
        <f>MAX(B5:B116)</f>
        <v>1999.1102374551967</v>
      </c>
      <c r="C121" s="8">
        <f t="shared" ref="C121:N121" si="1">MAX(C5:C116)</f>
        <v>1877.4600933908046</v>
      </c>
      <c r="D121" s="8">
        <f t="shared" si="1"/>
        <v>2827.3313844086024</v>
      </c>
      <c r="E121" s="8">
        <f t="shared" si="1"/>
        <v>3244.279699074074</v>
      </c>
      <c r="F121" s="8">
        <f t="shared" si="1"/>
        <v>4027.9525873655912</v>
      </c>
      <c r="G121" s="8">
        <f t="shared" si="1"/>
        <v>3995.5609837962961</v>
      </c>
      <c r="H121" s="8">
        <f t="shared" si="1"/>
        <v>3456.411547939068</v>
      </c>
      <c r="I121" s="8">
        <f t="shared" si="1"/>
        <v>3564.6449932795699</v>
      </c>
      <c r="J121" s="8">
        <f t="shared" si="1"/>
        <v>5141.1599537037036</v>
      </c>
      <c r="K121" s="8">
        <f t="shared" si="1"/>
        <v>3553.5221886200716</v>
      </c>
      <c r="L121" s="8">
        <f t="shared" si="1"/>
        <v>3360.0994675925926</v>
      </c>
      <c r="M121" s="8">
        <f t="shared" si="1"/>
        <v>2812.1444780465949</v>
      </c>
      <c r="N121" s="8">
        <f t="shared" si="1"/>
        <v>1844.0431921675774</v>
      </c>
    </row>
    <row r="122" spans="1:15">
      <c r="A122" t="s">
        <v>35</v>
      </c>
      <c r="B122" s="8">
        <f>MIN(B5:B116)</f>
        <v>299.24622535842292</v>
      </c>
      <c r="C122" s="8">
        <f t="shared" ref="C122:N122" si="2">MIN(C5:C116)</f>
        <v>188.98072916666669</v>
      </c>
      <c r="D122" s="8">
        <f t="shared" si="2"/>
        <v>301.81302643369173</v>
      </c>
      <c r="E122" s="8">
        <f t="shared" si="2"/>
        <v>386.80266203703701</v>
      </c>
      <c r="F122" s="8">
        <f t="shared" si="2"/>
        <v>445.33998655913979</v>
      </c>
      <c r="G122" s="8">
        <f t="shared" si="2"/>
        <v>583.51944444444439</v>
      </c>
      <c r="H122" s="8">
        <f t="shared" si="2"/>
        <v>549.72323028673839</v>
      </c>
      <c r="I122" s="8">
        <f t="shared" si="2"/>
        <v>444.9121863799283</v>
      </c>
      <c r="J122" s="8">
        <f t="shared" si="2"/>
        <v>339.72325231481477</v>
      </c>
      <c r="K122" s="8">
        <f t="shared" si="2"/>
        <v>113.36704749103943</v>
      </c>
      <c r="L122" s="8">
        <f t="shared" si="2"/>
        <v>145.8798611111111</v>
      </c>
      <c r="M122" s="8">
        <f t="shared" si="2"/>
        <v>254.54110663082437</v>
      </c>
      <c r="N122" s="8">
        <f t="shared" si="2"/>
        <v>987.36867389649922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46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(HGB_mm!B5*(Areas!$B$6+Areas!$B$7)*1000) / (86400*Days!B5)</f>
        <v>927.28942652329749</v>
      </c>
      <c r="C5" s="8">
        <f>(HGB_mm!C5*(Areas!$B$6+Areas!$B$7)*1000) / (86400*Days!C5)</f>
        <v>2346.2582671957671</v>
      </c>
      <c r="D5" s="8">
        <f>(HGB_mm!D5*(Areas!$B$6+Areas!$B$7)*1000) / (86400*Days!D5)</f>
        <v>891.70997610513734</v>
      </c>
      <c r="E5" s="8">
        <f>(HGB_mm!E5*(Areas!$B$6+Areas!$B$7)*1000) / (86400*Days!E5)</f>
        <v>822.62654320987656</v>
      </c>
      <c r="F5" s="8">
        <f>(HGB_mm!F5*(Areas!$B$6+Areas!$B$7)*1000) / (86400*Days!F5)</f>
        <v>1356.4665471923536</v>
      </c>
      <c r="G5" s="8">
        <f>(HGB_mm!G5*(Areas!$B$6+Areas!$B$7)*1000) / (86400*Days!G5)</f>
        <v>1289.087962962963</v>
      </c>
      <c r="H5" s="8">
        <f>(HGB_mm!H5*(Areas!$B$6+Areas!$B$7)*1000) / (86400*Days!H5)</f>
        <v>2094.7401433691757</v>
      </c>
      <c r="I5" s="8">
        <f>(HGB_mm!I5*(Areas!$B$6+Areas!$B$7)*1000) / (86400*Days!I5)</f>
        <v>1756.7353643966546</v>
      </c>
      <c r="J5" s="8">
        <f>(HGB_mm!J5*(Areas!$B$6+Areas!$B$7)*1000) / (86400*Days!J5)</f>
        <v>2077.2469135802471</v>
      </c>
      <c r="K5" s="8">
        <f>(HGB_mm!K5*(Areas!$B$6+Areas!$B$7)*1000) / (86400*Days!K5)</f>
        <v>1298.6499402628435</v>
      </c>
      <c r="L5" s="8">
        <f>(HGB_mm!L5*(Areas!$B$6+Areas!$B$7)*1000) / (86400*Days!L5)</f>
        <v>2463.2839506172841</v>
      </c>
      <c r="M5" s="8">
        <f>(HGB_mm!M5*(Areas!$B$6+Areas!$B$7)*1000) / (86400*Days!M5)</f>
        <v>829.44593787335725</v>
      </c>
      <c r="N5" s="8">
        <f>(HGB_mm!N5*(Areas!$B$6+Areas!$B$7)*1000) / (86400*Days!N5)</f>
        <v>1504.2979452054794</v>
      </c>
    </row>
    <row r="6" spans="1:17">
      <c r="A6">
        <v>1901</v>
      </c>
      <c r="B6" s="8">
        <f>(HGB_mm!B6*(Areas!$B$6+Areas!$B$7)*1000) / (86400*Days!B6)</f>
        <v>1163.0032855436082</v>
      </c>
      <c r="C6" s="8">
        <f>(HGB_mm!C6*(Areas!$B$6+Areas!$B$7)*1000) / (86400*Days!C6)</f>
        <v>1006.9460978835979</v>
      </c>
      <c r="D6" s="8">
        <f>(HGB_mm!D6*(Areas!$B$6+Areas!$B$7)*1000) / (86400*Days!D6)</f>
        <v>1632.2072879330944</v>
      </c>
      <c r="E6" s="8">
        <f>(HGB_mm!E6*(Areas!$B$6+Areas!$B$7)*1000) / (86400*Days!E6)</f>
        <v>969.68827160493822</v>
      </c>
      <c r="F6" s="8">
        <f>(HGB_mm!F6*(Areas!$B$6+Areas!$B$7)*1000) / (86400*Days!F6)</f>
        <v>1565.4958183990443</v>
      </c>
      <c r="G6" s="8">
        <f>(HGB_mm!G6*(Areas!$B$6+Areas!$B$7)*1000) / (86400*Days!G6)</f>
        <v>1295.9814814814815</v>
      </c>
      <c r="H6" s="8">
        <f>(HGB_mm!H6*(Areas!$B$6+Areas!$B$7)*1000) / (86400*Days!H6)</f>
        <v>2377.1520310633214</v>
      </c>
      <c r="I6" s="8">
        <f>(HGB_mm!I6*(Areas!$B$6+Areas!$B$7)*1000) / (86400*Days!I6)</f>
        <v>1474.323476702509</v>
      </c>
      <c r="J6" s="8">
        <f>(HGB_mm!J6*(Areas!$B$6+Areas!$B$7)*1000) / (86400*Days!J6)</f>
        <v>1528.0632716049383</v>
      </c>
      <c r="K6" s="8">
        <f>(HGB_mm!K6*(Areas!$B$6+Areas!$B$7)*1000) / (86400*Days!K6)</f>
        <v>1643.3258661887694</v>
      </c>
      <c r="L6" s="8">
        <f>(HGB_mm!L6*(Areas!$B$6+Areas!$B$7)*1000) / (86400*Days!L6)</f>
        <v>1401.6820987654321</v>
      </c>
      <c r="M6" s="8">
        <f>(HGB_mm!M6*(Areas!$B$6+Areas!$B$7)*1000) / (86400*Days!M6)</f>
        <v>1536.5875149342889</v>
      </c>
      <c r="N6" s="8">
        <f>(HGB_mm!N6*(Areas!$B$6+Areas!$B$7)*1000) / (86400*Days!N6)</f>
        <v>1471.8134195839675</v>
      </c>
    </row>
    <row r="7" spans="1:17">
      <c r="A7">
        <v>1902</v>
      </c>
      <c r="B7" s="8">
        <f>(HGB_mm!B7*(Areas!$B$6+Areas!$B$7)*1000) / (86400*Days!B7)</f>
        <v>802.7613500597372</v>
      </c>
      <c r="C7" s="8">
        <f>(HGB_mm!C7*(Areas!$B$6+Areas!$B$7)*1000) / (86400*Days!C7)</f>
        <v>1026.6418650793651</v>
      </c>
      <c r="D7" s="8">
        <f>(HGB_mm!D7*(Areas!$B$6+Areas!$B$7)*1000) / (86400*Days!D7)</f>
        <v>1649.9970131421744</v>
      </c>
      <c r="E7" s="8">
        <f>(HGB_mm!E7*(Areas!$B$6+Areas!$B$7)*1000) / (86400*Days!E7)</f>
        <v>1144.3240740740741</v>
      </c>
      <c r="F7" s="8">
        <f>(HGB_mm!F7*(Areas!$B$6+Areas!$B$7)*1000) / (86400*Days!F7)</f>
        <v>1701.1424731182797</v>
      </c>
      <c r="G7" s="8">
        <f>(HGB_mm!G7*(Areas!$B$6+Areas!$B$7)*1000) / (86400*Days!G7)</f>
        <v>2189.8410493827159</v>
      </c>
      <c r="H7" s="8">
        <f>(HGB_mm!H7*(Areas!$B$6+Areas!$B$7)*1000) / (86400*Days!H7)</f>
        <v>2621.760752688172</v>
      </c>
      <c r="I7" s="8">
        <f>(HGB_mm!I7*(Areas!$B$6+Areas!$B$7)*1000) / (86400*Days!I7)</f>
        <v>1456.533751493429</v>
      </c>
      <c r="J7" s="8">
        <f>(HGB_mm!J7*(Areas!$B$6+Areas!$B$7)*1000) / (86400*Days!J7)</f>
        <v>1989.929012345679</v>
      </c>
      <c r="K7" s="8">
        <f>(HGB_mm!K7*(Areas!$B$6+Areas!$B$7)*1000) / (86400*Days!K7)</f>
        <v>1807.8808243727599</v>
      </c>
      <c r="L7" s="8">
        <f>(HGB_mm!L7*(Areas!$B$6+Areas!$B$7)*1000) / (86400*Days!L7)</f>
        <v>1466.0216049382716</v>
      </c>
      <c r="M7" s="8">
        <f>(HGB_mm!M7*(Areas!$B$6+Areas!$B$7)*1000) / (86400*Days!M7)</f>
        <v>1294.2025089605734</v>
      </c>
      <c r="N7" s="8">
        <f>(HGB_mm!N7*(Areas!$B$6+Areas!$B$7)*1000) / (86400*Days!N7)</f>
        <v>1599.4851598173516</v>
      </c>
    </row>
    <row r="8" spans="1:17">
      <c r="A8">
        <v>1903</v>
      </c>
      <c r="B8" s="8">
        <f>(HGB_mm!B8*(Areas!$B$6+Areas!$B$7)*1000) / (86400*Days!B8)</f>
        <v>1456.533751493429</v>
      </c>
      <c r="C8" s="8">
        <f>(HGB_mm!C8*(Areas!$B$6+Areas!$B$7)*1000) / (86400*Days!C8)</f>
        <v>1624.9007936507937</v>
      </c>
      <c r="D8" s="8">
        <f>(HGB_mm!D8*(Areas!$B$6+Areas!$B$7)*1000) / (86400*Days!D8)</f>
        <v>1147.4372759856631</v>
      </c>
      <c r="E8" s="8">
        <f>(HGB_mm!E8*(Areas!$B$6+Areas!$B$7)*1000) / (86400*Days!E8)</f>
        <v>852.49845679012344</v>
      </c>
      <c r="F8" s="8">
        <f>(HGB_mm!F8*(Areas!$B$6+Areas!$B$7)*1000) / (86400*Days!F8)</f>
        <v>1423.1780167264037</v>
      </c>
      <c r="G8" s="8">
        <f>(HGB_mm!G8*(Areas!$B$6+Areas!$B$7)*1000) / (86400*Days!G8)</f>
        <v>1576.3179012345677</v>
      </c>
      <c r="H8" s="8">
        <f>(HGB_mm!H8*(Areas!$B$6+Areas!$B$7)*1000) / (86400*Days!H8)</f>
        <v>2050.2658303464755</v>
      </c>
      <c r="I8" s="8">
        <f>(HGB_mm!I8*(Areas!$B$6+Areas!$B$7)*1000) / (86400*Days!I8)</f>
        <v>2361.5860215053763</v>
      </c>
      <c r="J8" s="8">
        <f>(HGB_mm!J8*(Areas!$B$6+Areas!$B$7)*1000) / (86400*Days!J8)</f>
        <v>2341.4984567901233</v>
      </c>
      <c r="K8" s="8">
        <f>(HGB_mm!K8*(Areas!$B$6+Areas!$B$7)*1000) / (86400*Days!K8)</f>
        <v>1774.5250896057348</v>
      </c>
      <c r="L8" s="8">
        <f>(HGB_mm!L8*(Areas!$B$6+Areas!$B$7)*1000) / (86400*Days!L8)</f>
        <v>1289.087962962963</v>
      </c>
      <c r="M8" s="8">
        <f>(HGB_mm!M8*(Areas!$B$6+Areas!$B$7)*1000) / (86400*Days!M8)</f>
        <v>1970.2120669056153</v>
      </c>
      <c r="N8" s="8">
        <f>(HGB_mm!N8*(Areas!$B$6+Areas!$B$7)*1000) / (86400*Days!N8)</f>
        <v>1657.4662607813291</v>
      </c>
    </row>
    <row r="9" spans="1:17">
      <c r="A9">
        <v>1904</v>
      </c>
      <c r="B9" s="8">
        <f>(HGB_mm!B9*(Areas!$B$6+Areas!$B$7)*1000) / (86400*Days!B9)</f>
        <v>1107.410394265233</v>
      </c>
      <c r="C9" s="8">
        <f>(HGB_mm!C9*(Areas!$B$6+Areas!$B$7)*1000) / (86400*Days!C9)</f>
        <v>1395.3432311621966</v>
      </c>
      <c r="D9" s="8">
        <f>(HGB_mm!D9*(Areas!$B$6+Areas!$B$7)*1000) / (86400*Days!D9)</f>
        <v>1627.7598566308243</v>
      </c>
      <c r="E9" s="8">
        <f>(HGB_mm!E9*(Areas!$B$6+Areas!$B$7)*1000) / (86400*Days!E9)</f>
        <v>1254.6203703703704</v>
      </c>
      <c r="F9" s="8">
        <f>(HGB_mm!F9*(Areas!$B$6+Areas!$B$7)*1000) / (86400*Days!F9)</f>
        <v>2094.7401433691757</v>
      </c>
      <c r="G9" s="8">
        <f>(HGB_mm!G9*(Areas!$B$6+Areas!$B$7)*1000) / (86400*Days!G9)</f>
        <v>1417.766975308642</v>
      </c>
      <c r="H9" s="8">
        <f>(HGB_mm!H9*(Areas!$B$6+Areas!$B$7)*1000) / (86400*Days!H9)</f>
        <v>1440.9677419354839</v>
      </c>
      <c r="I9" s="8">
        <f>(HGB_mm!I9*(Areas!$B$6+Areas!$B$7)*1000) / (86400*Days!I9)</f>
        <v>891.70997610513734</v>
      </c>
      <c r="J9" s="8">
        <f>(HGB_mm!J9*(Areas!$B$6+Areas!$B$7)*1000) / (86400*Days!J9)</f>
        <v>1909.5046296296296</v>
      </c>
      <c r="K9" s="8">
        <f>(HGB_mm!K9*(Areas!$B$6+Areas!$B$7)*1000) / (86400*Days!K9)</f>
        <v>1236.3859020310633</v>
      </c>
      <c r="L9" s="8">
        <f>(HGB_mm!L9*(Areas!$B$6+Areas!$B$7)*1000) / (86400*Days!L9)</f>
        <v>618.11882716049388</v>
      </c>
      <c r="M9" s="8">
        <f>(HGB_mm!M9*(Areas!$B$6+Areas!$B$7)*1000) / (86400*Days!M9)</f>
        <v>1440.9677419354839</v>
      </c>
      <c r="N9" s="8">
        <f>(HGB_mm!N9*(Areas!$B$6+Areas!$B$7)*1000) / (86400*Days!N9)</f>
        <v>1370.228066180935</v>
      </c>
    </row>
    <row r="10" spans="1:17">
      <c r="A10">
        <v>1905</v>
      </c>
      <c r="B10" s="8">
        <f>(HGB_mm!B10*(Areas!$B$6+Areas!$B$7)*1000) / (86400*Days!B10)</f>
        <v>1394.2697132616488</v>
      </c>
      <c r="C10" s="8">
        <f>(HGB_mm!C10*(Areas!$B$6+Areas!$B$7)*1000) / (86400*Days!C10)</f>
        <v>1132.5066137566137</v>
      </c>
      <c r="D10" s="8">
        <f>(HGB_mm!D10*(Areas!$B$6+Areas!$B$7)*1000) / (86400*Days!D10)</f>
        <v>1429.849163679809</v>
      </c>
      <c r="E10" s="8">
        <f>(HGB_mm!E10*(Areas!$B$6+Areas!$B$7)*1000) / (86400*Days!E10)</f>
        <v>818.03086419753083</v>
      </c>
      <c r="F10" s="8">
        <f>(HGB_mm!F10*(Areas!$B$6+Areas!$B$7)*1000) / (86400*Days!F10)</f>
        <v>2277.0848267622459</v>
      </c>
      <c r="G10" s="8">
        <f>(HGB_mm!G10*(Areas!$B$6+Areas!$B$7)*1000) / (86400*Days!G10)</f>
        <v>1838.2716049382716</v>
      </c>
      <c r="H10" s="8">
        <f>(HGB_mm!H10*(Areas!$B$6+Areas!$B$7)*1000) / (86400*Days!H10)</f>
        <v>2141.4381720430106</v>
      </c>
      <c r="I10" s="8">
        <f>(HGB_mm!I10*(Areas!$B$6+Areas!$B$7)*1000) / (86400*Days!I10)</f>
        <v>1474.323476702509</v>
      </c>
      <c r="J10" s="8">
        <f>(HGB_mm!J10*(Areas!$B$6+Areas!$B$7)*1000) / (86400*Days!J10)</f>
        <v>1489</v>
      </c>
      <c r="K10" s="8">
        <f>(HGB_mm!K10*(Areas!$B$6+Areas!$B$7)*1000) / (86400*Days!K10)</f>
        <v>2032.4761051373955</v>
      </c>
      <c r="L10" s="8">
        <f>(HGB_mm!L10*(Areas!$B$6+Areas!$B$7)*1000) / (86400*Days!L10)</f>
        <v>1744.0601851851852</v>
      </c>
      <c r="M10" s="8">
        <f>(HGB_mm!M10*(Areas!$B$6+Areas!$B$7)*1000) / (86400*Days!M10)</f>
        <v>1247.5044802867383</v>
      </c>
      <c r="N10" s="8">
        <f>(HGB_mm!N10*(Areas!$B$6+Areas!$B$7)*1000) / (86400*Days!N10)</f>
        <v>1589.8531202435313</v>
      </c>
    </row>
    <row r="11" spans="1:17">
      <c r="A11">
        <v>1906</v>
      </c>
      <c r="B11" s="8">
        <f>(HGB_mm!B11*(Areas!$B$6+Areas!$B$7)*1000) / (86400*Days!B11)</f>
        <v>1514.3503584229388</v>
      </c>
      <c r="C11" s="8">
        <f>(HGB_mm!C11*(Areas!$B$6+Areas!$B$7)*1000) / (86400*Days!C11)</f>
        <v>1051.2615740740741</v>
      </c>
      <c r="D11" s="8">
        <f>(HGB_mm!D11*(Areas!$B$6+Areas!$B$7)*1000) / (86400*Days!D11)</f>
        <v>1118.5289725209079</v>
      </c>
      <c r="E11" s="8">
        <f>(HGB_mm!E11*(Areas!$B$6+Areas!$B$7)*1000) / (86400*Days!E11)</f>
        <v>893.85956790123453</v>
      </c>
      <c r="F11" s="8">
        <f>(HGB_mm!F11*(Areas!$B$6+Areas!$B$7)*1000) / (86400*Days!F11)</f>
        <v>1111.8578255675029</v>
      </c>
      <c r="G11" s="8">
        <f>(HGB_mm!G11*(Areas!$B$6+Areas!$B$7)*1000) / (86400*Days!G11)</f>
        <v>2054.2685185185187</v>
      </c>
      <c r="H11" s="8">
        <f>(HGB_mm!H11*(Areas!$B$6+Areas!$B$7)*1000) / (86400*Days!H11)</f>
        <v>1327.5582437275987</v>
      </c>
      <c r="I11" s="8">
        <f>(HGB_mm!I11*(Areas!$B$6+Areas!$B$7)*1000) / (86400*Days!I11)</f>
        <v>1174.1218637992831</v>
      </c>
      <c r="J11" s="8">
        <f>(HGB_mm!J11*(Areas!$B$6+Areas!$B$7)*1000) / (86400*Days!J11)</f>
        <v>1622.2746913580247</v>
      </c>
      <c r="K11" s="8">
        <f>(HGB_mm!K11*(Areas!$B$6+Areas!$B$7)*1000) / (86400*Days!K11)</f>
        <v>2288.2034050179213</v>
      </c>
      <c r="L11" s="8">
        <f>(HGB_mm!L11*(Areas!$B$6+Areas!$B$7)*1000) / (86400*Days!L11)</f>
        <v>1978.4398148148148</v>
      </c>
      <c r="M11" s="8">
        <f>(HGB_mm!M11*(Areas!$B$6+Areas!$B$7)*1000) / (86400*Days!M11)</f>
        <v>913.94713261648747</v>
      </c>
      <c r="N11" s="8">
        <f>(HGB_mm!N11*(Areas!$B$6+Areas!$B$7)*1000) / (86400*Days!N11)</f>
        <v>1421.386859462202</v>
      </c>
    </row>
    <row r="12" spans="1:17">
      <c r="A12">
        <v>1907</v>
      </c>
      <c r="B12" s="8">
        <f>(HGB_mm!B12*(Areas!$B$6+Areas!$B$7)*1000) / (86400*Days!B12)</f>
        <v>1687.8001792114696</v>
      </c>
      <c r="C12" s="8">
        <f>(HGB_mm!C12*(Areas!$B$6+Areas!$B$7)*1000) / (86400*Days!C12)</f>
        <v>824.76025132275129</v>
      </c>
      <c r="D12" s="8">
        <f>(HGB_mm!D12*(Areas!$B$6+Areas!$B$7)*1000) / (86400*Days!D12)</f>
        <v>1294.2025089605734</v>
      </c>
      <c r="E12" s="8">
        <f>(HGB_mm!E12*(Areas!$B$6+Areas!$B$7)*1000) / (86400*Days!E12)</f>
        <v>1436.1496913580247</v>
      </c>
      <c r="F12" s="8">
        <f>(HGB_mm!F12*(Areas!$B$6+Areas!$B$7)*1000) / (86400*Days!F12)</f>
        <v>1129.6475507765831</v>
      </c>
      <c r="G12" s="8">
        <f>(HGB_mm!G12*(Areas!$B$6+Areas!$B$7)*1000) / (86400*Days!G12)</f>
        <v>1353.4274691358025</v>
      </c>
      <c r="H12" s="8">
        <f>(HGB_mm!H12*(Areas!$B$6+Areas!$B$7)*1000) / (86400*Days!H12)</f>
        <v>751.61589008363194</v>
      </c>
      <c r="I12" s="8">
        <f>(HGB_mm!I12*(Areas!$B$6+Areas!$B$7)*1000) / (86400*Days!I12)</f>
        <v>965.09259259259261</v>
      </c>
      <c r="J12" s="8">
        <f>(HGB_mm!J12*(Areas!$B$6+Areas!$B$7)*1000) / (86400*Days!J12)</f>
        <v>2001.4182098765432</v>
      </c>
      <c r="K12" s="8">
        <f>(HGB_mm!K12*(Areas!$B$6+Areas!$B$7)*1000) / (86400*Days!K12)</f>
        <v>1062.936081242533</v>
      </c>
      <c r="L12" s="8">
        <f>(HGB_mm!L12*(Areas!$B$6+Areas!$B$7)*1000) / (86400*Days!L12)</f>
        <v>1477.5108024691358</v>
      </c>
      <c r="M12" s="8">
        <f>(HGB_mm!M12*(Areas!$B$6+Areas!$B$7)*1000) / (86400*Days!M12)</f>
        <v>1761.1827956989248</v>
      </c>
      <c r="N12" s="8">
        <f>(HGB_mm!N12*(Areas!$B$6+Areas!$B$7)*1000) / (86400*Days!N12)</f>
        <v>1313.3569254185693</v>
      </c>
    </row>
    <row r="13" spans="1:17">
      <c r="A13">
        <v>1908</v>
      </c>
      <c r="B13" s="8">
        <f>(HGB_mm!B13*(Areas!$B$6+Areas!$B$7)*1000) / (86400*Days!B13)</f>
        <v>1394.2697132616488</v>
      </c>
      <c r="C13" s="8">
        <f>(HGB_mm!C13*(Areas!$B$6+Areas!$B$7)*1000) / (86400*Days!C13)</f>
        <v>2407.9773307790551</v>
      </c>
      <c r="D13" s="8">
        <f>(HGB_mm!D13*(Areas!$B$6+Areas!$B$7)*1000) / (86400*Days!D13)</f>
        <v>1185.2404420549583</v>
      </c>
      <c r="E13" s="8">
        <f>(HGB_mm!E13*(Areas!$B$6+Areas!$B$7)*1000) / (86400*Days!E13)</f>
        <v>1197.1743827160494</v>
      </c>
      <c r="F13" s="8">
        <f>(HGB_mm!F13*(Areas!$B$6+Areas!$B$7)*1000) / (86400*Days!F13)</f>
        <v>3235.5062724014338</v>
      </c>
      <c r="G13" s="8">
        <f>(HGB_mm!G13*(Areas!$B$6+Areas!$B$7)*1000) / (86400*Days!G13)</f>
        <v>1034.0277777777778</v>
      </c>
      <c r="H13" s="8">
        <f>(HGB_mm!H13*(Areas!$B$6+Areas!$B$7)*1000) / (86400*Days!H13)</f>
        <v>1830.11798088411</v>
      </c>
      <c r="I13" s="8">
        <f>(HGB_mm!I13*(Areas!$B$6+Areas!$B$7)*1000) / (86400*Days!I13)</f>
        <v>1140.766129032258</v>
      </c>
      <c r="J13" s="8">
        <f>(HGB_mm!J13*(Areas!$B$6+Areas!$B$7)*1000) / (86400*Days!J13)</f>
        <v>689.35185185185185</v>
      </c>
      <c r="K13" s="8">
        <f>(HGB_mm!K13*(Areas!$B$6+Areas!$B$7)*1000) / (86400*Days!K13)</f>
        <v>422.50597371565112</v>
      </c>
      <c r="L13" s="8">
        <f>(HGB_mm!L13*(Areas!$B$6+Areas!$B$7)*1000) / (86400*Days!L13)</f>
        <v>1417.766975308642</v>
      </c>
      <c r="M13" s="8">
        <f>(HGB_mm!M13*(Areas!$B$6+Areas!$B$7)*1000) / (86400*Days!M13)</f>
        <v>1609.9701314217443</v>
      </c>
      <c r="N13" s="8">
        <f>(HGB_mm!N13*(Areas!$B$6+Areas!$B$7)*1000) / (86400*Days!N13)</f>
        <v>1462.7066889293665</v>
      </c>
    </row>
    <row r="14" spans="1:17">
      <c r="A14">
        <v>1909</v>
      </c>
      <c r="B14" s="8">
        <f>(HGB_mm!B14*(Areas!$B$6+Areas!$B$7)*1000) / (86400*Days!B14)</f>
        <v>1440.9677419354839</v>
      </c>
      <c r="C14" s="8">
        <f>(HGB_mm!C14*(Areas!$B$6+Areas!$B$7)*1000) / (86400*Days!C14)</f>
        <v>1920.3373015873017</v>
      </c>
      <c r="D14" s="8">
        <f>(HGB_mm!D14*(Areas!$B$6+Areas!$B$7)*1000) / (86400*Days!D14)</f>
        <v>1067.3835125448029</v>
      </c>
      <c r="E14" s="8">
        <f>(HGB_mm!E14*(Areas!$B$6+Areas!$B$7)*1000) / (86400*Days!E14)</f>
        <v>2035.8858024691358</v>
      </c>
      <c r="F14" s="8">
        <f>(HGB_mm!F14*(Areas!$B$6+Areas!$B$7)*1000) / (86400*Days!F14)</f>
        <v>1225.2673237753884</v>
      </c>
      <c r="G14" s="8">
        <f>(HGB_mm!G14*(Areas!$B$6+Areas!$B$7)*1000) / (86400*Days!G14)</f>
        <v>613.52314814814815</v>
      </c>
      <c r="H14" s="8">
        <f>(HGB_mm!H14*(Areas!$B$6+Areas!$B$7)*1000) / (86400*Days!H14)</f>
        <v>1761.1827956989248</v>
      </c>
      <c r="I14" s="8">
        <f>(HGB_mm!I14*(Areas!$B$6+Areas!$B$7)*1000) / (86400*Days!I14)</f>
        <v>965.09259259259261</v>
      </c>
      <c r="J14" s="8">
        <f>(HGB_mm!J14*(Areas!$B$6+Areas!$B$7)*1000) / (86400*Days!J14)</f>
        <v>1447.6388888888889</v>
      </c>
      <c r="K14" s="8">
        <f>(HGB_mm!K14*(Areas!$B$6+Areas!$B$7)*1000) / (86400*Days!K14)</f>
        <v>1169.6744324970132</v>
      </c>
      <c r="L14" s="8">
        <f>(HGB_mm!L14*(Areas!$B$6+Areas!$B$7)*1000) / (86400*Days!L14)</f>
        <v>1796.9104938271605</v>
      </c>
      <c r="M14" s="8">
        <f>(HGB_mm!M14*(Areas!$B$6+Areas!$B$7)*1000) / (86400*Days!M14)</f>
        <v>2219.2682198327361</v>
      </c>
      <c r="N14" s="8">
        <f>(HGB_mm!N14*(Areas!$B$6+Areas!$B$7)*1000) / (86400*Days!N14)</f>
        <v>1468.2250126839167</v>
      </c>
    </row>
    <row r="15" spans="1:17">
      <c r="A15">
        <v>1910</v>
      </c>
      <c r="B15" s="8">
        <f>(HGB_mm!B15*(Areas!$B$6+Areas!$B$7)*1000) / (86400*Days!B15)</f>
        <v>1394.2697132616488</v>
      </c>
      <c r="C15" s="8">
        <f>(HGB_mm!C15*(Areas!$B$6+Areas!$B$7)*1000) / (86400*Days!C15)</f>
        <v>1299.9206349206349</v>
      </c>
      <c r="D15" s="8">
        <f>(HGB_mm!D15*(Areas!$B$6+Areas!$B$7)*1000) / (86400*Days!D15)</f>
        <v>366.91308243727599</v>
      </c>
      <c r="E15" s="8">
        <f>(HGB_mm!E15*(Areas!$B$6+Areas!$B$7)*1000) / (86400*Days!E15)</f>
        <v>1534.9567901234568</v>
      </c>
      <c r="F15" s="8">
        <f>(HGB_mm!F15*(Areas!$B$6+Areas!$B$7)*1000) / (86400*Days!F15)</f>
        <v>1661.1155913978494</v>
      </c>
      <c r="G15" s="8">
        <f>(HGB_mm!G15*(Areas!$B$6+Areas!$B$7)*1000) / (86400*Days!G15)</f>
        <v>845.60493827160496</v>
      </c>
      <c r="H15" s="8">
        <f>(HGB_mm!H15*(Areas!$B$6+Areas!$B$7)*1000) / (86400*Days!H15)</f>
        <v>1074.0546594982079</v>
      </c>
      <c r="I15" s="8">
        <f>(HGB_mm!I15*(Areas!$B$6+Areas!$B$7)*1000) / (86400*Days!I15)</f>
        <v>1745.6167861409797</v>
      </c>
      <c r="J15" s="8">
        <f>(HGB_mm!J15*(Areas!$B$6+Areas!$B$7)*1000) / (86400*Days!J15)</f>
        <v>1557.9351851851852</v>
      </c>
      <c r="K15" s="8">
        <f>(HGB_mm!K15*(Areas!$B$6+Areas!$B$7)*1000) / (86400*Days!K15)</f>
        <v>1994.6729390681003</v>
      </c>
      <c r="L15" s="8">
        <f>(HGB_mm!L15*(Areas!$B$6+Areas!$B$7)*1000) / (86400*Days!L15)</f>
        <v>1668.2314814814815</v>
      </c>
      <c r="M15" s="8">
        <f>(HGB_mm!M15*(Areas!$B$6+Areas!$B$7)*1000) / (86400*Days!M15)</f>
        <v>1750.0642174432496</v>
      </c>
      <c r="N15" s="8">
        <f>(HGB_mm!N15*(Areas!$B$6+Areas!$B$7)*1000) / (86400*Days!N15)</f>
        <v>1408.7330035514969</v>
      </c>
    </row>
    <row r="16" spans="1:17">
      <c r="A16">
        <v>1911</v>
      </c>
      <c r="B16" s="8">
        <f>(HGB_mm!B16*(Areas!$B$6+Areas!$B$7)*1000) / (86400*Days!B16)</f>
        <v>1100.739247311828</v>
      </c>
      <c r="C16" s="8">
        <f>(HGB_mm!C16*(Areas!$B$6+Areas!$B$7)*1000) / (86400*Days!C16)</f>
        <v>1243.2953042328043</v>
      </c>
      <c r="D16" s="8">
        <f>(HGB_mm!D16*(Areas!$B$6+Areas!$B$7)*1000) / (86400*Days!D16)</f>
        <v>1180.7930107526881</v>
      </c>
      <c r="E16" s="8">
        <f>(HGB_mm!E16*(Areas!$B$6+Areas!$B$7)*1000) / (86400*Days!E16)</f>
        <v>1022.5385802469136</v>
      </c>
      <c r="F16" s="8">
        <f>(HGB_mm!F16*(Areas!$B$6+Areas!$B$7)*1000) / (86400*Days!F16)</f>
        <v>1807.8808243727599</v>
      </c>
      <c r="G16" s="8">
        <f>(HGB_mm!G16*(Areas!$B$6+Areas!$B$7)*1000) / (86400*Days!G16)</f>
        <v>905.34876543209873</v>
      </c>
      <c r="H16" s="8">
        <f>(HGB_mm!H16*(Areas!$B$6+Areas!$B$7)*1000) / (86400*Days!H16)</f>
        <v>1191.9115890083633</v>
      </c>
      <c r="I16" s="8">
        <f>(HGB_mm!I16*(Areas!$B$6+Areas!$B$7)*1000) / (86400*Days!I16)</f>
        <v>1327.5582437275987</v>
      </c>
      <c r="J16" s="8">
        <f>(HGB_mm!J16*(Areas!$B$6+Areas!$B$7)*1000) / (86400*Days!J16)</f>
        <v>1477.5108024691358</v>
      </c>
      <c r="K16" s="8">
        <f>(HGB_mm!K16*(Areas!$B$6+Areas!$B$7)*1000) / (86400*Days!K16)</f>
        <v>2643.9979091995219</v>
      </c>
      <c r="L16" s="8">
        <f>(HGB_mm!L16*(Areas!$B$6+Areas!$B$7)*1000) / (86400*Days!L16)</f>
        <v>2084.1404320987654</v>
      </c>
      <c r="M16" s="8">
        <f>(HGB_mm!M16*(Areas!$B$6+Areas!$B$7)*1000) / (86400*Days!M16)</f>
        <v>1191.9115890083633</v>
      </c>
      <c r="N16" s="8">
        <f>(HGB_mm!N16*(Areas!$B$6+Areas!$B$7)*1000) / (86400*Days!N16)</f>
        <v>1433.6629883307965</v>
      </c>
    </row>
    <row r="17" spans="1:14">
      <c r="A17">
        <v>1912</v>
      </c>
      <c r="B17" s="8">
        <f>(HGB_mm!B17*(Areas!$B$6+Areas!$B$7)*1000) / (86400*Days!B17)</f>
        <v>1863.4737156511351</v>
      </c>
      <c r="C17" s="8">
        <f>(HGB_mm!C17*(Areas!$B$6+Areas!$B$7)*1000) / (86400*Days!C17)</f>
        <v>1359.6871008939975</v>
      </c>
      <c r="D17" s="8">
        <f>(HGB_mm!D17*(Areas!$B$6+Areas!$B$7)*1000) / (86400*Days!D17)</f>
        <v>620.41666666666663</v>
      </c>
      <c r="E17" s="8">
        <f>(HGB_mm!E17*(Areas!$B$6+Areas!$B$7)*1000) / (86400*Days!E17)</f>
        <v>992.66666666666663</v>
      </c>
      <c r="F17" s="8">
        <f>(HGB_mm!F17*(Areas!$B$6+Areas!$B$7)*1000) / (86400*Days!F17)</f>
        <v>3275.5331541218638</v>
      </c>
      <c r="G17" s="8">
        <f>(HGB_mm!G17*(Areas!$B$6+Areas!$B$7)*1000) / (86400*Days!G17)</f>
        <v>857.09413580246917</v>
      </c>
      <c r="H17" s="8">
        <f>(HGB_mm!H17*(Areas!$B$6+Areas!$B$7)*1000) / (86400*Days!H17)</f>
        <v>1214.1487455197132</v>
      </c>
      <c r="I17" s="8">
        <f>(HGB_mm!I17*(Areas!$B$6+Areas!$B$7)*1000) / (86400*Days!I17)</f>
        <v>2072.5029868578254</v>
      </c>
      <c r="J17" s="8">
        <f>(HGB_mm!J17*(Areas!$B$6+Areas!$B$7)*1000) / (86400*Days!J17)</f>
        <v>1996.8225308641975</v>
      </c>
      <c r="K17" s="8">
        <f>(HGB_mm!K17*(Areas!$B$6+Areas!$B$7)*1000) / (86400*Days!K17)</f>
        <v>1309.7685185185185</v>
      </c>
      <c r="L17" s="8">
        <f>(HGB_mm!L17*(Areas!$B$6+Areas!$B$7)*1000) / (86400*Days!L17)</f>
        <v>2281.7546296296296</v>
      </c>
      <c r="M17" s="8">
        <f>(HGB_mm!M17*(Areas!$B$6+Areas!$B$7)*1000) / (86400*Days!M17)</f>
        <v>1196.3590203106332</v>
      </c>
      <c r="N17" s="8">
        <f>(HGB_mm!N17*(Areas!$B$6+Areas!$B$7)*1000) / (86400*Days!N17)</f>
        <v>1588.5228192673549</v>
      </c>
    </row>
    <row r="18" spans="1:14">
      <c r="A18">
        <v>1913</v>
      </c>
      <c r="B18" s="8">
        <f>(HGB_mm!B18*(Areas!$B$6+Areas!$B$7)*1000) / (86400*Days!B18)</f>
        <v>1581.0618279569892</v>
      </c>
      <c r="C18" s="8">
        <f>(HGB_mm!C18*(Areas!$B$6+Areas!$B$7)*1000) / (86400*Days!C18)</f>
        <v>1469.796626984127</v>
      </c>
      <c r="D18" s="8">
        <f>(HGB_mm!D18*(Areas!$B$6+Areas!$B$7)*1000) / (86400*Days!D18)</f>
        <v>1807.8808243727599</v>
      </c>
      <c r="E18" s="8">
        <f>(HGB_mm!E18*(Areas!$B$6+Areas!$B$7)*1000) / (86400*Days!E18)</f>
        <v>1769.3364197530864</v>
      </c>
      <c r="F18" s="8">
        <f>(HGB_mm!F18*(Areas!$B$6+Areas!$B$7)*1000) / (86400*Days!F18)</f>
        <v>880.5913978494624</v>
      </c>
      <c r="G18" s="8">
        <f>(HGB_mm!G18*(Areas!$B$6+Areas!$B$7)*1000) / (86400*Days!G18)</f>
        <v>981.17746913580243</v>
      </c>
      <c r="H18" s="8">
        <f>(HGB_mm!H18*(Areas!$B$6+Areas!$B$7)*1000) / (86400*Days!H18)</f>
        <v>1258.6230585424134</v>
      </c>
      <c r="I18" s="8">
        <f>(HGB_mm!I18*(Areas!$B$6+Areas!$B$7)*1000) / (86400*Days!I18)</f>
        <v>1478.7709080047789</v>
      </c>
      <c r="J18" s="8">
        <f>(HGB_mm!J18*(Areas!$B$6+Areas!$B$7)*1000) / (86400*Days!J18)</f>
        <v>921.43364197530866</v>
      </c>
      <c r="K18" s="8">
        <f>(HGB_mm!K18*(Areas!$B$6+Areas!$B$7)*1000) / (86400*Days!K18)</f>
        <v>2157.0041816009557</v>
      </c>
      <c r="L18" s="8">
        <f>(HGB_mm!L18*(Areas!$B$6+Areas!$B$7)*1000) / (86400*Days!L18)</f>
        <v>1534.9567901234568</v>
      </c>
      <c r="M18" s="8">
        <f>(HGB_mm!M18*(Areas!$B$6+Areas!$B$7)*1000) / (86400*Days!M18)</f>
        <v>446.96684587813621</v>
      </c>
      <c r="N18" s="8">
        <f>(HGB_mm!N18*(Areas!$B$6+Areas!$B$7)*1000) / (86400*Days!N18)</f>
        <v>1356.984398782344</v>
      </c>
    </row>
    <row r="19" spans="1:14">
      <c r="A19">
        <v>1914</v>
      </c>
      <c r="B19" s="8">
        <f>(HGB_mm!B19*(Areas!$B$6+Areas!$B$7)*1000) / (86400*Days!B19)</f>
        <v>1627.7598566308243</v>
      </c>
      <c r="C19" s="8">
        <f>(HGB_mm!C19*(Areas!$B$6+Areas!$B$7)*1000) / (86400*Days!C19)</f>
        <v>812.45039682539687</v>
      </c>
      <c r="D19" s="8">
        <f>(HGB_mm!D19*(Areas!$B$6+Areas!$B$7)*1000) / (86400*Days!D19)</f>
        <v>913.94713261648747</v>
      </c>
      <c r="E19" s="8">
        <f>(HGB_mm!E19*(Areas!$B$6+Areas!$B$7)*1000) / (86400*Days!E19)</f>
        <v>1109.8564814814815</v>
      </c>
      <c r="F19" s="8">
        <f>(HGB_mm!F19*(Areas!$B$6+Areas!$B$7)*1000) / (86400*Days!F19)</f>
        <v>891.70997610513734</v>
      </c>
      <c r="G19" s="8">
        <f>(HGB_mm!G19*(Areas!$B$6+Areas!$B$7)*1000) / (86400*Days!G19)</f>
        <v>1401.6820987654321</v>
      </c>
      <c r="H19" s="8">
        <f>(HGB_mm!H19*(Areas!$B$6+Areas!$B$7)*1000) / (86400*Days!H19)</f>
        <v>913.94713261648747</v>
      </c>
      <c r="I19" s="8">
        <f>(HGB_mm!I19*(Areas!$B$6+Areas!$B$7)*1000) / (86400*Days!I19)</f>
        <v>1767.8539426523298</v>
      </c>
      <c r="J19" s="8">
        <f>(HGB_mm!J19*(Areas!$B$6+Areas!$B$7)*1000) / (86400*Days!J19)</f>
        <v>932.92283950617286</v>
      </c>
      <c r="K19" s="8">
        <f>(HGB_mm!K19*(Areas!$B$6+Areas!$B$7)*1000) / (86400*Days!K19)</f>
        <v>1225.2673237753884</v>
      </c>
      <c r="L19" s="8">
        <f>(HGB_mm!L19*(Areas!$B$6+Areas!$B$7)*1000) / (86400*Days!L19)</f>
        <v>1744.0601851851852</v>
      </c>
      <c r="M19" s="8">
        <f>(HGB_mm!M19*(Areas!$B$6+Areas!$B$7)*1000) / (86400*Days!M19)</f>
        <v>1654.4444444444443</v>
      </c>
      <c r="N19" s="8">
        <f>(HGB_mm!N19*(Areas!$B$6+Areas!$B$7)*1000) / (86400*Days!N19)</f>
        <v>1252.7317351598176</v>
      </c>
    </row>
    <row r="20" spans="1:14">
      <c r="A20">
        <v>1915</v>
      </c>
      <c r="B20" s="8">
        <f>(HGB_mm!B20*(Areas!$B$6+Areas!$B$7)*1000) / (86400*Days!B20)</f>
        <v>1067.3835125448029</v>
      </c>
      <c r="C20" s="8">
        <f>(HGB_mm!C20*(Areas!$B$6+Areas!$B$7)*1000) / (86400*Days!C20)</f>
        <v>1376.2417328042327</v>
      </c>
      <c r="D20" s="8">
        <f>(HGB_mm!D20*(Areas!$B$6+Areas!$B$7)*1000) / (86400*Days!D20)</f>
        <v>400.26881720430106</v>
      </c>
      <c r="E20" s="8">
        <f>(HGB_mm!E20*(Areas!$B$6+Areas!$B$7)*1000) / (86400*Days!E20)</f>
        <v>613.52314814814815</v>
      </c>
      <c r="F20" s="8">
        <f>(HGB_mm!F20*(Areas!$B$6+Areas!$B$7)*1000) / (86400*Days!F20)</f>
        <v>865.02538829151729</v>
      </c>
      <c r="G20" s="8">
        <f>(HGB_mm!G20*(Areas!$B$6+Areas!$B$7)*1000) / (86400*Days!G20)</f>
        <v>1960.0570987654321</v>
      </c>
      <c r="H20" s="8">
        <f>(HGB_mm!H20*(Areas!$B$6+Areas!$B$7)*1000) / (86400*Days!H20)</f>
        <v>1569.9432497013142</v>
      </c>
      <c r="I20" s="8">
        <f>(HGB_mm!I20*(Areas!$B$6+Areas!$B$7)*1000) / (86400*Days!I20)</f>
        <v>1665.5630227001195</v>
      </c>
      <c r="J20" s="8">
        <f>(HGB_mm!J20*(Areas!$B$6+Areas!$B$7)*1000) / (86400*Days!J20)</f>
        <v>2141.5864197530864</v>
      </c>
      <c r="K20" s="8">
        <f>(HGB_mm!K20*(Areas!$B$6+Areas!$B$7)*1000) / (86400*Days!K20)</f>
        <v>858.35424133811227</v>
      </c>
      <c r="L20" s="8">
        <f>(HGB_mm!L20*(Areas!$B$6+Areas!$B$7)*1000) / (86400*Days!L20)</f>
        <v>1569.4243827160494</v>
      </c>
      <c r="M20" s="8">
        <f>(HGB_mm!M20*(Areas!$B$6+Areas!$B$7)*1000) / (86400*Days!M20)</f>
        <v>1332.0056750298686</v>
      </c>
      <c r="N20" s="8">
        <f>(HGB_mm!N20*(Areas!$B$6+Areas!$B$7)*1000) / (86400*Days!N20)</f>
        <v>1281.0612633181124</v>
      </c>
    </row>
    <row r="21" spans="1:14">
      <c r="A21">
        <v>1916</v>
      </c>
      <c r="B21" s="8">
        <f>(HGB_mm!B21*(Areas!$B$6+Areas!$B$7)*1000) / (86400*Days!B21)</f>
        <v>2068.0555555555557</v>
      </c>
      <c r="C21" s="8">
        <f>(HGB_mm!C21*(Areas!$B$6+Areas!$B$7)*1000) / (86400*Days!C21)</f>
        <v>791.56609195402291</v>
      </c>
      <c r="D21" s="8">
        <f>(HGB_mm!D21*(Areas!$B$6+Areas!$B$7)*1000) / (86400*Days!D21)</f>
        <v>1661.1155913978494</v>
      </c>
      <c r="E21" s="8">
        <f>(HGB_mm!E21*(Areas!$B$6+Areas!$B$7)*1000) / (86400*Days!E21)</f>
        <v>1686.6141975308642</v>
      </c>
      <c r="F21" s="8">
        <f>(HGB_mm!F21*(Areas!$B$6+Areas!$B$7)*1000) / (86400*Days!F21)</f>
        <v>2383.8231780167266</v>
      </c>
      <c r="G21" s="8">
        <f>(HGB_mm!G21*(Areas!$B$6+Areas!$B$7)*1000) / (86400*Days!G21)</f>
        <v>2111.7145061728397</v>
      </c>
      <c r="H21" s="8">
        <f>(HGB_mm!H21*(Areas!$B$6+Areas!$B$7)*1000) / (86400*Days!H21)</f>
        <v>491.44115890083634</v>
      </c>
      <c r="I21" s="8">
        <f>(HGB_mm!I21*(Areas!$B$6+Areas!$B$7)*1000) / (86400*Days!I21)</f>
        <v>1118.5289725209079</v>
      </c>
      <c r="J21" s="8">
        <f>(HGB_mm!J21*(Areas!$B$6+Areas!$B$7)*1000) / (86400*Days!J21)</f>
        <v>1452.2345679012346</v>
      </c>
      <c r="K21" s="8">
        <f>(HGB_mm!K21*(Areas!$B$6+Areas!$B$7)*1000) / (86400*Days!K21)</f>
        <v>2174.7939068100359</v>
      </c>
      <c r="L21" s="8">
        <f>(HGB_mm!L21*(Areas!$B$6+Areas!$B$7)*1000) / (86400*Days!L21)</f>
        <v>1580.9135802469136</v>
      </c>
      <c r="M21" s="8">
        <f>(HGB_mm!M21*(Areas!$B$6+Areas!$B$7)*1000) / (86400*Days!M21)</f>
        <v>1683.3527479091995</v>
      </c>
      <c r="N21" s="8">
        <f>(HGB_mm!N21*(Areas!$B$6+Areas!$B$7)*1000) / (86400*Days!N21)</f>
        <v>1603.5906193078324</v>
      </c>
    </row>
    <row r="22" spans="1:14">
      <c r="A22">
        <v>1917</v>
      </c>
      <c r="B22" s="8">
        <f>(HGB_mm!B22*(Areas!$B$6+Areas!$B$7)*1000) / (86400*Days!B22)</f>
        <v>927.28942652329749</v>
      </c>
      <c r="C22" s="8">
        <f>(HGB_mm!C22*(Areas!$B$6+Areas!$B$7)*1000) / (86400*Days!C22)</f>
        <v>649.96031746031747</v>
      </c>
      <c r="D22" s="8">
        <f>(HGB_mm!D22*(Areas!$B$6+Areas!$B$7)*1000) / (86400*Days!D22)</f>
        <v>1085.1732377538829</v>
      </c>
      <c r="E22" s="8">
        <f>(HGB_mm!E22*(Areas!$B$6+Areas!$B$7)*1000) / (86400*Days!E22)</f>
        <v>1417.766975308642</v>
      </c>
      <c r="F22" s="8">
        <f>(HGB_mm!F22*(Areas!$B$6+Areas!$B$7)*1000) / (86400*Days!F22)</f>
        <v>1389.8222819593786</v>
      </c>
      <c r="G22" s="8">
        <f>(HGB_mm!G22*(Areas!$B$6+Areas!$B$7)*1000) / (86400*Days!G22)</f>
        <v>2895.2777777777778</v>
      </c>
      <c r="H22" s="8">
        <f>(HGB_mm!H22*(Areas!$B$6+Areas!$B$7)*1000) / (86400*Days!H22)</f>
        <v>1801.2096774193549</v>
      </c>
      <c r="I22" s="8">
        <f>(HGB_mm!I22*(Areas!$B$6+Areas!$B$7)*1000) / (86400*Days!I22)</f>
        <v>1514.3503584229388</v>
      </c>
      <c r="J22" s="8">
        <f>(HGB_mm!J22*(Areas!$B$6+Areas!$B$7)*1000) / (86400*Days!J22)</f>
        <v>792.75462962962968</v>
      </c>
      <c r="K22" s="8">
        <f>(HGB_mm!K22*(Areas!$B$6+Areas!$B$7)*1000) / (86400*Days!K22)</f>
        <v>1863.4737156511351</v>
      </c>
      <c r="L22" s="8">
        <f>(HGB_mm!L22*(Areas!$B$6+Areas!$B$7)*1000) / (86400*Days!L22)</f>
        <v>705.43672839506178</v>
      </c>
      <c r="M22" s="8">
        <f>(HGB_mm!M22*(Areas!$B$6+Areas!$B$7)*1000) / (86400*Days!M22)</f>
        <v>869.47281959378734</v>
      </c>
      <c r="N22" s="8">
        <f>(HGB_mm!N22*(Areas!$B$6+Areas!$B$7)*1000) / (86400*Days!N22)</f>
        <v>1330.1657787924914</v>
      </c>
    </row>
    <row r="23" spans="1:14">
      <c r="A23">
        <v>1918</v>
      </c>
      <c r="B23" s="8">
        <f>(HGB_mm!B23*(Areas!$B$6+Areas!$B$7)*1000) / (86400*Days!B23)</f>
        <v>1774.5250896057348</v>
      </c>
      <c r="C23" s="8">
        <f>(HGB_mm!C23*(Areas!$B$6+Areas!$B$7)*1000) / (86400*Days!C23)</f>
        <v>1287.6107804232804</v>
      </c>
      <c r="D23" s="8">
        <f>(HGB_mm!D23*(Areas!$B$6+Areas!$B$7)*1000) / (86400*Days!D23)</f>
        <v>660.44354838709683</v>
      </c>
      <c r="E23" s="8">
        <f>(HGB_mm!E23*(Areas!$B$6+Areas!$B$7)*1000) / (86400*Days!E23)</f>
        <v>1045.516975308642</v>
      </c>
      <c r="F23" s="8">
        <f>(HGB_mm!F23*(Areas!$B$6+Areas!$B$7)*1000) / (86400*Days!F23)</f>
        <v>1847.90770609319</v>
      </c>
      <c r="G23" s="8">
        <f>(HGB_mm!G23*(Areas!$B$6+Areas!$B$7)*1000) / (86400*Days!G23)</f>
        <v>1295.9814814814815</v>
      </c>
      <c r="H23" s="8">
        <f>(HGB_mm!H23*(Areas!$B$6+Areas!$B$7)*1000) / (86400*Days!H23)</f>
        <v>898.38112305854236</v>
      </c>
      <c r="I23" s="8">
        <f>(HGB_mm!I23*(Areas!$B$6+Areas!$B$7)*1000) / (86400*Days!I23)</f>
        <v>1492.1132019115889</v>
      </c>
      <c r="J23" s="8">
        <f>(HGB_mm!J23*(Areas!$B$6+Areas!$B$7)*1000) / (86400*Days!J23)</f>
        <v>1796.9104938271605</v>
      </c>
      <c r="K23" s="8">
        <f>(HGB_mm!K23*(Areas!$B$6+Areas!$B$7)*1000) / (86400*Days!K23)</f>
        <v>1750.0642174432496</v>
      </c>
      <c r="L23" s="8">
        <f>(HGB_mm!L23*(Areas!$B$6+Areas!$B$7)*1000) / (86400*Days!L23)</f>
        <v>2258.7762345679012</v>
      </c>
      <c r="M23" s="8">
        <f>(HGB_mm!M23*(Areas!$B$6+Areas!$B$7)*1000) / (86400*Days!M23)</f>
        <v>2016.9100955794504</v>
      </c>
      <c r="N23" s="8">
        <f>(HGB_mm!N23*(Areas!$B$6+Areas!$B$7)*1000) / (86400*Days!N23)</f>
        <v>1511.2858954845256</v>
      </c>
    </row>
    <row r="24" spans="1:14">
      <c r="A24">
        <v>1919</v>
      </c>
      <c r="B24" s="8">
        <f>(HGB_mm!B24*(Areas!$B$6+Areas!$B$7)*1000) / (86400*Days!B24)</f>
        <v>1045.1463560334528</v>
      </c>
      <c r="C24" s="8">
        <f>(HGB_mm!C24*(Areas!$B$6+Areas!$B$7)*1000) / (86400*Days!C24)</f>
        <v>1095.5770502645503</v>
      </c>
      <c r="D24" s="8">
        <f>(HGB_mm!D24*(Areas!$B$6+Areas!$B$7)*1000) / (86400*Days!D24)</f>
        <v>1654.4444444444443</v>
      </c>
      <c r="E24" s="8">
        <f>(HGB_mm!E24*(Areas!$B$6+Areas!$B$7)*1000) / (86400*Days!E24)</f>
        <v>1709.5925925925926</v>
      </c>
      <c r="F24" s="8">
        <f>(HGB_mm!F24*(Areas!$B$6+Areas!$B$7)*1000) / (86400*Days!F24)</f>
        <v>1761.1827956989248</v>
      </c>
      <c r="G24" s="8">
        <f>(HGB_mm!G24*(Areas!$B$6+Areas!$B$7)*1000) / (86400*Days!G24)</f>
        <v>758.28703703703707</v>
      </c>
      <c r="H24" s="8">
        <f>(HGB_mm!H24*(Areas!$B$6+Areas!$B$7)*1000) / (86400*Days!H24)</f>
        <v>1067.3835125448029</v>
      </c>
      <c r="I24" s="8">
        <f>(HGB_mm!I24*(Areas!$B$6+Areas!$B$7)*1000) / (86400*Days!I24)</f>
        <v>1298.6499402628435</v>
      </c>
      <c r="J24" s="8">
        <f>(HGB_mm!J24*(Areas!$B$6+Areas!$B$7)*1000) / (86400*Days!J24)</f>
        <v>1610.7854938271603</v>
      </c>
      <c r="K24" s="8">
        <f>(HGB_mm!K24*(Areas!$B$6+Areas!$B$7)*1000) / (86400*Days!K24)</f>
        <v>2412.7314814814813</v>
      </c>
      <c r="L24" s="8">
        <f>(HGB_mm!L24*(Areas!$B$6+Areas!$B$7)*1000) / (86400*Days!L24)</f>
        <v>1732.570987654321</v>
      </c>
      <c r="M24" s="8">
        <f>(HGB_mm!M24*(Areas!$B$6+Areas!$B$7)*1000) / (86400*Days!M24)</f>
        <v>1011.7906212664277</v>
      </c>
      <c r="N24" s="8">
        <f>(HGB_mm!N24*(Areas!$B$6+Areas!$B$7)*1000) / (86400*Days!N24)</f>
        <v>1432.3409436834095</v>
      </c>
    </row>
    <row r="25" spans="1:14">
      <c r="A25">
        <v>1920</v>
      </c>
      <c r="B25" s="8">
        <f>(HGB_mm!B25*(Areas!$B$6+Areas!$B$7)*1000) / (86400*Days!B25)</f>
        <v>1220.8198924731182</v>
      </c>
      <c r="C25" s="8">
        <f>(HGB_mm!C25*(Areas!$B$6+Areas!$B$7)*1000) / (86400*Days!C25)</f>
        <v>646.56449553001278</v>
      </c>
      <c r="D25" s="8">
        <f>(HGB_mm!D25*(Areas!$B$6+Areas!$B$7)*1000) / (86400*Days!D25)</f>
        <v>1107.410394265233</v>
      </c>
      <c r="E25" s="8">
        <f>(HGB_mm!E25*(Areas!$B$6+Areas!$B$7)*1000) / (86400*Days!E25)</f>
        <v>1645.2530864197531</v>
      </c>
      <c r="F25" s="8">
        <f>(HGB_mm!F25*(Areas!$B$6+Areas!$B$7)*1000) / (86400*Days!F25)</f>
        <v>502.55973715651135</v>
      </c>
      <c r="G25" s="8">
        <f>(HGB_mm!G25*(Areas!$B$6+Areas!$B$7)*1000) / (86400*Days!G25)</f>
        <v>1948.5679012345679</v>
      </c>
      <c r="H25" s="8">
        <f>(HGB_mm!H25*(Areas!$B$6+Areas!$B$7)*1000) / (86400*Days!H25)</f>
        <v>1687.8001792114696</v>
      </c>
      <c r="I25" s="8">
        <f>(HGB_mm!I25*(Areas!$B$6+Areas!$B$7)*1000) / (86400*Days!I25)</f>
        <v>1276.4127837514934</v>
      </c>
      <c r="J25" s="8">
        <f>(HGB_mm!J25*(Areas!$B$6+Areas!$B$7)*1000) / (86400*Days!J25)</f>
        <v>1337.3425925925926</v>
      </c>
      <c r="K25" s="8">
        <f>(HGB_mm!K25*(Areas!$B$6+Areas!$B$7)*1000) / (86400*Days!K25)</f>
        <v>1418.7305854241338</v>
      </c>
      <c r="L25" s="8">
        <f>(HGB_mm!L25*(Areas!$B$6+Areas!$B$7)*1000) / (86400*Days!L25)</f>
        <v>1739.4645061728395</v>
      </c>
      <c r="M25" s="8">
        <f>(HGB_mm!M25*(Areas!$B$6+Areas!$B$7)*1000) / (86400*Days!M25)</f>
        <v>2457.2057945041815</v>
      </c>
      <c r="N25" s="8">
        <f>(HGB_mm!N25*(Areas!$B$6+Areas!$B$7)*1000) / (86400*Days!N25)</f>
        <v>1417.1265938069216</v>
      </c>
    </row>
    <row r="26" spans="1:14">
      <c r="A26">
        <v>1921</v>
      </c>
      <c r="B26" s="8">
        <f>(HGB_mm!B26*(Areas!$B$6+Areas!$B$7)*1000) / (86400*Days!B26)</f>
        <v>853.90681003584234</v>
      </c>
      <c r="C26" s="8">
        <f>(HGB_mm!C26*(Areas!$B$6+Areas!$B$7)*1000) / (86400*Days!C26)</f>
        <v>763.21097883597884</v>
      </c>
      <c r="D26" s="8">
        <f>(HGB_mm!D26*(Areas!$B$6+Areas!$B$7)*1000) / (86400*Days!D26)</f>
        <v>2519.469832735962</v>
      </c>
      <c r="E26" s="8">
        <f>(HGB_mm!E26*(Areas!$B$6+Areas!$B$7)*1000) / (86400*Days!E26)</f>
        <v>1769.3364197530864</v>
      </c>
      <c r="F26" s="8">
        <f>(HGB_mm!F26*(Areas!$B$6+Areas!$B$7)*1000) / (86400*Days!F26)</f>
        <v>796.09020310633218</v>
      </c>
      <c r="G26" s="8">
        <f>(HGB_mm!G26*(Areas!$B$6+Areas!$B$7)*1000) / (86400*Days!G26)</f>
        <v>1050.1126543209878</v>
      </c>
      <c r="H26" s="8">
        <f>(HGB_mm!H26*(Areas!$B$6+Areas!$B$7)*1000) / (86400*Days!H26)</f>
        <v>1847.90770609319</v>
      </c>
      <c r="I26" s="8">
        <f>(HGB_mm!I26*(Areas!$B$6+Areas!$B$7)*1000) / (86400*Days!I26)</f>
        <v>1614.4175627240143</v>
      </c>
      <c r="J26" s="8">
        <f>(HGB_mm!J26*(Areas!$B$6+Areas!$B$7)*1000) / (86400*Days!J26)</f>
        <v>1838.2716049382716</v>
      </c>
      <c r="K26" s="8">
        <f>(HGB_mm!K26*(Areas!$B$6+Areas!$B$7)*1000) / (86400*Days!K26)</f>
        <v>1910.1717443249702</v>
      </c>
      <c r="L26" s="8">
        <f>(HGB_mm!L26*(Areas!$B$6+Areas!$B$7)*1000) / (86400*Days!L26)</f>
        <v>1652.1466049382716</v>
      </c>
      <c r="M26" s="8">
        <f>(HGB_mm!M26*(Areas!$B$6+Areas!$B$7)*1000) / (86400*Days!M26)</f>
        <v>1885.710872162485</v>
      </c>
      <c r="N26" s="8">
        <f>(HGB_mm!N26*(Areas!$B$6+Areas!$B$7)*1000) / (86400*Days!N26)</f>
        <v>1547.7365550481986</v>
      </c>
    </row>
    <row r="27" spans="1:14">
      <c r="A27">
        <v>1922</v>
      </c>
      <c r="B27" s="8">
        <f>(HGB_mm!B27*(Areas!$B$6+Areas!$B$7)*1000) / (86400*Days!B27)</f>
        <v>1209.7013142174433</v>
      </c>
      <c r="C27" s="8">
        <f>(HGB_mm!C27*(Areas!$B$6+Areas!$B$7)*1000) / (86400*Days!C27)</f>
        <v>2188.6921296296296</v>
      </c>
      <c r="D27" s="8">
        <f>(HGB_mm!D27*(Areas!$B$6+Areas!$B$7)*1000) / (86400*Days!D27)</f>
        <v>1100.739247311828</v>
      </c>
      <c r="E27" s="8">
        <f>(HGB_mm!E27*(Areas!$B$6+Areas!$B$7)*1000) / (86400*Days!E27)</f>
        <v>2228.9043209876545</v>
      </c>
      <c r="F27" s="8">
        <f>(HGB_mm!F27*(Areas!$B$6+Areas!$B$7)*1000) / (86400*Days!F27)</f>
        <v>1100.739247311828</v>
      </c>
      <c r="G27" s="8">
        <f>(HGB_mm!G27*(Areas!$B$6+Areas!$B$7)*1000) / (86400*Days!G27)</f>
        <v>2061.162037037037</v>
      </c>
      <c r="H27" s="8">
        <f>(HGB_mm!H27*(Areas!$B$6+Areas!$B$7)*1000) / (86400*Days!H27)</f>
        <v>2570.615292712067</v>
      </c>
      <c r="I27" s="8">
        <f>(HGB_mm!I27*(Areas!$B$6+Areas!$B$7)*1000) / (86400*Days!I27)</f>
        <v>1034.0277777777778</v>
      </c>
      <c r="J27" s="8">
        <f>(HGB_mm!J27*(Areas!$B$6+Areas!$B$7)*1000) / (86400*Days!J27)</f>
        <v>1371.8101851851852</v>
      </c>
      <c r="K27" s="8">
        <f>(HGB_mm!K27*(Areas!$B$6+Areas!$B$7)*1000) / (86400*Days!K27)</f>
        <v>1180.7930107526881</v>
      </c>
      <c r="L27" s="8">
        <f>(HGB_mm!L27*(Areas!$B$6+Areas!$B$7)*1000) / (86400*Days!L27)</f>
        <v>1470.6172839506173</v>
      </c>
      <c r="M27" s="8">
        <f>(HGB_mm!M27*(Areas!$B$6+Areas!$B$7)*1000) / (86400*Days!M27)</f>
        <v>1185.2404420549583</v>
      </c>
      <c r="N27" s="8">
        <f>(HGB_mm!N27*(Areas!$B$6+Areas!$B$7)*1000) / (86400*Days!N27)</f>
        <v>1550.9472349061391</v>
      </c>
    </row>
    <row r="28" spans="1:14">
      <c r="A28">
        <v>1923</v>
      </c>
      <c r="B28" s="8">
        <f>(HGB_mm!B28*(Areas!$B$6+Areas!$B$7)*1000) / (86400*Days!B28)</f>
        <v>1327.5582437275987</v>
      </c>
      <c r="C28" s="8">
        <f>(HGB_mm!C28*(Areas!$B$6+Areas!$B$7)*1000) / (86400*Days!C28)</f>
        <v>1063.5714285714287</v>
      </c>
      <c r="D28" s="8">
        <f>(HGB_mm!D28*(Areas!$B$6+Areas!$B$7)*1000) / (86400*Days!D28)</f>
        <v>1687.8001792114696</v>
      </c>
      <c r="E28" s="8">
        <f>(HGB_mm!E28*(Areas!$B$6+Areas!$B$7)*1000) / (86400*Days!E28)</f>
        <v>1383.2993827160494</v>
      </c>
      <c r="F28" s="8">
        <f>(HGB_mm!F28*(Areas!$B$6+Areas!$B$7)*1000) / (86400*Days!F28)</f>
        <v>1823.446833930705</v>
      </c>
      <c r="G28" s="8">
        <f>(HGB_mm!G28*(Areas!$B$6+Areas!$B$7)*1000) / (86400*Days!G28)</f>
        <v>1201.7700617283951</v>
      </c>
      <c r="H28" s="8">
        <f>(HGB_mm!H28*(Areas!$B$6+Areas!$B$7)*1000) / (86400*Days!H28)</f>
        <v>880.5913978494624</v>
      </c>
      <c r="I28" s="8">
        <f>(HGB_mm!I28*(Areas!$B$6+Areas!$B$7)*1000) / (86400*Days!I28)</f>
        <v>1492.1132019115889</v>
      </c>
      <c r="J28" s="8">
        <f>(HGB_mm!J28*(Areas!$B$6+Areas!$B$7)*1000) / (86400*Days!J28)</f>
        <v>1569.4243827160494</v>
      </c>
      <c r="K28" s="8">
        <f>(HGB_mm!K28*(Areas!$B$6+Areas!$B$7)*1000) / (86400*Days!K28)</f>
        <v>1158.555854241338</v>
      </c>
      <c r="L28" s="8">
        <f>(HGB_mm!L28*(Areas!$B$6+Areas!$B$7)*1000) / (86400*Days!L28)</f>
        <v>909.94444444444446</v>
      </c>
      <c r="M28" s="8">
        <f>(HGB_mm!M28*(Areas!$B$6+Areas!$B$7)*1000) / (86400*Days!M28)</f>
        <v>1554.3772401433694</v>
      </c>
      <c r="N28" s="8">
        <f>(HGB_mm!N28*(Areas!$B$6+Areas!$B$7)*1000) / (86400*Days!N28)</f>
        <v>1340.7421359715879</v>
      </c>
    </row>
    <row r="29" spans="1:14">
      <c r="A29">
        <v>1924</v>
      </c>
      <c r="B29" s="8">
        <f>(HGB_mm!B29*(Areas!$B$6+Areas!$B$7)*1000) / (86400*Days!B29)</f>
        <v>2230.3867980884111</v>
      </c>
      <c r="C29" s="8">
        <f>(HGB_mm!C29*(Areas!$B$6+Areas!$B$7)*1000) / (86400*Days!C29)</f>
        <v>1442.8847381864623</v>
      </c>
      <c r="D29" s="8">
        <f>(HGB_mm!D29*(Areas!$B$6+Areas!$B$7)*1000) / (86400*Days!D29)</f>
        <v>767.18189964157705</v>
      </c>
      <c r="E29" s="8">
        <f>(HGB_mm!E29*(Areas!$B$6+Areas!$B$7)*1000) / (86400*Days!E29)</f>
        <v>776.66975308641963</v>
      </c>
      <c r="F29" s="8">
        <f>(HGB_mm!F29*(Areas!$B$6+Areas!$B$7)*1000) / (86400*Days!F29)</f>
        <v>2230.3867980884111</v>
      </c>
      <c r="G29" s="8">
        <f>(HGB_mm!G29*(Areas!$B$6+Areas!$B$7)*1000) / (86400*Days!G29)</f>
        <v>1337.3425925925926</v>
      </c>
      <c r="H29" s="8">
        <f>(HGB_mm!H29*(Areas!$B$6+Areas!$B$7)*1000) / (86400*Days!H29)</f>
        <v>2152.556750298686</v>
      </c>
      <c r="I29" s="8">
        <f>(HGB_mm!I29*(Areas!$B$6+Areas!$B$7)*1000) / (86400*Days!I29)</f>
        <v>1367.5851254480287</v>
      </c>
      <c r="J29" s="8">
        <f>(HGB_mm!J29*(Areas!$B$6+Areas!$B$7)*1000) / (86400*Days!J29)</f>
        <v>1569.4243827160494</v>
      </c>
      <c r="K29" s="8">
        <f>(HGB_mm!K29*(Areas!$B$6+Areas!$B$7)*1000) / (86400*Days!K29)</f>
        <v>315.76762246117084</v>
      </c>
      <c r="L29" s="8">
        <f>(HGB_mm!L29*(Areas!$B$6+Areas!$B$7)*1000) / (86400*Days!L29)</f>
        <v>1371.8101851851852</v>
      </c>
      <c r="M29" s="8">
        <f>(HGB_mm!M29*(Areas!$B$6+Areas!$B$7)*1000) / (86400*Days!M29)</f>
        <v>2163.6753285543609</v>
      </c>
      <c r="N29" s="8">
        <f>(HGB_mm!N29*(Areas!$B$6+Areas!$B$7)*1000) / (86400*Days!N29)</f>
        <v>1479.6579639749039</v>
      </c>
    </row>
    <row r="30" spans="1:14">
      <c r="A30">
        <v>1925</v>
      </c>
      <c r="B30" s="8">
        <f>(HGB_mm!B30*(Areas!$B$6+Areas!$B$7)*1000) / (86400*Days!B30)</f>
        <v>751.61589008363194</v>
      </c>
      <c r="C30" s="8">
        <f>(HGB_mm!C30*(Areas!$B$6+Areas!$B$7)*1000) / (86400*Days!C30)</f>
        <v>1287.6107804232804</v>
      </c>
      <c r="D30" s="8">
        <f>(HGB_mm!D30*(Areas!$B$6+Areas!$B$7)*1000) / (86400*Days!D30)</f>
        <v>1214.1487455197132</v>
      </c>
      <c r="E30" s="8">
        <f>(HGB_mm!E30*(Areas!$B$6+Areas!$B$7)*1000) / (86400*Days!E30)</f>
        <v>932.92283950617286</v>
      </c>
      <c r="F30" s="8">
        <f>(HGB_mm!F30*(Areas!$B$6+Areas!$B$7)*1000) / (86400*Days!F30)</f>
        <v>593.73207885304657</v>
      </c>
      <c r="G30" s="8">
        <f>(HGB_mm!G30*(Areas!$B$6+Areas!$B$7)*1000) / (86400*Days!G30)</f>
        <v>1528.0632716049383</v>
      </c>
      <c r="H30" s="8">
        <f>(HGB_mm!H30*(Areas!$B$6+Areas!$B$7)*1000) / (86400*Days!H30)</f>
        <v>1383.1511350059736</v>
      </c>
      <c r="I30" s="8">
        <f>(HGB_mm!I30*(Areas!$B$6+Areas!$B$7)*1000) / (86400*Days!I30)</f>
        <v>571.49492234169657</v>
      </c>
      <c r="J30" s="8">
        <f>(HGB_mm!J30*(Areas!$B$6+Areas!$B$7)*1000) / (86400*Days!J30)</f>
        <v>1716.4861111111111</v>
      </c>
      <c r="K30" s="8">
        <f>(HGB_mm!K30*(Areas!$B$6+Areas!$B$7)*1000) / (86400*Days!K30)</f>
        <v>1847.90770609319</v>
      </c>
      <c r="L30" s="8">
        <f>(HGB_mm!L30*(Areas!$B$6+Areas!$B$7)*1000) / (86400*Days!L30)</f>
        <v>1528.0632716049383</v>
      </c>
      <c r="M30" s="8">
        <f>(HGB_mm!M30*(Areas!$B$6+Areas!$B$7)*1000) / (86400*Days!M30)</f>
        <v>1394.2697132616488</v>
      </c>
      <c r="N30" s="8">
        <f>(HGB_mm!N30*(Areas!$B$6+Areas!$B$7)*1000) / (86400*Days!N30)</f>
        <v>1226.4797057331305</v>
      </c>
    </row>
    <row r="31" spans="1:14">
      <c r="A31">
        <v>1926</v>
      </c>
      <c r="B31" s="8">
        <f>(HGB_mm!B31*(Areas!$B$6+Areas!$B$7)*1000) / (86400*Days!B31)</f>
        <v>1129.6475507765831</v>
      </c>
      <c r="C31" s="8">
        <f>(HGB_mm!C31*(Areas!$B$6+Areas!$B$7)*1000) / (86400*Days!C31)</f>
        <v>1206.3657407407406</v>
      </c>
      <c r="D31" s="8">
        <f>(HGB_mm!D31*(Areas!$B$6+Areas!$B$7)*1000) / (86400*Days!D31)</f>
        <v>1818.9994026284348</v>
      </c>
      <c r="E31" s="8">
        <f>(HGB_mm!E31*(Areas!$B$6+Areas!$B$7)*1000) / (86400*Days!E31)</f>
        <v>1155.8132716049383</v>
      </c>
      <c r="F31" s="8">
        <f>(HGB_mm!F31*(Areas!$B$6+Areas!$B$7)*1000) / (86400*Days!F31)</f>
        <v>1005.1194743130227</v>
      </c>
      <c r="G31" s="8">
        <f>(HGB_mm!G31*(Areas!$B$6+Areas!$B$7)*1000) / (86400*Days!G31)</f>
        <v>2008.3117283950617</v>
      </c>
      <c r="H31" s="8">
        <f>(HGB_mm!H31*(Areas!$B$6+Areas!$B$7)*1000) / (86400*Days!H31)</f>
        <v>1265.2942054958185</v>
      </c>
      <c r="I31" s="8">
        <f>(HGB_mm!I31*(Areas!$B$6+Areas!$B$7)*1000) / (86400*Days!I31)</f>
        <v>1943.5274790919952</v>
      </c>
      <c r="J31" s="8">
        <f>(HGB_mm!J31*(Areas!$B$6+Areas!$B$7)*1000) / (86400*Days!J31)</f>
        <v>1564.8287037037035</v>
      </c>
      <c r="K31" s="8">
        <f>(HGB_mm!K31*(Areas!$B$6+Areas!$B$7)*1000) / (86400*Days!K31)</f>
        <v>1885.710872162485</v>
      </c>
      <c r="L31" s="8">
        <f>(HGB_mm!L31*(Areas!$B$6+Areas!$B$7)*1000) / (86400*Days!L31)</f>
        <v>2842.4274691358023</v>
      </c>
      <c r="M31" s="8">
        <f>(HGB_mm!M31*(Areas!$B$6+Areas!$B$7)*1000) / (86400*Days!M31)</f>
        <v>1298.6499402628435</v>
      </c>
      <c r="N31" s="8">
        <f>(HGB_mm!N31*(Areas!$B$6+Areas!$B$7)*1000) / (86400*Days!N31)</f>
        <v>1593.6303906646372</v>
      </c>
    </row>
    <row r="32" spans="1:14">
      <c r="A32">
        <v>1927</v>
      </c>
      <c r="B32" s="8">
        <f>(HGB_mm!B32*(Areas!$B$6+Areas!$B$7)*1000) / (86400*Days!B32)</f>
        <v>1005.1194743130227</v>
      </c>
      <c r="C32" s="8">
        <f>(HGB_mm!C32*(Areas!$B$6+Areas!$B$7)*1000) / (86400*Days!C32)</f>
        <v>974.94047619047615</v>
      </c>
      <c r="D32" s="8">
        <f>(HGB_mm!D32*(Areas!$B$6+Areas!$B$7)*1000) / (86400*Days!D32)</f>
        <v>913.94713261648747</v>
      </c>
      <c r="E32" s="8">
        <f>(HGB_mm!E32*(Areas!$B$6+Areas!$B$7)*1000) / (86400*Days!E32)</f>
        <v>932.92283950617286</v>
      </c>
      <c r="F32" s="8">
        <f>(HGB_mm!F32*(Areas!$B$6+Areas!$B$7)*1000) / (86400*Days!F32)</f>
        <v>2570.615292712067</v>
      </c>
      <c r="G32" s="8">
        <f>(HGB_mm!G32*(Areas!$B$6+Areas!$B$7)*1000) / (86400*Days!G32)</f>
        <v>1300.5771604938273</v>
      </c>
      <c r="H32" s="8">
        <f>(HGB_mm!H32*(Areas!$B$6+Areas!$B$7)*1000) / (86400*Days!H32)</f>
        <v>1881.263440860215</v>
      </c>
      <c r="I32" s="8">
        <f>(HGB_mm!I32*(Areas!$B$6+Areas!$B$7)*1000) / (86400*Days!I32)</f>
        <v>429.17712066905614</v>
      </c>
      <c r="J32" s="8">
        <f>(HGB_mm!J32*(Areas!$B$6+Areas!$B$7)*1000) / (86400*Days!J32)</f>
        <v>2212.8194444444443</v>
      </c>
      <c r="K32" s="8">
        <f>(HGB_mm!K32*(Areas!$B$6+Areas!$B$7)*1000) / (86400*Days!K32)</f>
        <v>1294.2025089605734</v>
      </c>
      <c r="L32" s="8">
        <f>(HGB_mm!L32*(Areas!$B$6+Areas!$B$7)*1000) / (86400*Days!L32)</f>
        <v>2334.6049382716051</v>
      </c>
      <c r="M32" s="8">
        <f>(HGB_mm!M32*(Areas!$B$6+Areas!$B$7)*1000) / (86400*Days!M32)</f>
        <v>2145.8856033452807</v>
      </c>
      <c r="N32" s="8">
        <f>(HGB_mm!N32*(Areas!$B$6+Areas!$B$7)*1000) / (86400*Days!N32)</f>
        <v>1501.8427194317608</v>
      </c>
    </row>
    <row r="33" spans="1:14">
      <c r="A33">
        <v>1928</v>
      </c>
      <c r="B33" s="8">
        <f>(HGB_mm!B33*(Areas!$B$6+Areas!$B$7)*1000) / (86400*Days!B33)</f>
        <v>1492.1132019115889</v>
      </c>
      <c r="C33" s="8">
        <f>(HGB_mm!C33*(Areas!$B$6+Areas!$B$7)*1000) / (86400*Days!C33)</f>
        <v>1490.426245210728</v>
      </c>
      <c r="D33" s="8">
        <f>(HGB_mm!D33*(Areas!$B$6+Areas!$B$7)*1000) / (86400*Days!D33)</f>
        <v>1529.9163679808842</v>
      </c>
      <c r="E33" s="8">
        <f>(HGB_mm!E33*(Areas!$B$6+Areas!$B$7)*1000) / (86400*Days!E33)</f>
        <v>1978.4398148148148</v>
      </c>
      <c r="F33" s="8">
        <f>(HGB_mm!F33*(Areas!$B$6+Areas!$B$7)*1000) / (86400*Days!F33)</f>
        <v>1074.0546594982079</v>
      </c>
      <c r="G33" s="8">
        <f>(HGB_mm!G33*(Areas!$B$6+Areas!$B$7)*1000) / (86400*Days!G33)</f>
        <v>2281.7546296296296</v>
      </c>
      <c r="H33" s="8">
        <f>(HGB_mm!H33*(Areas!$B$6+Areas!$B$7)*1000) / (86400*Days!H33)</f>
        <v>2094.7401433691757</v>
      </c>
      <c r="I33" s="8">
        <f>(HGB_mm!I33*(Areas!$B$6+Areas!$B$7)*1000) / (86400*Days!I33)</f>
        <v>1852.3551373954599</v>
      </c>
      <c r="J33" s="8">
        <f>(HGB_mm!J33*(Areas!$B$6+Areas!$B$7)*1000) / (86400*Days!J33)</f>
        <v>2258.7762345679012</v>
      </c>
      <c r="K33" s="8">
        <f>(HGB_mm!K33*(Areas!$B$6+Areas!$B$7)*1000) / (86400*Days!K33)</f>
        <v>2519.469832735962</v>
      </c>
      <c r="L33" s="8">
        <f>(HGB_mm!L33*(Areas!$B$6+Areas!$B$7)*1000) / (86400*Days!L33)</f>
        <v>2024.3966049382716</v>
      </c>
      <c r="M33" s="8">
        <f>(HGB_mm!M33*(Areas!$B$6+Areas!$B$7)*1000) / (86400*Days!M33)</f>
        <v>1136.3186977299881</v>
      </c>
      <c r="N33" s="8">
        <f>(HGB_mm!N33*(Areas!$B$6+Areas!$B$7)*1000) / (86400*Days!N33)</f>
        <v>1809.2660898603522</v>
      </c>
    </row>
    <row r="34" spans="1:14">
      <c r="A34">
        <v>1929</v>
      </c>
      <c r="B34" s="8">
        <f>(HGB_mm!B34*(Areas!$B$6+Areas!$B$7)*1000) / (86400*Days!B34)</f>
        <v>2372.7045997610512</v>
      </c>
      <c r="C34" s="8">
        <f>(HGB_mm!C34*(Areas!$B$6+Areas!$B$7)*1000) / (86400*Days!C34)</f>
        <v>807.52645502645498</v>
      </c>
      <c r="D34" s="8">
        <f>(HGB_mm!D34*(Areas!$B$6+Areas!$B$7)*1000) / (86400*Days!D34)</f>
        <v>1356.4665471923536</v>
      </c>
      <c r="E34" s="8">
        <f>(HGB_mm!E34*(Areas!$B$6+Areas!$B$7)*1000) / (86400*Days!E34)</f>
        <v>2941.2345679012346</v>
      </c>
      <c r="F34" s="8">
        <f>(HGB_mm!F34*(Areas!$B$6+Areas!$B$7)*1000) / (86400*Days!F34)</f>
        <v>1988.0017921146953</v>
      </c>
      <c r="G34" s="8">
        <f>(HGB_mm!G34*(Areas!$B$6+Areas!$B$7)*1000) / (86400*Days!G34)</f>
        <v>1452.2345679012346</v>
      </c>
      <c r="H34" s="8">
        <f>(HGB_mm!H34*(Areas!$B$6+Areas!$B$7)*1000) / (86400*Days!H34)</f>
        <v>1074.0546594982079</v>
      </c>
      <c r="I34" s="8">
        <f>(HGB_mm!I34*(Areas!$B$6+Areas!$B$7)*1000) / (86400*Days!I34)</f>
        <v>853.90681003584234</v>
      </c>
      <c r="J34" s="8">
        <f>(HGB_mm!J34*(Areas!$B$6+Areas!$B$7)*1000) / (86400*Days!J34)</f>
        <v>932.92283950617286</v>
      </c>
      <c r="K34" s="8">
        <f>(HGB_mm!K34*(Areas!$B$6+Areas!$B$7)*1000) / (86400*Days!K34)</f>
        <v>2083.6215651135008</v>
      </c>
      <c r="L34" s="8">
        <f>(HGB_mm!L34*(Areas!$B$6+Areas!$B$7)*1000) / (86400*Days!L34)</f>
        <v>1633.7638888888889</v>
      </c>
      <c r="M34" s="8">
        <f>(HGB_mm!M34*(Areas!$B$6+Areas!$B$7)*1000) / (86400*Days!M34)</f>
        <v>1723.3796296296296</v>
      </c>
      <c r="N34" s="8">
        <f>(HGB_mm!N34*(Areas!$B$6+Areas!$B$7)*1000) / (86400*Days!N34)</f>
        <v>1606.661973617453</v>
      </c>
    </row>
    <row r="35" spans="1:14">
      <c r="A35">
        <v>1930</v>
      </c>
      <c r="B35" s="8">
        <f>(HGB_mm!B35*(Areas!$B$6+Areas!$B$7)*1000) / (86400*Days!B35)</f>
        <v>1701.1424731182797</v>
      </c>
      <c r="C35" s="8">
        <f>(HGB_mm!C35*(Areas!$B$6+Areas!$B$7)*1000) / (86400*Days!C35)</f>
        <v>1339.3121693121693</v>
      </c>
      <c r="D35" s="8">
        <f>(HGB_mm!D35*(Areas!$B$6+Areas!$B$7)*1000) / (86400*Days!D35)</f>
        <v>976.21117084826767</v>
      </c>
      <c r="E35" s="8">
        <f>(HGB_mm!E35*(Areas!$B$6+Areas!$B$7)*1000) / (86400*Days!E35)</f>
        <v>974.28395061728395</v>
      </c>
      <c r="F35" s="8">
        <f>(HGB_mm!F35*(Areas!$B$6+Areas!$B$7)*1000) / (86400*Days!F35)</f>
        <v>1587.7329749103942</v>
      </c>
      <c r="G35" s="8">
        <f>(HGB_mm!G35*(Areas!$B$6+Areas!$B$7)*1000) / (86400*Days!G35)</f>
        <v>2720.641975308642</v>
      </c>
      <c r="H35" s="8">
        <f>(HGB_mm!H35*(Areas!$B$6+Areas!$B$7)*1000) / (86400*Days!H35)</f>
        <v>1122.9764038231781</v>
      </c>
      <c r="I35" s="8">
        <f>(HGB_mm!I35*(Areas!$B$6+Areas!$B$7)*1000) / (86400*Days!I35)</f>
        <v>473.65143369175627</v>
      </c>
      <c r="J35" s="8">
        <f>(HGB_mm!J35*(Areas!$B$6+Areas!$B$7)*1000) / (86400*Days!J35)</f>
        <v>1231.641975308642</v>
      </c>
      <c r="K35" s="8">
        <f>(HGB_mm!K35*(Areas!$B$6+Areas!$B$7)*1000) / (86400*Days!K35)</f>
        <v>1107.410394265233</v>
      </c>
      <c r="L35" s="8">
        <f>(HGB_mm!L35*(Areas!$B$6+Areas!$B$7)*1000) / (86400*Days!L35)</f>
        <v>905.34876543209873</v>
      </c>
      <c r="M35" s="8">
        <f>(HGB_mm!M35*(Areas!$B$6+Areas!$B$7)*1000) / (86400*Days!M35)</f>
        <v>1151.884707287933</v>
      </c>
      <c r="N35" s="8">
        <f>(HGB_mm!N35*(Areas!$B$6+Areas!$B$7)*1000) / (86400*Days!N35)</f>
        <v>1271.8069507864027</v>
      </c>
    </row>
    <row r="36" spans="1:14">
      <c r="A36">
        <v>1931</v>
      </c>
      <c r="B36" s="8">
        <f>(HGB_mm!B36*(Areas!$B$6+Areas!$B$7)*1000) / (86400*Days!B36)</f>
        <v>1100.739247311828</v>
      </c>
      <c r="C36" s="8">
        <f>(HGB_mm!C36*(Areas!$B$6+Areas!$B$7)*1000) / (86400*Days!C36)</f>
        <v>573.6392195767196</v>
      </c>
      <c r="D36" s="8">
        <f>(HGB_mm!D36*(Areas!$B$6+Areas!$B$7)*1000) / (86400*Days!D36)</f>
        <v>1140.766129032258</v>
      </c>
      <c r="E36" s="8">
        <f>(HGB_mm!E36*(Areas!$B$6+Areas!$B$7)*1000) / (86400*Days!E36)</f>
        <v>1001.858024691358</v>
      </c>
      <c r="F36" s="8">
        <f>(HGB_mm!F36*(Areas!$B$6+Areas!$B$7)*1000) / (86400*Days!F36)</f>
        <v>1447.6388888888887</v>
      </c>
      <c r="G36" s="8">
        <f>(HGB_mm!G36*(Areas!$B$6+Areas!$B$7)*1000) / (86400*Days!G36)</f>
        <v>1463.7237654320988</v>
      </c>
      <c r="H36" s="8">
        <f>(HGB_mm!H36*(Areas!$B$6+Areas!$B$7)*1000) / (86400*Days!H36)</f>
        <v>1345.3479689366786</v>
      </c>
      <c r="I36" s="8">
        <f>(HGB_mm!I36*(Areas!$B$6+Areas!$B$7)*1000) / (86400*Days!I36)</f>
        <v>1014.0143369175627</v>
      </c>
      <c r="J36" s="8">
        <f>(HGB_mm!J36*(Areas!$B$6+Areas!$B$7)*1000) / (86400*Days!J36)</f>
        <v>2626.4305555555557</v>
      </c>
      <c r="K36" s="8">
        <f>(HGB_mm!K36*(Areas!$B$6+Areas!$B$7)*1000) / (86400*Days!K36)</f>
        <v>1774.5250896057348</v>
      </c>
      <c r="L36" s="8">
        <f>(HGB_mm!L36*(Areas!$B$6+Areas!$B$7)*1000) / (86400*Days!L36)</f>
        <v>2054.2685185185187</v>
      </c>
      <c r="M36" s="8">
        <f>(HGB_mm!M36*(Areas!$B$6+Areas!$B$7)*1000) / (86400*Days!M36)</f>
        <v>1300.8736559139784</v>
      </c>
      <c r="N36" s="8">
        <f>(HGB_mm!N36*(Areas!$B$6+Areas!$B$7)*1000) / (86400*Days!N36)</f>
        <v>1406.2777777777776</v>
      </c>
    </row>
    <row r="37" spans="1:14">
      <c r="A37">
        <v>1932</v>
      </c>
      <c r="B37" s="8">
        <f>(HGB_mm!B37*(Areas!$B$6+Areas!$B$7)*1000) / (86400*Days!B37)</f>
        <v>1750.0642174432496</v>
      </c>
      <c r="C37" s="8">
        <f>(HGB_mm!C37*(Areas!$B$6+Areas!$B$7)*1000) / (86400*Days!C37)</f>
        <v>1602.1487867177525</v>
      </c>
      <c r="D37" s="8">
        <f>(HGB_mm!D37*(Areas!$B$6+Areas!$B$7)*1000) / (86400*Days!D37)</f>
        <v>1185.2404420549583</v>
      </c>
      <c r="E37" s="8">
        <f>(HGB_mm!E37*(Areas!$B$6+Areas!$B$7)*1000) / (86400*Days!E37)</f>
        <v>1390.1929012345679</v>
      </c>
      <c r="F37" s="8">
        <f>(HGB_mm!F37*(Areas!$B$6+Areas!$B$7)*1000) / (86400*Days!F37)</f>
        <v>1874.59229390681</v>
      </c>
      <c r="G37" s="8">
        <f>(HGB_mm!G37*(Areas!$B$6+Areas!$B$7)*1000) / (86400*Days!G37)</f>
        <v>1146.6219135802469</v>
      </c>
      <c r="H37" s="8">
        <f>(HGB_mm!H37*(Areas!$B$6+Areas!$B$7)*1000) / (86400*Days!H37)</f>
        <v>1492.1132019115889</v>
      </c>
      <c r="I37" s="8">
        <f>(HGB_mm!I37*(Areas!$B$6+Areas!$B$7)*1000) / (86400*Days!I37)</f>
        <v>1723.3796296296296</v>
      </c>
      <c r="J37" s="8">
        <f>(HGB_mm!J37*(Areas!$B$6+Areas!$B$7)*1000) / (86400*Days!J37)</f>
        <v>2217.4151234567903</v>
      </c>
      <c r="K37" s="8">
        <f>(HGB_mm!K37*(Areas!$B$6+Areas!$B$7)*1000) / (86400*Days!K37)</f>
        <v>3017.5821385902027</v>
      </c>
      <c r="L37" s="8">
        <f>(HGB_mm!L37*(Areas!$B$6+Areas!$B$7)*1000) / (86400*Days!L37)</f>
        <v>1102.962962962963</v>
      </c>
      <c r="M37" s="8">
        <f>(HGB_mm!M37*(Areas!$B$6+Areas!$B$7)*1000) / (86400*Days!M37)</f>
        <v>1827.8942652329749</v>
      </c>
      <c r="N37" s="8">
        <f>(HGB_mm!N37*(Areas!$B$6+Areas!$B$7)*1000) / (86400*Days!N37)</f>
        <v>1697.1993270593</v>
      </c>
    </row>
    <row r="38" spans="1:14">
      <c r="A38">
        <v>1933</v>
      </c>
      <c r="B38" s="8">
        <f>(HGB_mm!B38*(Areas!$B$6+Areas!$B$7)*1000) / (86400*Days!B38)</f>
        <v>849.45937873357229</v>
      </c>
      <c r="C38" s="8">
        <f>(HGB_mm!C38*(Areas!$B$6+Areas!$B$7)*1000) / (86400*Days!C38)</f>
        <v>1735.6894841269841</v>
      </c>
      <c r="D38" s="8">
        <f>(HGB_mm!D38*(Areas!$B$6+Areas!$B$7)*1000) / (86400*Days!D38)</f>
        <v>1078.5020908004778</v>
      </c>
      <c r="E38" s="8">
        <f>(HGB_mm!E38*(Areas!$B$6+Areas!$B$7)*1000) / (86400*Days!E38)</f>
        <v>1925.5895061728395</v>
      </c>
      <c r="F38" s="8">
        <f>(HGB_mm!F38*(Areas!$B$6+Areas!$B$7)*1000) / (86400*Days!F38)</f>
        <v>2263.7425328554359</v>
      </c>
      <c r="G38" s="8">
        <f>(HGB_mm!G38*(Areas!$B$6+Areas!$B$7)*1000) / (86400*Days!G38)</f>
        <v>1052.4104938271605</v>
      </c>
      <c r="H38" s="8">
        <f>(HGB_mm!H38*(Areas!$B$6+Areas!$B$7)*1000) / (86400*Days!H38)</f>
        <v>824.9985065710872</v>
      </c>
      <c r="I38" s="8">
        <f>(HGB_mm!I38*(Areas!$B$6+Areas!$B$7)*1000) / (86400*Days!I38)</f>
        <v>847.23566308243733</v>
      </c>
      <c r="J38" s="8">
        <f>(HGB_mm!J38*(Areas!$B$6+Areas!$B$7)*1000) / (86400*Days!J38)</f>
        <v>1858.9521604938273</v>
      </c>
      <c r="K38" s="8">
        <f>(HGB_mm!K38*(Areas!$B$6+Areas!$B$7)*1000) / (86400*Days!K38)</f>
        <v>2394.9417562724016</v>
      </c>
      <c r="L38" s="8">
        <f>(HGB_mm!L38*(Areas!$B$6+Areas!$B$7)*1000) / (86400*Days!L38)</f>
        <v>1999.1203703703704</v>
      </c>
      <c r="M38" s="8">
        <f>(HGB_mm!M38*(Areas!$B$6+Areas!$B$7)*1000) / (86400*Days!M38)</f>
        <v>1912.395459976105</v>
      </c>
      <c r="N38" s="8">
        <f>(HGB_mm!N38*(Areas!$B$6+Areas!$B$7)*1000) / (86400*Days!N38)</f>
        <v>1558.8795027904619</v>
      </c>
    </row>
    <row r="39" spans="1:14">
      <c r="A39">
        <v>1934</v>
      </c>
      <c r="B39" s="8">
        <f>(HGB_mm!B39*(Areas!$B$6+Areas!$B$7)*1000) / (86400*Days!B39)</f>
        <v>929.51314217443246</v>
      </c>
      <c r="C39" s="8">
        <f>(HGB_mm!C39*(Areas!$B$6+Areas!$B$7)*1000) / (86400*Days!C39)</f>
        <v>470.23644179894183</v>
      </c>
      <c r="D39" s="8">
        <f>(HGB_mm!D39*(Areas!$B$6+Areas!$B$7)*1000) / (86400*Days!D39)</f>
        <v>1220.8198924731182</v>
      </c>
      <c r="E39" s="8">
        <f>(HGB_mm!E39*(Areas!$B$6+Areas!$B$7)*1000) / (86400*Days!E39)</f>
        <v>1178.7916666666667</v>
      </c>
      <c r="F39" s="8">
        <f>(HGB_mm!F39*(Areas!$B$6+Areas!$B$7)*1000) / (86400*Days!F39)</f>
        <v>591.50836320191161</v>
      </c>
      <c r="G39" s="8">
        <f>(HGB_mm!G39*(Areas!$B$6+Areas!$B$7)*1000) / (86400*Days!G39)</f>
        <v>1337.3425925925926</v>
      </c>
      <c r="H39" s="8">
        <f>(HGB_mm!H39*(Areas!$B$6+Areas!$B$7)*1000) / (86400*Days!H39)</f>
        <v>998.44832735961768</v>
      </c>
      <c r="I39" s="8">
        <f>(HGB_mm!I39*(Areas!$B$6+Areas!$B$7)*1000) / (86400*Days!I39)</f>
        <v>1229.7147550776583</v>
      </c>
      <c r="J39" s="8">
        <f>(HGB_mm!J39*(Areas!$B$6+Areas!$B$7)*1000) / (86400*Days!J39)</f>
        <v>2573.5802469135801</v>
      </c>
      <c r="K39" s="8">
        <f>(HGB_mm!K39*(Areas!$B$6+Areas!$B$7)*1000) / (86400*Days!K39)</f>
        <v>1096.291816009558</v>
      </c>
      <c r="L39" s="8">
        <f>(HGB_mm!L39*(Areas!$B$6+Areas!$B$7)*1000) / (86400*Days!L39)</f>
        <v>2261.0740740740739</v>
      </c>
      <c r="M39" s="8">
        <f>(HGB_mm!M39*(Areas!$B$6+Areas!$B$7)*1000) / (86400*Days!M39)</f>
        <v>1109.6341099163681</v>
      </c>
      <c r="N39" s="8">
        <f>(HGB_mm!N39*(Areas!$B$6+Areas!$B$7)*1000) / (86400*Days!N39)</f>
        <v>1249.7099188229322</v>
      </c>
    </row>
    <row r="40" spans="1:14">
      <c r="A40">
        <v>1935</v>
      </c>
      <c r="B40" s="8">
        <f>(HGB_mm!B40*(Areas!$B$6+Areas!$B$7)*1000) / (86400*Days!B40)</f>
        <v>1552.1535244922343</v>
      </c>
      <c r="C40" s="8">
        <f>(HGB_mm!C40*(Areas!$B$6+Areas!$B$7)*1000) / (86400*Days!C40)</f>
        <v>795.21660052910045</v>
      </c>
      <c r="D40" s="8">
        <f>(HGB_mm!D40*(Areas!$B$6+Areas!$B$7)*1000) / (86400*Days!D40)</f>
        <v>1069.607228195938</v>
      </c>
      <c r="E40" s="8">
        <f>(HGB_mm!E40*(Areas!$B$6+Areas!$B$7)*1000) / (86400*Days!E40)</f>
        <v>682.45833333333337</v>
      </c>
      <c r="F40" s="8">
        <f>(HGB_mm!F40*(Areas!$B$6+Areas!$B$7)*1000) / (86400*Days!F40)</f>
        <v>849.45937873357229</v>
      </c>
      <c r="G40" s="8">
        <f>(HGB_mm!G40*(Areas!$B$6+Areas!$B$7)*1000) / (86400*Days!G40)</f>
        <v>2405.837962962963</v>
      </c>
      <c r="H40" s="8">
        <f>(HGB_mm!H40*(Areas!$B$6+Areas!$B$7)*1000) / (86400*Days!H40)</f>
        <v>929.51314217443246</v>
      </c>
      <c r="I40" s="8">
        <f>(HGB_mm!I40*(Areas!$B$6+Areas!$B$7)*1000) / (86400*Days!I40)</f>
        <v>1167.4507168458781</v>
      </c>
      <c r="J40" s="8">
        <f>(HGB_mm!J40*(Areas!$B$6+Areas!$B$7)*1000) / (86400*Days!J40)</f>
        <v>1819.8888888888889</v>
      </c>
      <c r="K40" s="8">
        <f>(HGB_mm!K40*(Areas!$B$6+Areas!$B$7)*1000) / (86400*Days!K40)</f>
        <v>1278.6364994026285</v>
      </c>
      <c r="L40" s="8">
        <f>(HGB_mm!L40*(Areas!$B$6+Areas!$B$7)*1000) / (86400*Days!L40)</f>
        <v>2176.054012345679</v>
      </c>
      <c r="M40" s="8">
        <f>(HGB_mm!M40*(Areas!$B$6+Areas!$B$7)*1000) / (86400*Days!M40)</f>
        <v>1116.3052568697731</v>
      </c>
      <c r="N40" s="8">
        <f>(HGB_mm!N40*(Areas!$B$6+Areas!$B$7)*1000) / (86400*Days!N40)</f>
        <v>1319.5894216133943</v>
      </c>
    </row>
    <row r="41" spans="1:14">
      <c r="A41">
        <v>1936</v>
      </c>
      <c r="B41" s="8">
        <f>(HGB_mm!B41*(Areas!$B$6+Areas!$B$7)*1000) / (86400*Days!B41)</f>
        <v>1492.1132019115889</v>
      </c>
      <c r="C41" s="8">
        <f>(HGB_mm!C41*(Areas!$B$6+Areas!$B$7)*1000) / (86400*Days!C41)</f>
        <v>1568.8697318007662</v>
      </c>
      <c r="D41" s="8">
        <f>(HGB_mm!D41*(Areas!$B$6+Areas!$B$7)*1000) / (86400*Days!D41)</f>
        <v>1109.6341099163681</v>
      </c>
      <c r="E41" s="8">
        <f>(HGB_mm!E41*(Areas!$B$6+Areas!$B$7)*1000) / (86400*Days!E41)</f>
        <v>1360.320987654321</v>
      </c>
      <c r="F41" s="8">
        <f>(HGB_mm!F41*(Areas!$B$6+Areas!$B$7)*1000) / (86400*Days!F41)</f>
        <v>1285.3076463560335</v>
      </c>
      <c r="G41" s="8">
        <f>(HGB_mm!G41*(Areas!$B$6+Areas!$B$7)*1000) / (86400*Days!G41)</f>
        <v>1086.8780864197531</v>
      </c>
      <c r="H41" s="8">
        <f>(HGB_mm!H41*(Areas!$B$6+Areas!$B$7)*1000) / (86400*Days!H41)</f>
        <v>600.40322580645159</v>
      </c>
      <c r="I41" s="8">
        <f>(HGB_mm!I41*(Areas!$B$6+Areas!$B$7)*1000) / (86400*Days!I41)</f>
        <v>1741.1693548387098</v>
      </c>
      <c r="J41" s="8">
        <f>(HGB_mm!J41*(Areas!$B$6+Areas!$B$7)*1000) / (86400*Days!J41)</f>
        <v>2095.6296296296296</v>
      </c>
      <c r="K41" s="8">
        <f>(HGB_mm!K41*(Areas!$B$6+Areas!$B$7)*1000) / (86400*Days!K41)</f>
        <v>2239.2816606929509</v>
      </c>
      <c r="L41" s="8">
        <f>(HGB_mm!L41*(Areas!$B$6+Areas!$B$7)*1000) / (86400*Days!L41)</f>
        <v>1194.8765432098764</v>
      </c>
      <c r="M41" s="8">
        <f>(HGB_mm!M41*(Areas!$B$6+Areas!$B$7)*1000) / (86400*Days!M41)</f>
        <v>1380.9274193548388</v>
      </c>
      <c r="N41" s="8">
        <f>(HGB_mm!N41*(Areas!$B$6+Areas!$B$7)*1000) / (86400*Days!N41)</f>
        <v>1428.8041388382921</v>
      </c>
    </row>
    <row r="42" spans="1:14">
      <c r="A42">
        <v>1937</v>
      </c>
      <c r="B42" s="8">
        <f>(HGB_mm!B42*(Areas!$B$6+Areas!$B$7)*1000) / (86400*Days!B42)</f>
        <v>1400.9408602150538</v>
      </c>
      <c r="C42" s="8">
        <f>(HGB_mm!C42*(Areas!$B$6+Areas!$B$7)*1000) / (86400*Days!C42)</f>
        <v>1391.0135582010582</v>
      </c>
      <c r="D42" s="8">
        <f>(HGB_mm!D42*(Areas!$B$6+Areas!$B$7)*1000) / (86400*Days!D42)</f>
        <v>562.60005973715647</v>
      </c>
      <c r="E42" s="8">
        <f>(HGB_mm!E42*(Areas!$B$6+Areas!$B$7)*1000) / (86400*Days!E42)</f>
        <v>2302.4351851851852</v>
      </c>
      <c r="F42" s="8">
        <f>(HGB_mm!F42*(Areas!$B$6+Areas!$B$7)*1000) / (86400*Days!F42)</f>
        <v>971.76373954599762</v>
      </c>
      <c r="G42" s="8">
        <f>(HGB_mm!G42*(Areas!$B$6+Areas!$B$7)*1000) / (86400*Days!G42)</f>
        <v>1493.5956790123457</v>
      </c>
      <c r="H42" s="8">
        <f>(HGB_mm!H42*(Areas!$B$6+Areas!$B$7)*1000) / (86400*Days!H42)</f>
        <v>1289.7550776583034</v>
      </c>
      <c r="I42" s="8">
        <f>(HGB_mm!I42*(Areas!$B$6+Areas!$B$7)*1000) / (86400*Days!I42)</f>
        <v>1256.3993428912784</v>
      </c>
      <c r="J42" s="8">
        <f>(HGB_mm!J42*(Areas!$B$6+Areas!$B$7)*1000) / (86400*Days!J42)</f>
        <v>2957.3194444444439</v>
      </c>
      <c r="K42" s="8">
        <f>(HGB_mm!K42*(Areas!$B$6+Areas!$B$7)*1000) / (86400*Days!K42)</f>
        <v>1796.7622461170847</v>
      </c>
      <c r="L42" s="8">
        <f>(HGB_mm!L42*(Areas!$B$6+Areas!$B$7)*1000) / (86400*Days!L42)</f>
        <v>1468.3194444444443</v>
      </c>
      <c r="M42" s="8">
        <f>(HGB_mm!M42*(Areas!$B$6+Areas!$B$7)*1000) / (86400*Days!M42)</f>
        <v>1223.0436081242533</v>
      </c>
      <c r="N42" s="8">
        <f>(HGB_mm!N42*(Areas!$B$6+Areas!$B$7)*1000) / (86400*Days!N42)</f>
        <v>1504.4868087265345</v>
      </c>
    </row>
    <row r="43" spans="1:14">
      <c r="A43">
        <v>1938</v>
      </c>
      <c r="B43" s="8">
        <f>(HGB_mm!B43*(Areas!$B$6+Areas!$B$7)*1000) / (86400*Days!B43)</f>
        <v>1827.8942652329749</v>
      </c>
      <c r="C43" s="8">
        <f>(HGB_mm!C43*(Areas!$B$6+Areas!$B$7)*1000) / (86400*Days!C43)</f>
        <v>1841.5542328042327</v>
      </c>
      <c r="D43" s="8">
        <f>(HGB_mm!D43*(Areas!$B$6+Areas!$B$7)*1000) / (86400*Days!D43)</f>
        <v>1672.2341696535245</v>
      </c>
      <c r="E43" s="8">
        <f>(HGB_mm!E43*(Areas!$B$6+Areas!$B$7)*1000) / (86400*Days!E43)</f>
        <v>983.47530864197529</v>
      </c>
      <c r="F43" s="8">
        <f>(HGB_mm!F43*(Areas!$B$6+Areas!$B$7)*1000) / (86400*Days!F43)</f>
        <v>1634.4310035842293</v>
      </c>
      <c r="G43" s="8">
        <f>(HGB_mm!G43*(Areas!$B$6+Areas!$B$7)*1000) / (86400*Days!G43)</f>
        <v>1390.1929012345679</v>
      </c>
      <c r="H43" s="8">
        <f>(HGB_mm!H43*(Areas!$B$6+Areas!$B$7)*1000) / (86400*Days!H43)</f>
        <v>1022.9091995221028</v>
      </c>
      <c r="I43" s="8">
        <f>(HGB_mm!I43*(Areas!$B$6+Areas!$B$7)*1000) / (86400*Days!I43)</f>
        <v>2252.623954599761</v>
      </c>
      <c r="J43" s="8">
        <f>(HGB_mm!J43*(Areas!$B$6+Areas!$B$7)*1000) / (86400*Days!J43)</f>
        <v>1553.3395061728393</v>
      </c>
      <c r="K43" s="8">
        <f>(HGB_mm!K43*(Areas!$B$6+Areas!$B$7)*1000) / (86400*Days!K43)</f>
        <v>778.30047789725211</v>
      </c>
      <c r="L43" s="8">
        <f>(HGB_mm!L43*(Areas!$B$6+Areas!$B$7)*1000) / (86400*Days!L43)</f>
        <v>1001.858024691358</v>
      </c>
      <c r="M43" s="8">
        <f>(HGB_mm!M43*(Areas!$B$6+Areas!$B$7)*1000) / (86400*Days!M43)</f>
        <v>1885.710872162485</v>
      </c>
      <c r="N43" s="8">
        <f>(HGB_mm!N43*(Areas!$B$6+Areas!$B$7)*1000) / (86400*Days!N43)</f>
        <v>1486.9225012683917</v>
      </c>
    </row>
    <row r="44" spans="1:14">
      <c r="A44">
        <v>1939</v>
      </c>
      <c r="B44" s="8">
        <f>(HGB_mm!B44*(Areas!$B$6+Areas!$B$7)*1000) / (86400*Days!B44)</f>
        <v>1627.7598566308243</v>
      </c>
      <c r="C44" s="8">
        <f>(HGB_mm!C44*(Areas!$B$6+Areas!$B$7)*1000) / (86400*Days!C44)</f>
        <v>1851.4021164021165</v>
      </c>
      <c r="D44" s="8">
        <f>(HGB_mm!D44*(Areas!$B$6+Areas!$B$7)*1000) / (86400*Days!D44)</f>
        <v>1185.2404420549583</v>
      </c>
      <c r="E44" s="8">
        <f>(HGB_mm!E44*(Areas!$B$6+Areas!$B$7)*1000) / (86400*Days!E44)</f>
        <v>1447.6388888888889</v>
      </c>
      <c r="F44" s="8">
        <f>(HGB_mm!F44*(Areas!$B$6+Areas!$B$7)*1000) / (86400*Days!F44)</f>
        <v>1449.862604540024</v>
      </c>
      <c r="G44" s="8">
        <f>(HGB_mm!G44*(Areas!$B$6+Areas!$B$7)*1000) / (86400*Days!G44)</f>
        <v>1829.0802469135801</v>
      </c>
      <c r="H44" s="8">
        <f>(HGB_mm!H44*(Areas!$B$6+Areas!$B$7)*1000) / (86400*Days!H44)</f>
        <v>831.66965352449222</v>
      </c>
      <c r="I44" s="8">
        <f>(HGB_mm!I44*(Areas!$B$6+Areas!$B$7)*1000) / (86400*Days!I44)</f>
        <v>2363.8097371565113</v>
      </c>
      <c r="J44" s="8">
        <f>(HGB_mm!J44*(Areas!$B$6+Areas!$B$7)*1000) / (86400*Days!J44)</f>
        <v>1576.3179012345677</v>
      </c>
      <c r="K44" s="8">
        <f>(HGB_mm!K44*(Areas!$B$6+Areas!$B$7)*1000) / (86400*Days!K44)</f>
        <v>1772.3013739545997</v>
      </c>
      <c r="L44" s="8">
        <f>(HGB_mm!L44*(Areas!$B$6+Areas!$B$7)*1000) / (86400*Days!L44)</f>
        <v>611.22530864197529</v>
      </c>
      <c r="M44" s="8">
        <f>(HGB_mm!M44*(Areas!$B$6+Areas!$B$7)*1000) / (86400*Days!M44)</f>
        <v>931.73685782556754</v>
      </c>
      <c r="N44" s="8">
        <f>(HGB_mm!N44*(Areas!$B$6+Areas!$B$7)*1000) / (86400*Days!N44)</f>
        <v>1454.2491121258245</v>
      </c>
    </row>
    <row r="45" spans="1:14">
      <c r="A45">
        <v>1940</v>
      </c>
      <c r="B45" s="8">
        <f>(HGB_mm!B45*(Areas!$B$6+Areas!$B$7)*1000) / (86400*Days!B45)</f>
        <v>1670.0104540023895</v>
      </c>
      <c r="C45" s="8">
        <f>(HGB_mm!C45*(Areas!$B$6+Areas!$B$7)*1000) / (86400*Days!C45)</f>
        <v>870.00957854406136</v>
      </c>
      <c r="D45" s="8">
        <f>(HGB_mm!D45*(Areas!$B$6+Areas!$B$7)*1000) / (86400*Days!D45)</f>
        <v>940.63172043010752</v>
      </c>
      <c r="E45" s="8">
        <f>(HGB_mm!E45*(Areas!$B$6+Areas!$B$7)*1000) / (86400*Days!E45)</f>
        <v>1013.3472222222222</v>
      </c>
      <c r="F45" s="8">
        <f>(HGB_mm!F45*(Areas!$B$6+Areas!$B$7)*1000) / (86400*Days!F45)</f>
        <v>2063.6081242532855</v>
      </c>
      <c r="G45" s="8">
        <f>(HGB_mm!G45*(Areas!$B$6+Areas!$B$7)*1000) / (86400*Days!G45)</f>
        <v>1819.8888888888889</v>
      </c>
      <c r="H45" s="8">
        <f>(HGB_mm!H45*(Areas!$B$6+Areas!$B$7)*1000) / (86400*Days!H45)</f>
        <v>1418.7305854241338</v>
      </c>
      <c r="I45" s="8">
        <f>(HGB_mm!I45*(Areas!$B$6+Areas!$B$7)*1000) / (86400*Days!I45)</f>
        <v>2185.9124850657108</v>
      </c>
      <c r="J45" s="8">
        <f>(HGB_mm!J45*(Areas!$B$6+Areas!$B$7)*1000) / (86400*Days!J45)</f>
        <v>1877.3348765432099</v>
      </c>
      <c r="K45" s="8">
        <f>(HGB_mm!K45*(Areas!$B$6+Areas!$B$7)*1000) / (86400*Days!K45)</f>
        <v>1501.008064516129</v>
      </c>
      <c r="L45" s="8">
        <f>(HGB_mm!L45*(Areas!$B$6+Areas!$B$7)*1000) / (86400*Days!L45)</f>
        <v>2111.7145061728397</v>
      </c>
      <c r="M45" s="8">
        <f>(HGB_mm!M45*(Areas!$B$6+Areas!$B$7)*1000) / (86400*Days!M45)</f>
        <v>1658.8918757467145</v>
      </c>
      <c r="N45" s="8">
        <f>(HGB_mm!N45*(Areas!$B$6+Areas!$B$7)*1000) / (86400*Days!N45)</f>
        <v>1596.9984567901236</v>
      </c>
    </row>
    <row r="46" spans="1:14">
      <c r="A46">
        <v>1941</v>
      </c>
      <c r="B46" s="8">
        <f>(HGB_mm!B46*(Areas!$B$6+Areas!$B$7)*1000) / (86400*Days!B46)</f>
        <v>1414.2831541218638</v>
      </c>
      <c r="C46" s="8">
        <f>(HGB_mm!C46*(Areas!$B$6+Areas!$B$7)*1000) / (86400*Days!C46)</f>
        <v>1075.881283068783</v>
      </c>
      <c r="D46" s="8">
        <f>(HGB_mm!D46*(Areas!$B$6+Areas!$B$7)*1000) / (86400*Days!D46)</f>
        <v>780.52419354838707</v>
      </c>
      <c r="E46" s="8">
        <f>(HGB_mm!E46*(Areas!$B$6+Areas!$B$7)*1000) / (86400*Days!E46)</f>
        <v>1461.4259259259259</v>
      </c>
      <c r="F46" s="8">
        <f>(HGB_mm!F46*(Areas!$B$6+Areas!$B$7)*1000) / (86400*Days!F46)</f>
        <v>1194.1353046594982</v>
      </c>
      <c r="G46" s="8">
        <f>(HGB_mm!G46*(Areas!$B$6+Areas!$B$7)*1000) / (86400*Days!G46)</f>
        <v>652.58641975308637</v>
      </c>
      <c r="H46" s="8">
        <f>(HGB_mm!H46*(Areas!$B$6+Areas!$B$7)*1000) / (86400*Days!H46)</f>
        <v>1494.336917562724</v>
      </c>
      <c r="I46" s="8">
        <f>(HGB_mm!I46*(Areas!$B$6+Areas!$B$7)*1000) / (86400*Days!I46)</f>
        <v>1589.9566905615293</v>
      </c>
      <c r="J46" s="8">
        <f>(HGB_mm!J46*(Areas!$B$6+Areas!$B$7)*1000) / (86400*Days!J46)</f>
        <v>1994.5246913580247</v>
      </c>
      <c r="K46" s="8">
        <f>(HGB_mm!K46*(Areas!$B$6+Areas!$B$7)*1000) / (86400*Days!K46)</f>
        <v>3075.3987455197134</v>
      </c>
      <c r="L46" s="8">
        <f>(HGB_mm!L46*(Areas!$B$6+Areas!$B$7)*1000) / (86400*Days!L46)</f>
        <v>2258.7762345679012</v>
      </c>
      <c r="M46" s="8">
        <f>(HGB_mm!M46*(Areas!$B$6+Areas!$B$7)*1000) / (86400*Days!M46)</f>
        <v>1552.1535244922343</v>
      </c>
      <c r="N46" s="8">
        <f>(HGB_mm!N46*(Areas!$B$6+Areas!$B$7)*1000) / (86400*Days!N46)</f>
        <v>1548.6808726534748</v>
      </c>
    </row>
    <row r="47" spans="1:14">
      <c r="A47">
        <v>1942</v>
      </c>
      <c r="B47" s="8">
        <f>(HGB_mm!B47*(Areas!$B$6+Areas!$B$7)*1000) / (86400*Days!B47)</f>
        <v>1716.7084826762245</v>
      </c>
      <c r="C47" s="8">
        <f>(HGB_mm!C47*(Areas!$B$6+Areas!$B$7)*1000) / (86400*Days!C47)</f>
        <v>866.61375661375666</v>
      </c>
      <c r="D47" s="8">
        <f>(HGB_mm!D47*(Areas!$B$6+Areas!$B$7)*1000) / (86400*Days!D47)</f>
        <v>1903.5005973715652</v>
      </c>
      <c r="E47" s="8">
        <f>(HGB_mm!E47*(Areas!$B$6+Areas!$B$7)*1000) / (86400*Days!E47)</f>
        <v>903.05092592592598</v>
      </c>
      <c r="F47" s="8">
        <f>(HGB_mm!F47*(Areas!$B$6+Areas!$B$7)*1000) / (86400*Days!F47)</f>
        <v>2643.9979091995219</v>
      </c>
      <c r="G47" s="8">
        <f>(HGB_mm!G47*(Areas!$B$6+Areas!$B$7)*1000) / (86400*Days!G47)</f>
        <v>1201.7700617283951</v>
      </c>
      <c r="H47" s="8">
        <f>(HGB_mm!H47*(Areas!$B$6+Areas!$B$7)*1000) / (86400*Days!H47)</f>
        <v>1305.3210872162485</v>
      </c>
      <c r="I47" s="8">
        <f>(HGB_mm!I47*(Areas!$B$6+Areas!$B$7)*1000) / (86400*Days!I47)</f>
        <v>996.22461170848271</v>
      </c>
      <c r="J47" s="8">
        <f>(HGB_mm!J47*(Areas!$B$6+Areas!$B$7)*1000) / (86400*Days!J47)</f>
        <v>3079.1049382716051</v>
      </c>
      <c r="K47" s="8">
        <f>(HGB_mm!K47*(Areas!$B$6+Areas!$B$7)*1000) / (86400*Days!K47)</f>
        <v>1476.547192353644</v>
      </c>
      <c r="L47" s="8">
        <f>(HGB_mm!L47*(Areas!$B$6+Areas!$B$7)*1000) / (86400*Days!L47)</f>
        <v>1769.3364197530864</v>
      </c>
      <c r="M47" s="8">
        <f>(HGB_mm!M47*(Areas!$B$6+Areas!$B$7)*1000) / (86400*Days!M47)</f>
        <v>2163.6753285543609</v>
      </c>
      <c r="N47" s="8">
        <f>(HGB_mm!N47*(Areas!$B$6+Areas!$B$7)*1000) / (86400*Days!N47)</f>
        <v>1674.6528411973616</v>
      </c>
    </row>
    <row r="48" spans="1:14">
      <c r="A48">
        <v>1943</v>
      </c>
      <c r="B48" s="8">
        <f>(HGB_mm!B48*(Areas!$B$6+Areas!$B$7)*1000) / (86400*Days!B48)</f>
        <v>1572.1669653524493</v>
      </c>
      <c r="C48" s="8">
        <f>(HGB_mm!C48*(Areas!$B$6+Areas!$B$7)*1000) / (86400*Days!C48)</f>
        <v>1715.993716931217</v>
      </c>
      <c r="D48" s="8">
        <f>(HGB_mm!D48*(Areas!$B$6+Areas!$B$7)*1000) / (86400*Days!D48)</f>
        <v>1923.5140382317802</v>
      </c>
      <c r="E48" s="8">
        <f>(HGB_mm!E48*(Areas!$B$6+Areas!$B$7)*1000) / (86400*Days!E48)</f>
        <v>1580.9135802469136</v>
      </c>
      <c r="F48" s="8">
        <f>(HGB_mm!F48*(Areas!$B$6+Areas!$B$7)*1000) / (86400*Days!F48)</f>
        <v>2032.4761051373955</v>
      </c>
      <c r="G48" s="8">
        <f>(HGB_mm!G48*(Areas!$B$6+Areas!$B$7)*1000) / (86400*Days!G48)</f>
        <v>2159.9691358024693</v>
      </c>
      <c r="H48" s="8">
        <f>(HGB_mm!H48*(Areas!$B$6+Areas!$B$7)*1000) / (86400*Days!H48)</f>
        <v>1565.4958183990443</v>
      </c>
      <c r="I48" s="8">
        <f>(HGB_mm!I48*(Areas!$B$6+Areas!$B$7)*1000) / (86400*Days!I48)</f>
        <v>1701.1424731182797</v>
      </c>
      <c r="J48" s="8">
        <f>(HGB_mm!J48*(Areas!$B$6+Areas!$B$7)*1000) / (86400*Days!J48)</f>
        <v>1403.9799382716049</v>
      </c>
      <c r="K48" s="8">
        <f>(HGB_mm!K48*(Areas!$B$6+Areas!$B$7)*1000) / (86400*Days!K48)</f>
        <v>1176.3455794504182</v>
      </c>
      <c r="L48" s="8">
        <f>(HGB_mm!L48*(Areas!$B$6+Areas!$B$7)*1000) / (86400*Days!L48)</f>
        <v>2240.3935185185187</v>
      </c>
      <c r="M48" s="8">
        <f>(HGB_mm!M48*(Areas!$B$6+Areas!$B$7)*1000) / (86400*Days!M48)</f>
        <v>1078.5020908004778</v>
      </c>
      <c r="N48" s="8">
        <f>(HGB_mm!N48*(Areas!$B$6+Areas!$B$7)*1000) / (86400*Days!N48)</f>
        <v>1677.1080669710807</v>
      </c>
    </row>
    <row r="49" spans="1:14">
      <c r="A49">
        <v>1944</v>
      </c>
      <c r="B49" s="8">
        <f>(HGB_mm!B49*(Areas!$B$6+Areas!$B$7)*1000) / (86400*Days!B49)</f>
        <v>791.64277180406214</v>
      </c>
      <c r="C49" s="8">
        <f>(HGB_mm!C49*(Areas!$B$6+Areas!$B$7)*1000) / (86400*Days!C49)</f>
        <v>1112.471264367816</v>
      </c>
      <c r="D49" s="8">
        <f>(HGB_mm!D49*(Areas!$B$6+Areas!$B$7)*1000) / (86400*Days!D49)</f>
        <v>1734.4982078853047</v>
      </c>
      <c r="E49" s="8">
        <f>(HGB_mm!E49*(Areas!$B$6+Areas!$B$7)*1000) / (86400*Days!E49)</f>
        <v>1015.645061728395</v>
      </c>
      <c r="F49" s="8">
        <f>(HGB_mm!F49*(Areas!$B$6+Areas!$B$7)*1000) / (86400*Days!F49)</f>
        <v>996.22461170848271</v>
      </c>
      <c r="G49" s="8">
        <f>(HGB_mm!G49*(Areas!$B$6+Areas!$B$7)*1000) / (86400*Days!G49)</f>
        <v>2355.2854938271603</v>
      </c>
      <c r="H49" s="8">
        <f>(HGB_mm!H49*(Areas!$B$6+Areas!$B$7)*1000) / (86400*Days!H49)</f>
        <v>1890.1583034647551</v>
      </c>
      <c r="I49" s="8">
        <f>(HGB_mm!I49*(Areas!$B$6+Areas!$B$7)*1000) / (86400*Days!I49)</f>
        <v>1085.1732377538829</v>
      </c>
      <c r="J49" s="8">
        <f>(HGB_mm!J49*(Areas!$B$6+Areas!$B$7)*1000) / (86400*Days!J49)</f>
        <v>2617.2391975308642</v>
      </c>
      <c r="K49" s="8">
        <f>(HGB_mm!K49*(Areas!$B$6+Areas!$B$7)*1000) / (86400*Days!K49)</f>
        <v>951.75029868578258</v>
      </c>
      <c r="L49" s="8">
        <f>(HGB_mm!L49*(Areas!$B$6+Areas!$B$7)*1000) / (86400*Days!L49)</f>
        <v>2001.4182098765432</v>
      </c>
      <c r="M49" s="8">
        <f>(HGB_mm!M49*(Areas!$B$6+Areas!$B$7)*1000) / (86400*Days!M49)</f>
        <v>1665.5630227001195</v>
      </c>
      <c r="N49" s="8">
        <f>(HGB_mm!N49*(Areas!$B$6+Areas!$B$7)*1000) / (86400*Days!N49)</f>
        <v>1515.0672940700263</v>
      </c>
    </row>
    <row r="50" spans="1:14">
      <c r="A50">
        <v>1945</v>
      </c>
      <c r="B50" s="8">
        <f>(HGB_mm!B50*(Areas!$B$6+Areas!$B$7)*1000) / (86400*Days!B50)</f>
        <v>1529.9163679808842</v>
      </c>
      <c r="C50" s="8">
        <f>(HGB_mm!C50*(Areas!$B$6+Areas!$B$7)*1000) / (86400*Days!C50)</f>
        <v>1314.6924603174602</v>
      </c>
      <c r="D50" s="8">
        <f>(HGB_mm!D50*(Areas!$B$6+Areas!$B$7)*1000) / (86400*Days!D50)</f>
        <v>1105.1866786140979</v>
      </c>
      <c r="E50" s="8">
        <f>(HGB_mm!E50*(Areas!$B$6+Areas!$B$7)*1000) / (86400*Days!E50)</f>
        <v>1750.9537037037037</v>
      </c>
      <c r="F50" s="8">
        <f>(HGB_mm!F50*(Areas!$B$6+Areas!$B$7)*1000) / (86400*Days!F50)</f>
        <v>2999.792413381123</v>
      </c>
      <c r="G50" s="8">
        <f>(HGB_mm!G50*(Areas!$B$6+Areas!$B$7)*1000) / (86400*Days!G50)</f>
        <v>2182.9475308641977</v>
      </c>
      <c r="H50" s="8">
        <f>(HGB_mm!H50*(Areas!$B$6+Areas!$B$7)*1000) / (86400*Days!H50)</f>
        <v>1258.6230585424134</v>
      </c>
      <c r="I50" s="8">
        <f>(HGB_mm!I50*(Areas!$B$6+Areas!$B$7)*1000) / (86400*Days!I50)</f>
        <v>1280.8602150537633</v>
      </c>
      <c r="J50" s="8">
        <f>(HGB_mm!J50*(Areas!$B$6+Areas!$B$7)*1000) / (86400*Days!J50)</f>
        <v>2720.641975308642</v>
      </c>
      <c r="K50" s="8">
        <f>(HGB_mm!K50*(Areas!$B$6+Areas!$B$7)*1000) / (86400*Days!K50)</f>
        <v>2039.1472520908005</v>
      </c>
      <c r="L50" s="8">
        <f>(HGB_mm!L50*(Areas!$B$6+Areas!$B$7)*1000) / (86400*Days!L50)</f>
        <v>1574.0200617283951</v>
      </c>
      <c r="M50" s="8">
        <f>(HGB_mm!M50*(Areas!$B$6+Areas!$B$7)*1000) / (86400*Days!M50)</f>
        <v>1565.4958183990443</v>
      </c>
      <c r="N50" s="8">
        <f>(HGB_mm!N50*(Areas!$B$6+Areas!$B$7)*1000) / (86400*Days!N50)</f>
        <v>1777.5834601725012</v>
      </c>
    </row>
    <row r="51" spans="1:14">
      <c r="A51">
        <v>1946</v>
      </c>
      <c r="B51" s="8">
        <f>(HGB_mm!B51*(Areas!$B$6+Areas!$B$7)*1000) / (86400*Days!B51)</f>
        <v>1988.0017921146953</v>
      </c>
      <c r="C51" s="8">
        <f>(HGB_mm!C51*(Areas!$B$6+Areas!$B$7)*1000) / (86400*Days!C51)</f>
        <v>1506.7261904761904</v>
      </c>
      <c r="D51" s="8">
        <f>(HGB_mm!D51*(Areas!$B$6+Areas!$B$7)*1000) / (86400*Days!D51)</f>
        <v>760.51075268817215</v>
      </c>
      <c r="E51" s="8">
        <f>(HGB_mm!E51*(Areas!$B$6+Areas!$B$7)*1000) / (86400*Days!E51)</f>
        <v>558.375</v>
      </c>
      <c r="F51" s="8">
        <f>(HGB_mm!F51*(Areas!$B$6+Areas!$B$7)*1000) / (86400*Days!F51)</f>
        <v>1821.2231182795699</v>
      </c>
      <c r="G51" s="8">
        <f>(HGB_mm!G51*(Areas!$B$6+Areas!$B$7)*1000) / (86400*Days!G51)</f>
        <v>1360.320987654321</v>
      </c>
      <c r="H51" s="8">
        <f>(HGB_mm!H51*(Areas!$B$6+Areas!$B$7)*1000) / (86400*Days!H51)</f>
        <v>767.18189964157705</v>
      </c>
      <c r="I51" s="8">
        <f>(HGB_mm!I51*(Areas!$B$6+Areas!$B$7)*1000) / (86400*Days!I51)</f>
        <v>1305.3210872162485</v>
      </c>
      <c r="J51" s="8">
        <f>(HGB_mm!J51*(Areas!$B$6+Areas!$B$7)*1000) / (86400*Days!J51)</f>
        <v>1498.1913580246915</v>
      </c>
      <c r="K51" s="8">
        <f>(HGB_mm!K51*(Areas!$B$6+Areas!$B$7)*1000) / (86400*Days!K51)</f>
        <v>936.18428912783747</v>
      </c>
      <c r="L51" s="8">
        <f>(HGB_mm!L51*(Areas!$B$6+Areas!$B$7)*1000) / (86400*Days!L51)</f>
        <v>1323.5555555555557</v>
      </c>
      <c r="M51" s="8">
        <f>(HGB_mm!M51*(Areas!$B$6+Areas!$B$7)*1000) / (86400*Days!M51)</f>
        <v>2252.623954599761</v>
      </c>
      <c r="N51" s="8">
        <f>(HGB_mm!N51*(Areas!$B$6+Areas!$B$7)*1000) / (86400*Days!N51)</f>
        <v>1340.1755454084218</v>
      </c>
    </row>
    <row r="52" spans="1:14">
      <c r="A52">
        <v>1947</v>
      </c>
      <c r="B52" s="8">
        <f>(HGB_mm!B52*(Areas!$B$6+Areas!$B$7)*1000) / (86400*Days!B52)</f>
        <v>1578.8381123058543</v>
      </c>
      <c r="C52" s="8">
        <f>(HGB_mm!C52*(Areas!$B$6+Areas!$B$7)*1000) / (86400*Days!C52)</f>
        <v>1395.9375</v>
      </c>
      <c r="D52" s="8">
        <f>(HGB_mm!D52*(Areas!$B$6+Areas!$B$7)*1000) / (86400*Days!D52)</f>
        <v>1245.2807646356034</v>
      </c>
      <c r="E52" s="8">
        <f>(HGB_mm!E52*(Areas!$B$6+Areas!$B$7)*1000) / (86400*Days!E52)</f>
        <v>1932.483024691358</v>
      </c>
      <c r="F52" s="8">
        <f>(HGB_mm!F52*(Areas!$B$6+Areas!$B$7)*1000) / (86400*Days!F52)</f>
        <v>2537.2595579450417</v>
      </c>
      <c r="G52" s="8">
        <f>(HGB_mm!G52*(Areas!$B$6+Areas!$B$7)*1000) / (86400*Days!G52)</f>
        <v>1394.7885802469136</v>
      </c>
      <c r="H52" s="8">
        <f>(HGB_mm!H52*(Areas!$B$6+Areas!$B$7)*1000) / (86400*Days!H52)</f>
        <v>2116.9772998805256</v>
      </c>
      <c r="I52" s="8">
        <f>(HGB_mm!I52*(Areas!$B$6+Areas!$B$7)*1000) / (86400*Days!I52)</f>
        <v>711.58900836320186</v>
      </c>
      <c r="J52" s="8">
        <f>(HGB_mm!J52*(Areas!$B$6+Areas!$B$7)*1000) / (86400*Days!J52)</f>
        <v>2369.0725308641977</v>
      </c>
      <c r="K52" s="8">
        <f>(HGB_mm!K52*(Areas!$B$6+Areas!$B$7)*1000) / (86400*Days!K52)</f>
        <v>609.29808841099168</v>
      </c>
      <c r="L52" s="8">
        <f>(HGB_mm!L52*(Areas!$B$6+Areas!$B$7)*1000) / (86400*Days!L52)</f>
        <v>1833.6759259259259</v>
      </c>
      <c r="M52" s="8">
        <f>(HGB_mm!M52*(Areas!$B$6+Areas!$B$7)*1000) / (86400*Days!M52)</f>
        <v>1002.8957586618877</v>
      </c>
      <c r="N52" s="8">
        <f>(HGB_mm!N52*(Areas!$B$6+Areas!$B$7)*1000) / (86400*Days!N52)</f>
        <v>1558.5017757483508</v>
      </c>
    </row>
    <row r="53" spans="1:14">
      <c r="A53">
        <v>1948</v>
      </c>
      <c r="B53" s="8">
        <f>(HGB_mm!B53*(Areas!$B$6+Areas!$B$7)*1000) / (86400*Days!B53)</f>
        <v>1549.6953629032257</v>
      </c>
      <c r="C53" s="8">
        <f>(HGB_mm!C53*(Areas!$B$6+Areas!$B$7)*1000) / (86400*Days!C53)</f>
        <v>1170.020825351213</v>
      </c>
      <c r="D53" s="8">
        <f>(HGB_mm!D53*(Areas!$B$6+Areas!$B$7)*1000) / (86400*Days!D53)</f>
        <v>1871.8961768219833</v>
      </c>
      <c r="E53" s="8">
        <f>(HGB_mm!E53*(Areas!$B$6+Areas!$B$7)*1000) / (86400*Days!E53)</f>
        <v>1623.183198302469</v>
      </c>
      <c r="F53" s="8">
        <f>(HGB_mm!F53*(Areas!$B$6+Areas!$B$7)*1000) / (86400*Days!F53)</f>
        <v>1303.3499738649941</v>
      </c>
      <c r="G53" s="8">
        <f>(HGB_mm!G53*(Areas!$B$6+Areas!$B$7)*1000) / (86400*Days!G53)</f>
        <v>1257.5549691358024</v>
      </c>
      <c r="H53" s="8">
        <f>(HGB_mm!H53*(Areas!$B$6+Areas!$B$7)*1000) / (86400*Days!H53)</f>
        <v>1195.870937873357</v>
      </c>
      <c r="I53" s="8">
        <f>(HGB_mm!I53*(Areas!$B$6+Areas!$B$7)*1000) / (86400*Days!I53)</f>
        <v>670.77142323775399</v>
      </c>
      <c r="J53" s="8">
        <f>(HGB_mm!J53*(Areas!$B$6+Areas!$B$7)*1000) / (86400*Days!J53)</f>
        <v>665.58115354938275</v>
      </c>
      <c r="K53" s="8">
        <f>(HGB_mm!K53*(Areas!$B$6+Areas!$B$7)*1000) / (86400*Days!K53)</f>
        <v>1171.2633325866188</v>
      </c>
      <c r="L53" s="8">
        <f>(HGB_mm!L53*(Areas!$B$6+Areas!$B$7)*1000) / (86400*Days!L53)</f>
        <v>2367.8877700617286</v>
      </c>
      <c r="M53" s="8">
        <f>(HGB_mm!M53*(Areas!$B$6+Areas!$B$7)*1000) / (86400*Days!M53)</f>
        <v>1201.7111783154121</v>
      </c>
      <c r="N53" s="8">
        <f>(HGB_mm!N53*(Areas!$B$6+Areas!$B$7)*1000) / (86400*Days!N53)</f>
        <v>1336.7708377605748</v>
      </c>
    </row>
    <row r="54" spans="1:14">
      <c r="A54">
        <v>1949</v>
      </c>
      <c r="B54" s="8">
        <f>(HGB_mm!B54*(Areas!$B$6+Areas!$B$7)*1000) / (86400*Days!B54)</f>
        <v>1951.6270273297491</v>
      </c>
      <c r="C54" s="8">
        <f>(HGB_mm!C54*(Areas!$B$6+Areas!$B$7)*1000) / (86400*Days!C54)</f>
        <v>1799.6770130621694</v>
      </c>
      <c r="D54" s="8">
        <f>(HGB_mm!D54*(Areas!$B$6+Areas!$B$7)*1000) / (86400*Days!D54)</f>
        <v>1143.1440710872162</v>
      </c>
      <c r="E54" s="8">
        <f>(HGB_mm!E54*(Areas!$B$6+Areas!$B$7)*1000) / (86400*Days!E54)</f>
        <v>968.30396219135787</v>
      </c>
      <c r="F54" s="8">
        <f>(HGB_mm!F54*(Areas!$B$6+Areas!$B$7)*1000) / (86400*Days!F54)</f>
        <v>1297.0478046594983</v>
      </c>
      <c r="G54" s="8">
        <f>(HGB_mm!G54*(Areas!$B$6+Areas!$B$7)*1000) / (86400*Days!G54)</f>
        <v>1978.2568557098768</v>
      </c>
      <c r="H54" s="8">
        <f>(HGB_mm!H54*(Areas!$B$6+Areas!$B$7)*1000) / (86400*Days!H54)</f>
        <v>1367.0723006272401</v>
      </c>
      <c r="I54" s="8">
        <f>(HGB_mm!I54*(Areas!$B$6+Areas!$B$7)*1000) / (86400*Days!I54)</f>
        <v>958.60775462962965</v>
      </c>
      <c r="J54" s="8">
        <f>(HGB_mm!J54*(Areas!$B$6+Areas!$B$7)*1000) / (86400*Days!J54)</f>
        <v>1621.8249421296296</v>
      </c>
      <c r="K54" s="8">
        <f>(HGB_mm!K54*(Areas!$B$6+Areas!$B$7)*1000) / (86400*Days!K54)</f>
        <v>1162.6300739247313</v>
      </c>
      <c r="L54" s="8">
        <f>(HGB_mm!L54*(Areas!$B$6+Areas!$B$7)*1000) / (86400*Days!L54)</f>
        <v>1449.6157561728396</v>
      </c>
      <c r="M54" s="8">
        <f>(HGB_mm!M54*(Areas!$B$6+Areas!$B$7)*1000) / (86400*Days!M54)</f>
        <v>2388.6886014038232</v>
      </c>
      <c r="N54" s="8">
        <f>(HGB_mm!N54*(Areas!$B$6+Areas!$B$7)*1000) / (86400*Days!N54)</f>
        <v>1504.8338314941655</v>
      </c>
    </row>
    <row r="55" spans="1:14">
      <c r="A55">
        <v>1950</v>
      </c>
      <c r="B55" s="8">
        <f>(HGB_mm!B55*(Areas!$B$6+Areas!$B$7)*1000) / (86400*Days!B55)</f>
        <v>2281.8194183094383</v>
      </c>
      <c r="C55" s="8">
        <f>(HGB_mm!C55*(Areas!$B$6+Areas!$B$7)*1000) / (86400*Days!C55)</f>
        <v>1765.3310805224867</v>
      </c>
      <c r="D55" s="8">
        <f>(HGB_mm!D55*(Areas!$B$6+Areas!$B$7)*1000) / (86400*Days!D55)</f>
        <v>1635.7399566905615</v>
      </c>
      <c r="E55" s="8">
        <f>(HGB_mm!E55*(Areas!$B$6+Areas!$B$7)*1000) / (86400*Days!E55)</f>
        <v>1459.3947800925928</v>
      </c>
      <c r="F55" s="8">
        <f>(HGB_mm!F55*(Areas!$B$6+Areas!$B$7)*1000) / (86400*Days!F55)</f>
        <v>645.46048387096766</v>
      </c>
      <c r="G55" s="8">
        <f>(HGB_mm!G55*(Areas!$B$6+Areas!$B$7)*1000) / (86400*Days!G55)</f>
        <v>1668.073896604938</v>
      </c>
      <c r="H55" s="8">
        <f>(HGB_mm!H55*(Areas!$B$6+Areas!$B$7)*1000) / (86400*Days!H55)</f>
        <v>1761.1419989545993</v>
      </c>
      <c r="I55" s="8">
        <f>(HGB_mm!I55*(Areas!$B$6+Areas!$B$7)*1000) / (86400*Days!I55)</f>
        <v>2047.7886648745521</v>
      </c>
      <c r="J55" s="8">
        <f>(HGB_mm!J55*(Areas!$B$6+Areas!$B$7)*1000) / (86400*Days!J55)</f>
        <v>1513.0512615740738</v>
      </c>
      <c r="K55" s="8">
        <f>(HGB_mm!K55*(Areas!$B$6+Areas!$B$7)*1000) / (86400*Days!K55)</f>
        <v>1172.6407146057345</v>
      </c>
      <c r="L55" s="8">
        <f>(HGB_mm!L55*(Areas!$B$6+Areas!$B$7)*1000) / (86400*Days!L55)</f>
        <v>2381.2818634259261</v>
      </c>
      <c r="M55" s="8">
        <f>(HGB_mm!M55*(Areas!$B$6+Areas!$B$7)*1000) / (86400*Days!M55)</f>
        <v>1600.8525836320189</v>
      </c>
      <c r="N55" s="8">
        <f>(HGB_mm!N55*(Areas!$B$6+Areas!$B$7)*1000) / (86400*Days!N55)</f>
        <v>1659.1563911085743</v>
      </c>
    </row>
    <row r="56" spans="1:14">
      <c r="A56">
        <v>1951</v>
      </c>
      <c r="B56" s="8">
        <f>(HGB_mm!B56*(Areas!$B$6+Areas!$B$7)*1000) / (86400*Days!B56)</f>
        <v>1647.2314964157706</v>
      </c>
      <c r="C56" s="8">
        <f>(HGB_mm!C56*(Areas!$B$6+Areas!$B$7)*1000) / (86400*Days!C56)</f>
        <v>1611.2658978174604</v>
      </c>
      <c r="D56" s="8">
        <f>(HGB_mm!D56*(Areas!$B$6+Areas!$B$7)*1000) / (86400*Days!D56)</f>
        <v>1821.1892174432496</v>
      </c>
      <c r="E56" s="8">
        <f>(HGB_mm!E56*(Areas!$B$6+Areas!$B$7)*1000) / (86400*Days!E56)</f>
        <v>2296.1473804012344</v>
      </c>
      <c r="F56" s="8">
        <f>(HGB_mm!F56*(Areas!$B$6+Areas!$B$7)*1000) / (86400*Days!F56)</f>
        <v>756.6776583034648</v>
      </c>
      <c r="G56" s="8">
        <f>(HGB_mm!G56*(Areas!$B$6+Areas!$B$7)*1000) / (86400*Days!G56)</f>
        <v>1481.3454822530859</v>
      </c>
      <c r="H56" s="8">
        <f>(HGB_mm!H56*(Areas!$B$6+Areas!$B$7)*1000) / (86400*Days!H56)</f>
        <v>2308.0830346475514</v>
      </c>
      <c r="I56" s="8">
        <f>(HGB_mm!I56*(Areas!$B$6+Areas!$B$7)*1000) / (86400*Days!I56)</f>
        <v>1916.3264598267622</v>
      </c>
      <c r="J56" s="8">
        <f>(HGB_mm!J56*(Areas!$B$6+Areas!$B$7)*1000) / (86400*Days!J56)</f>
        <v>1997.315216049383</v>
      </c>
      <c r="K56" s="8">
        <f>(HGB_mm!K56*(Areas!$B$6+Areas!$B$7)*1000) / (86400*Days!K56)</f>
        <v>2698.0520422640384</v>
      </c>
      <c r="L56" s="8">
        <f>(HGB_mm!L56*(Areas!$B$6+Areas!$B$7)*1000) / (86400*Days!L56)</f>
        <v>2036.3540547839507</v>
      </c>
      <c r="M56" s="8">
        <f>(HGB_mm!M56*(Areas!$B$6+Areas!$B$7)*1000) / (86400*Days!M56)</f>
        <v>2290.6670213560333</v>
      </c>
      <c r="N56" s="8">
        <f>(HGB_mm!N56*(Areas!$B$6+Areas!$B$7)*1000) / (86400*Days!N56)</f>
        <v>1906.9461478944695</v>
      </c>
    </row>
    <row r="57" spans="1:14">
      <c r="A57">
        <v>1952</v>
      </c>
      <c r="B57" s="8">
        <f>(HGB_mm!B57*(Areas!$B$6+Areas!$B$7)*1000) / (86400*Days!B57)</f>
        <v>1536.8957810633215</v>
      </c>
      <c r="C57" s="8">
        <f>(HGB_mm!C57*(Areas!$B$6+Areas!$B$7)*1000) / (86400*Days!C57)</f>
        <v>894.33053560025564</v>
      </c>
      <c r="D57" s="8">
        <f>(HGB_mm!D57*(Areas!$B$6+Areas!$B$7)*1000) / (86400*Days!D57)</f>
        <v>1258.8563433393072</v>
      </c>
      <c r="E57" s="8">
        <f>(HGB_mm!E57*(Areas!$B$6+Areas!$B$7)*1000) / (86400*Days!E57)</f>
        <v>1674.2452044753084</v>
      </c>
      <c r="F57" s="8">
        <f>(HGB_mm!F57*(Areas!$B$6+Areas!$B$7)*1000) / (86400*Days!F57)</f>
        <v>1521.680215800478</v>
      </c>
      <c r="G57" s="8">
        <f>(HGB_mm!G57*(Areas!$B$6+Areas!$B$7)*1000) / (86400*Days!G57)</f>
        <v>1324.0973341049382</v>
      </c>
      <c r="H57" s="8">
        <f>(HGB_mm!H57*(Areas!$B$6+Areas!$B$7)*1000) / (86400*Days!H57)</f>
        <v>2296.7879965651136</v>
      </c>
      <c r="I57" s="8">
        <f>(HGB_mm!I57*(Areas!$B$6+Areas!$B$7)*1000) / (86400*Days!I57)</f>
        <v>2131.6683729091997</v>
      </c>
      <c r="J57" s="8">
        <f>(HGB_mm!J57*(Areas!$B$6+Areas!$B$7)*1000) / (86400*Days!J57)</f>
        <v>1612.4957638888889</v>
      </c>
      <c r="K57" s="8">
        <f>(HGB_mm!K57*(Areas!$B$6+Areas!$B$7)*1000) / (86400*Days!K57)</f>
        <v>408.75568996415763</v>
      </c>
      <c r="L57" s="8">
        <f>(HGB_mm!L57*(Areas!$B$6+Areas!$B$7)*1000) / (86400*Days!L57)</f>
        <v>2221.7319560185183</v>
      </c>
      <c r="M57" s="8">
        <f>(HGB_mm!M57*(Areas!$B$6+Areas!$B$7)*1000) / (86400*Days!M57)</f>
        <v>1277.5708968040619</v>
      </c>
      <c r="N57" s="8">
        <f>(HGB_mm!N57*(Areas!$B$6+Areas!$B$7)*1000) / (86400*Days!N57)</f>
        <v>1514.5119329968629</v>
      </c>
    </row>
    <row r="58" spans="1:14">
      <c r="A58">
        <v>1953</v>
      </c>
      <c r="B58" s="8">
        <f>(HGB_mm!B58*(Areas!$B$6+Areas!$B$7)*1000) / (86400*Days!B58)</f>
        <v>1501.2876978793308</v>
      </c>
      <c r="C58" s="8">
        <f>(HGB_mm!C58*(Areas!$B$6+Areas!$B$7)*1000) / (86400*Days!C58)</f>
        <v>1691.4265376984126</v>
      </c>
      <c r="D58" s="8">
        <f>(HGB_mm!D58*(Areas!$B$6+Areas!$B$7)*1000) / (86400*Days!D58)</f>
        <v>1786.2095840800478</v>
      </c>
      <c r="E58" s="8">
        <f>(HGB_mm!E58*(Areas!$B$6+Areas!$B$7)*1000) / (86400*Days!E58)</f>
        <v>1547.5355092592592</v>
      </c>
      <c r="F58" s="8">
        <f>(HGB_mm!F58*(Areas!$B$6+Areas!$B$7)*1000) / (86400*Days!F58)</f>
        <v>2049.0132317801672</v>
      </c>
      <c r="G58" s="8">
        <f>(HGB_mm!G58*(Areas!$B$6+Areas!$B$7)*1000) / (86400*Days!G58)</f>
        <v>1415.0629398148149</v>
      </c>
      <c r="H58" s="8">
        <f>(HGB_mm!H58*(Areas!$B$6+Areas!$B$7)*1000) / (86400*Days!H58)</f>
        <v>1703.7054696833932</v>
      </c>
      <c r="I58" s="8">
        <f>(HGB_mm!I58*(Areas!$B$6+Areas!$B$7)*1000) / (86400*Days!I58)</f>
        <v>1374.732564217443</v>
      </c>
      <c r="J58" s="8">
        <f>(HGB_mm!J58*(Areas!$B$6+Areas!$B$7)*1000) / (86400*Days!J58)</f>
        <v>2173.6609992283952</v>
      </c>
      <c r="K58" s="8">
        <f>(HGB_mm!K58*(Areas!$B$6+Areas!$B$7)*1000) / (86400*Days!K58)</f>
        <v>788.4660356929511</v>
      </c>
      <c r="L58" s="8">
        <f>(HGB_mm!L58*(Areas!$B$6+Areas!$B$7)*1000) / (86400*Days!L58)</f>
        <v>1337.9581250000001</v>
      </c>
      <c r="M58" s="8">
        <f>(HGB_mm!M58*(Areas!$B$6+Areas!$B$7)*1000) / (86400*Days!M58)</f>
        <v>1690.5751344086023</v>
      </c>
      <c r="N58" s="8">
        <f>(HGB_mm!N58*(Areas!$B$6+Areas!$B$7)*1000) / (86400*Days!N58)</f>
        <v>1587.1237027524096</v>
      </c>
    </row>
    <row r="59" spans="1:14">
      <c r="A59">
        <v>1954</v>
      </c>
      <c r="B59" s="8">
        <f>(HGB_mm!B59*(Areas!$B$6+Areas!$B$7)*1000) / (86400*Days!B59)</f>
        <v>1084.5400537634409</v>
      </c>
      <c r="C59" s="8">
        <f>(HGB_mm!C59*(Areas!$B$6+Areas!$B$7)*1000) / (86400*Days!C59)</f>
        <v>1451.4716269841269</v>
      </c>
      <c r="D59" s="8">
        <f>(HGB_mm!D59*(Areas!$B$6+Areas!$B$7)*1000) / (86400*Days!D59)</f>
        <v>1589.1588373655916</v>
      </c>
      <c r="E59" s="8">
        <f>(HGB_mm!E59*(Areas!$B$6+Areas!$B$7)*1000) / (86400*Days!E59)</f>
        <v>2370.9228240740736</v>
      </c>
      <c r="F59" s="8">
        <f>(HGB_mm!F59*(Areas!$B$6+Areas!$B$7)*1000) / (86400*Days!F59)</f>
        <v>1208.0533303464756</v>
      </c>
      <c r="G59" s="8">
        <f>(HGB_mm!G59*(Areas!$B$6+Areas!$B$7)*1000) / (86400*Days!G59)</f>
        <v>2558.964776234568</v>
      </c>
      <c r="H59" s="8">
        <f>(HGB_mm!H59*(Areas!$B$6+Areas!$B$7)*1000) / (86400*Days!H59)</f>
        <v>1038.1100881123059</v>
      </c>
      <c r="I59" s="8">
        <f>(HGB_mm!I59*(Areas!$B$6+Areas!$B$7)*1000) / (86400*Days!I59)</f>
        <v>1281.4624141278373</v>
      </c>
      <c r="J59" s="8">
        <f>(HGB_mm!J59*(Areas!$B$6+Areas!$B$7)*1000) / (86400*Days!J59)</f>
        <v>3070.6693287037037</v>
      </c>
      <c r="K59" s="8">
        <f>(HGB_mm!K59*(Areas!$B$6+Areas!$B$7)*1000) / (86400*Days!K59)</f>
        <v>3405.8146990740743</v>
      </c>
      <c r="L59" s="8">
        <f>(HGB_mm!L59*(Areas!$B$6+Areas!$B$7)*1000) / (86400*Days!L59)</f>
        <v>1344.7183950617284</v>
      </c>
      <c r="M59" s="8">
        <f>(HGB_mm!M59*(Areas!$B$6+Areas!$B$7)*1000) / (86400*Days!M59)</f>
        <v>1280.9747722520908</v>
      </c>
      <c r="N59" s="8">
        <f>(HGB_mm!N59*(Areas!$B$6+Areas!$B$7)*1000) / (86400*Days!N59)</f>
        <v>1804.1945351344498</v>
      </c>
    </row>
    <row r="60" spans="1:14">
      <c r="A60">
        <v>1955</v>
      </c>
      <c r="B60" s="8">
        <f>(HGB_mm!B60*(Areas!$B$6+Areas!$B$7)*1000) / (86400*Days!B60)</f>
        <v>1649.6148932198328</v>
      </c>
      <c r="C60" s="8">
        <f>(HGB_mm!C60*(Areas!$B$6+Areas!$B$7)*1000) / (86400*Days!C60)</f>
        <v>1193.9985987103175</v>
      </c>
      <c r="D60" s="8">
        <f>(HGB_mm!D60*(Areas!$B$6+Areas!$B$7)*1000) / (86400*Days!D60)</f>
        <v>1238.9168794802865</v>
      </c>
      <c r="E60" s="8">
        <f>(HGB_mm!E60*(Areas!$B$6+Areas!$B$7)*1000) / (86400*Days!E60)</f>
        <v>1584.4810802469135</v>
      </c>
      <c r="F60" s="8">
        <f>(HGB_mm!F60*(Areas!$B$6+Areas!$B$7)*1000) / (86400*Days!F60)</f>
        <v>1414.3645011947431</v>
      </c>
      <c r="G60" s="8">
        <f>(HGB_mm!G60*(Areas!$B$6+Areas!$B$7)*1000) / (86400*Days!G60)</f>
        <v>805.14915895061733</v>
      </c>
      <c r="H60" s="8">
        <f>(HGB_mm!H60*(Areas!$B$6+Areas!$B$7)*1000) / (86400*Days!H60)</f>
        <v>1360.1012918160095</v>
      </c>
      <c r="I60" s="8">
        <f>(HGB_mm!I60*(Areas!$B$6+Areas!$B$7)*1000) / (86400*Days!I60)</f>
        <v>1787.1879442951013</v>
      </c>
      <c r="J60" s="8">
        <f>(HGB_mm!J60*(Areas!$B$6+Areas!$B$7)*1000) / (86400*Days!J60)</f>
        <v>600.50141975308657</v>
      </c>
      <c r="K60" s="8">
        <f>(HGB_mm!K60*(Areas!$B$6+Areas!$B$7)*1000) / (86400*Days!K60)</f>
        <v>2280.5528300477899</v>
      </c>
      <c r="L60" s="8">
        <f>(HGB_mm!L60*(Areas!$B$6+Areas!$B$7)*1000) / (86400*Days!L60)</f>
        <v>2016.969050925926</v>
      </c>
      <c r="M60" s="8">
        <f>(HGB_mm!M60*(Areas!$B$6+Areas!$B$7)*1000) / (86400*Days!M60)</f>
        <v>1480.5023073476702</v>
      </c>
      <c r="N60" s="8">
        <f>(HGB_mm!N60*(Areas!$B$6+Areas!$B$7)*1000) / (86400*Days!N60)</f>
        <v>1455.3244989852869</v>
      </c>
    </row>
    <row r="61" spans="1:14">
      <c r="A61">
        <v>1956</v>
      </c>
      <c r="B61" s="8">
        <f>(HGB_mm!B61*(Areas!$B$6+Areas!$B$7)*1000) / (86400*Days!B61)</f>
        <v>637.69168533452819</v>
      </c>
      <c r="C61" s="8">
        <f>(HGB_mm!C61*(Areas!$B$6+Areas!$B$7)*1000) / (86400*Days!C61)</f>
        <v>1175.6914790868454</v>
      </c>
      <c r="D61" s="8">
        <f>(HGB_mm!D61*(Areas!$B$6+Areas!$B$7)*1000) / (86400*Days!D61)</f>
        <v>1032.2224947729987</v>
      </c>
      <c r="E61" s="8">
        <f>(HGB_mm!E61*(Areas!$B$6+Areas!$B$7)*1000) / (86400*Days!E61)</f>
        <v>1570.3994830246911</v>
      </c>
      <c r="F61" s="8">
        <f>(HGB_mm!F61*(Areas!$B$6+Areas!$B$7)*1000) / (86400*Days!F61)</f>
        <v>1767.1787373058542</v>
      </c>
      <c r="G61" s="8">
        <f>(HGB_mm!G61*(Areas!$B$6+Areas!$B$7)*1000) / (86400*Days!G61)</f>
        <v>1731.8188348765432</v>
      </c>
      <c r="H61" s="8">
        <f>(HGB_mm!H61*(Areas!$B$6+Areas!$B$7)*1000) / (86400*Days!H61)</f>
        <v>1905.6010379330944</v>
      </c>
      <c r="I61" s="8">
        <f>(HGB_mm!I61*(Areas!$B$6+Areas!$B$7)*1000) / (86400*Days!I61)</f>
        <v>2458.495243428913</v>
      </c>
      <c r="J61" s="8">
        <f>(HGB_mm!J61*(Areas!$B$6+Areas!$B$7)*1000) / (86400*Days!J61)</f>
        <v>1657.2728819444449</v>
      </c>
      <c r="K61" s="8">
        <f>(HGB_mm!K61*(Areas!$B$6+Areas!$B$7)*1000) / (86400*Days!K61)</f>
        <v>569.07806152927128</v>
      </c>
      <c r="L61" s="8">
        <f>(HGB_mm!L61*(Areas!$B$6+Areas!$B$7)*1000) / (86400*Days!L61)</f>
        <v>1573.0758757716051</v>
      </c>
      <c r="M61" s="8">
        <f>(HGB_mm!M61*(Areas!$B$6+Areas!$B$7)*1000) / (86400*Days!M61)</f>
        <v>1496.5419429510157</v>
      </c>
      <c r="N61" s="8">
        <f>(HGB_mm!N61*(Areas!$B$6+Areas!$B$7)*1000) / (86400*Days!N61)</f>
        <v>1464.3255477130135</v>
      </c>
    </row>
    <row r="62" spans="1:14">
      <c r="A62">
        <v>1957</v>
      </c>
      <c r="B62" s="8">
        <f>(HGB_mm!B62*(Areas!$B$6+Areas!$B$7)*1000) / (86400*Days!B62)</f>
        <v>1610.8828853046596</v>
      </c>
      <c r="C62" s="8">
        <f>(HGB_mm!C62*(Areas!$B$6+Areas!$B$7)*1000) / (86400*Days!C62)</f>
        <v>959.61306630291006</v>
      </c>
      <c r="D62" s="8">
        <f>(HGB_mm!D62*(Areas!$B$6+Areas!$B$7)*1000) / (86400*Days!D62)</f>
        <v>790.51488948626047</v>
      </c>
      <c r="E62" s="8">
        <f>(HGB_mm!E62*(Areas!$B$6+Areas!$B$7)*1000) / (86400*Days!E62)</f>
        <v>1777.1647260802472</v>
      </c>
      <c r="F62" s="8">
        <f>(HGB_mm!F62*(Areas!$B$6+Areas!$B$7)*1000) / (86400*Days!F62)</f>
        <v>1624.4620407706097</v>
      </c>
      <c r="G62" s="8">
        <f>(HGB_mm!G62*(Areas!$B$6+Areas!$B$7)*1000) / (86400*Days!G62)</f>
        <v>2593.6168171296295</v>
      </c>
      <c r="H62" s="8">
        <f>(HGB_mm!H62*(Areas!$B$6+Areas!$B$7)*1000) / (86400*Days!H62)</f>
        <v>1467.7030391278379</v>
      </c>
      <c r="I62" s="8">
        <f>(HGB_mm!I62*(Areas!$B$6+Areas!$B$7)*1000) / (86400*Days!I62)</f>
        <v>691.62778151135001</v>
      </c>
      <c r="J62" s="8">
        <f>(HGB_mm!J62*(Areas!$B$6+Areas!$B$7)*1000) / (86400*Days!J62)</f>
        <v>2810.1067708333335</v>
      </c>
      <c r="K62" s="8">
        <f>(HGB_mm!K62*(Areas!$B$6+Areas!$B$7)*1000) / (86400*Days!K62)</f>
        <v>2050.0611447132615</v>
      </c>
      <c r="L62" s="8">
        <f>(HGB_mm!L62*(Areas!$B$6+Areas!$B$7)*1000) / (86400*Days!L62)</f>
        <v>1974.0897646604938</v>
      </c>
      <c r="M62" s="8">
        <f>(HGB_mm!M62*(Areas!$B$6+Areas!$B$7)*1000) / (86400*Days!M62)</f>
        <v>2018.0888104838707</v>
      </c>
      <c r="N62" s="8">
        <f>(HGB_mm!N62*(Areas!$B$6+Areas!$B$7)*1000) / (86400*Days!N62)</f>
        <v>1696.9097713724</v>
      </c>
    </row>
    <row r="63" spans="1:14">
      <c r="A63">
        <v>1958</v>
      </c>
      <c r="B63" s="8">
        <f>(HGB_mm!B63*(Areas!$B$6+Areas!$B$7)*1000) / (86400*Days!B63)</f>
        <v>1068.7649380227001</v>
      </c>
      <c r="C63" s="8">
        <f>(HGB_mm!C63*(Areas!$B$6+Areas!$B$7)*1000) / (86400*Days!C63)</f>
        <v>889.1307043650794</v>
      </c>
      <c r="D63" s="8">
        <f>(HGB_mm!D63*(Areas!$B$6+Areas!$B$7)*1000) / (86400*Days!D63)</f>
        <v>294.70962141577058</v>
      </c>
      <c r="E63" s="8">
        <f>(HGB_mm!E63*(Areas!$B$6+Areas!$B$7)*1000) / (86400*Days!E63)</f>
        <v>731.68961805555568</v>
      </c>
      <c r="F63" s="8">
        <f>(HGB_mm!F63*(Areas!$B$6+Areas!$B$7)*1000) / (86400*Days!F63)</f>
        <v>608.90665695937878</v>
      </c>
      <c r="G63" s="8">
        <f>(HGB_mm!G63*(Areas!$B$6+Areas!$B$7)*1000) / (86400*Days!G63)</f>
        <v>1477.9746797839505</v>
      </c>
      <c r="H63" s="8">
        <f>(HGB_mm!H63*(Areas!$B$6+Areas!$B$7)*1000) / (86400*Days!H63)</f>
        <v>1586.2937836021508</v>
      </c>
      <c r="I63" s="8">
        <f>(HGB_mm!I63*(Areas!$B$6+Areas!$B$7)*1000) / (86400*Days!I63)</f>
        <v>1234.6713112305852</v>
      </c>
      <c r="J63" s="8">
        <f>(HGB_mm!J63*(Areas!$B$6+Areas!$B$7)*1000) / (86400*Days!J63)</f>
        <v>2048.0609490740735</v>
      </c>
      <c r="K63" s="8">
        <f>(HGB_mm!K63*(Areas!$B$6+Areas!$B$7)*1000) / (86400*Days!K63)</f>
        <v>1343.0893182497014</v>
      </c>
      <c r="L63" s="8">
        <f>(HGB_mm!L63*(Areas!$B$6+Areas!$B$7)*1000) / (86400*Days!L63)</f>
        <v>2037.9442978395061</v>
      </c>
      <c r="M63" s="8">
        <f>(HGB_mm!M63*(Areas!$B$6+Areas!$B$7)*1000) / (86400*Days!M63)</f>
        <v>1803.910685483871</v>
      </c>
      <c r="N63" s="8">
        <f>(HGB_mm!N63*(Areas!$B$6+Areas!$B$7)*1000) / (86400*Days!N63)</f>
        <v>1260.0451556950784</v>
      </c>
    </row>
    <row r="64" spans="1:14">
      <c r="A64">
        <v>1959</v>
      </c>
      <c r="B64" s="8">
        <f>(HGB_mm!B64*(Areas!$B$6+Areas!$B$7)*1000) / (86400*Days!B64)</f>
        <v>1480.7563209378732</v>
      </c>
      <c r="C64" s="8">
        <f>(HGB_mm!C64*(Areas!$B$6+Areas!$B$7)*1000) / (86400*Days!C64)</f>
        <v>1660.1206555886242</v>
      </c>
      <c r="D64" s="8">
        <f>(HGB_mm!D64*(Areas!$B$6+Areas!$B$7)*1000) / (86400*Days!D64)</f>
        <v>870.17951015531662</v>
      </c>
      <c r="E64" s="8">
        <f>(HGB_mm!E64*(Areas!$B$6+Areas!$B$7)*1000) / (86400*Days!E64)</f>
        <v>2086.9436612654322</v>
      </c>
      <c r="F64" s="8">
        <f>(HGB_mm!F64*(Areas!$B$6+Areas!$B$7)*1000) / (86400*Days!F64)</f>
        <v>1851.7554472819593</v>
      </c>
      <c r="G64" s="8">
        <f>(HGB_mm!G64*(Areas!$B$6+Areas!$B$7)*1000) / (86400*Days!G64)</f>
        <v>929.03258487654318</v>
      </c>
      <c r="H64" s="8">
        <f>(HGB_mm!H64*(Areas!$B$6+Areas!$B$7)*1000) / (86400*Days!H64)</f>
        <v>1534.1429024790916</v>
      </c>
      <c r="I64" s="8">
        <f>(HGB_mm!I64*(Areas!$B$6+Areas!$B$7)*1000) / (86400*Days!I64)</f>
        <v>2621.7444145758664</v>
      </c>
      <c r="J64" s="8">
        <f>(HGB_mm!J64*(Areas!$B$6+Areas!$B$7)*1000) / (86400*Days!J64)</f>
        <v>2241.3927584876542</v>
      </c>
      <c r="K64" s="8">
        <f>(HGB_mm!K64*(Areas!$B$6+Areas!$B$7)*1000) / (86400*Days!K64)</f>
        <v>2491.892558990442</v>
      </c>
      <c r="L64" s="8">
        <f>(HGB_mm!L64*(Areas!$B$6+Areas!$B$7)*1000) / (86400*Days!L64)</f>
        <v>2359.5783796296296</v>
      </c>
      <c r="M64" s="8">
        <f>(HGB_mm!M64*(Areas!$B$6+Areas!$B$7)*1000) / (86400*Days!M64)</f>
        <v>1599.9931712962964</v>
      </c>
      <c r="N64" s="8">
        <f>(HGB_mm!N64*(Areas!$B$6+Areas!$B$7)*1000) / (86400*Days!N64)</f>
        <v>1810.8388876204974</v>
      </c>
    </row>
    <row r="65" spans="1:14">
      <c r="A65">
        <v>1960</v>
      </c>
      <c r="B65" s="8">
        <f>(HGB_mm!B65*(Areas!$B$6+Areas!$B$7)*1000) / (86400*Days!B65)</f>
        <v>1516.5407370071682</v>
      </c>
      <c r="C65" s="8">
        <f>(HGB_mm!C65*(Areas!$B$6+Areas!$B$7)*1000) / (86400*Days!C65)</f>
        <v>1138.1718031609198</v>
      </c>
      <c r="D65" s="8">
        <f>(HGB_mm!D65*(Areas!$B$6+Areas!$B$7)*1000) / (86400*Days!D65)</f>
        <v>984.57420474910396</v>
      </c>
      <c r="E65" s="8">
        <f>(HGB_mm!E65*(Areas!$B$6+Areas!$B$7)*1000) / (86400*Days!E65)</f>
        <v>1847.6763811728395</v>
      </c>
      <c r="F65" s="8">
        <f>(HGB_mm!F65*(Areas!$B$6+Areas!$B$7)*1000) / (86400*Days!F65)</f>
        <v>2617.9945153823178</v>
      </c>
      <c r="G65" s="8">
        <f>(HGB_mm!G65*(Areas!$B$6+Areas!$B$7)*1000) / (86400*Days!G65)</f>
        <v>2124.1121450617284</v>
      </c>
      <c r="H65" s="8">
        <f>(HGB_mm!H65*(Areas!$B$6+Areas!$B$7)*1000) / (86400*Days!H65)</f>
        <v>1588.9467816606927</v>
      </c>
      <c r="I65" s="8">
        <f>(HGB_mm!I65*(Areas!$B$6+Areas!$B$7)*1000) / (86400*Days!I65)</f>
        <v>966.25399865591396</v>
      </c>
      <c r="J65" s="8">
        <f>(HGB_mm!J65*(Areas!$B$6+Areas!$B$7)*1000) / (86400*Days!J65)</f>
        <v>1422.7452276234567</v>
      </c>
      <c r="K65" s="8">
        <f>(HGB_mm!K65*(Areas!$B$6+Areas!$B$7)*1000) / (86400*Days!K65)</f>
        <v>1374.1204525089606</v>
      </c>
      <c r="L65" s="8">
        <f>(HGB_mm!L65*(Areas!$B$6+Areas!$B$7)*1000) / (86400*Days!L65)</f>
        <v>1650.7770061728395</v>
      </c>
      <c r="M65" s="8">
        <f>(HGB_mm!M65*(Areas!$B$6+Areas!$B$7)*1000) / (86400*Days!M65)</f>
        <v>1245.7155652628437</v>
      </c>
      <c r="N65" s="8">
        <f>(HGB_mm!N65*(Areas!$B$6+Areas!$B$7)*1000) / (86400*Days!N65)</f>
        <v>1539.5760628541793</v>
      </c>
    </row>
    <row r="66" spans="1:14">
      <c r="A66">
        <v>1961</v>
      </c>
      <c r="B66" s="8">
        <f>(HGB_mm!B66*(Areas!$B$6+Areas!$B$7)*1000) / (86400*Days!B66)</f>
        <v>778.16127165471937</v>
      </c>
      <c r="C66" s="8">
        <f>(HGB_mm!C66*(Areas!$B$6+Areas!$B$7)*1000) / (86400*Days!C66)</f>
        <v>945.43671875000018</v>
      </c>
      <c r="D66" s="8">
        <f>(HGB_mm!D66*(Areas!$B$6+Areas!$B$7)*1000) / (86400*Days!D66)</f>
        <v>1204.4477822580645</v>
      </c>
      <c r="E66" s="8">
        <f>(HGB_mm!E66*(Areas!$B$6+Areas!$B$7)*1000) / (86400*Days!E66)</f>
        <v>1102.4587731481481</v>
      </c>
      <c r="F66" s="8">
        <f>(HGB_mm!F66*(Areas!$B$6+Areas!$B$7)*1000) / (86400*Days!F66)</f>
        <v>884.43593936678599</v>
      </c>
      <c r="G66" s="8">
        <f>(HGB_mm!G66*(Areas!$B$6+Areas!$B$7)*1000) / (86400*Days!G66)</f>
        <v>1950.8911458333337</v>
      </c>
      <c r="H66" s="8">
        <f>(HGB_mm!H66*(Areas!$B$6+Areas!$B$7)*1000) / (86400*Days!H66)</f>
        <v>1599.6447655316606</v>
      </c>
      <c r="I66" s="8">
        <f>(HGB_mm!I66*(Areas!$B$6+Areas!$B$7)*1000) / (86400*Days!I66)</f>
        <v>1769.5305891577061</v>
      </c>
      <c r="J66" s="8">
        <f>(HGB_mm!J66*(Areas!$B$6+Areas!$B$7)*1000) / (86400*Days!J66)</f>
        <v>2740.032357253086</v>
      </c>
      <c r="K66" s="8">
        <f>(HGB_mm!K66*(Areas!$B$6+Areas!$B$7)*1000) / (86400*Days!K66)</f>
        <v>989.876814516129</v>
      </c>
      <c r="L66" s="8">
        <f>(HGB_mm!L66*(Areas!$B$6+Areas!$B$7)*1000) / (86400*Days!L66)</f>
        <v>1441.8174575617284</v>
      </c>
      <c r="M66" s="8">
        <f>(HGB_mm!M66*(Areas!$B$6+Areas!$B$7)*1000) / (86400*Days!M66)</f>
        <v>1543.8437686678617</v>
      </c>
      <c r="N66" s="8">
        <f>(HGB_mm!N66*(Areas!$B$6+Areas!$B$7)*1000) / (86400*Days!N66)</f>
        <v>1412.0449013825469</v>
      </c>
    </row>
    <row r="67" spans="1:14">
      <c r="A67">
        <v>1962</v>
      </c>
      <c r="B67" s="8">
        <f>(HGB_mm!B67*(Areas!$B$6+Areas!$B$7)*1000) / (86400*Days!B67)</f>
        <v>1863.6654457885304</v>
      </c>
      <c r="C67" s="8">
        <f>(HGB_mm!C67*(Areas!$B$6+Areas!$B$7)*1000) / (86400*Days!C67)</f>
        <v>1532.7618014219574</v>
      </c>
      <c r="D67" s="8">
        <f>(HGB_mm!D67*(Areas!$B$6+Areas!$B$7)*1000) / (86400*Days!D67)</f>
        <v>355.02672491039419</v>
      </c>
      <c r="E67" s="8">
        <f>(HGB_mm!E67*(Areas!$B$6+Areas!$B$7)*1000) / (86400*Days!E67)</f>
        <v>1070.5498804012345</v>
      </c>
      <c r="F67" s="8">
        <f>(HGB_mm!F67*(Areas!$B$6+Areas!$B$7)*1000) / (86400*Days!F67)</f>
        <v>1542.747498506571</v>
      </c>
      <c r="G67" s="8">
        <f>(HGB_mm!G67*(Areas!$B$6+Areas!$B$7)*1000) / (86400*Days!G67)</f>
        <v>1317.794949845679</v>
      </c>
      <c r="H67" s="8">
        <f>(HGB_mm!H67*(Areas!$B$6+Areas!$B$7)*1000) / (86400*Days!H67)</f>
        <v>1149.8136200716847</v>
      </c>
      <c r="I67" s="8">
        <f>(HGB_mm!I67*(Areas!$B$6+Areas!$B$7)*1000) / (86400*Days!I67)</f>
        <v>1380.8347520908005</v>
      </c>
      <c r="J67" s="8">
        <f>(HGB_mm!J67*(Areas!$B$6+Areas!$B$7)*1000) / (86400*Days!J67)</f>
        <v>2167.3756249999997</v>
      </c>
      <c r="K67" s="8">
        <f>(HGB_mm!K67*(Areas!$B$6+Areas!$B$7)*1000) / (86400*Days!K67)</f>
        <v>1801.1802307347671</v>
      </c>
      <c r="L67" s="8">
        <f>(HGB_mm!L67*(Areas!$B$6+Areas!$B$7)*1000) / (86400*Days!L67)</f>
        <v>753.55075231481476</v>
      </c>
      <c r="M67" s="8">
        <f>(HGB_mm!M67*(Areas!$B$6+Areas!$B$7)*1000) / (86400*Days!M67)</f>
        <v>2088.1137768817202</v>
      </c>
      <c r="N67" s="8">
        <f>(HGB_mm!N67*(Areas!$B$6+Areas!$B$7)*1000) / (86400*Days!N67)</f>
        <v>1418.6803018772193</v>
      </c>
    </row>
    <row r="68" spans="1:14">
      <c r="A68">
        <v>1963</v>
      </c>
      <c r="B68" s="8">
        <f>(HGB_mm!B68*(Areas!$B$6+Areas!$B$7)*1000) / (86400*Days!B68)</f>
        <v>1310.7619287634409</v>
      </c>
      <c r="C68" s="8">
        <f>(HGB_mm!C68*(Areas!$B$6+Areas!$B$7)*1000) / (86400*Days!C68)</f>
        <v>822.67141203703704</v>
      </c>
      <c r="D68" s="8">
        <f>(HGB_mm!D68*(Areas!$B$6+Areas!$B$7)*1000) / (86400*Days!D68)</f>
        <v>1248.5695489844684</v>
      </c>
      <c r="E68" s="8">
        <f>(HGB_mm!E68*(Areas!$B$6+Areas!$B$7)*1000) / (86400*Days!E68)</f>
        <v>1179.4321836419751</v>
      </c>
      <c r="F68" s="8">
        <f>(HGB_mm!F68*(Areas!$B$6+Areas!$B$7)*1000) / (86400*Days!F68)</f>
        <v>1887.3020945340506</v>
      </c>
      <c r="G68" s="8">
        <f>(HGB_mm!G68*(Areas!$B$6+Areas!$B$7)*1000) / (86400*Days!G68)</f>
        <v>1151.0472723765431</v>
      </c>
      <c r="H68" s="8">
        <f>(HGB_mm!H68*(Areas!$B$6+Areas!$B$7)*1000) / (86400*Days!H68)</f>
        <v>1584.0035543608121</v>
      </c>
      <c r="I68" s="8">
        <f>(HGB_mm!I68*(Areas!$B$6+Areas!$B$7)*1000) / (86400*Days!I68)</f>
        <v>1896.29520609319</v>
      </c>
      <c r="J68" s="8">
        <f>(HGB_mm!J68*(Areas!$B$6+Areas!$B$7)*1000) / (86400*Days!J68)</f>
        <v>1493.7357330246916</v>
      </c>
      <c r="K68" s="8">
        <f>(HGB_mm!K68*(Areas!$B$6+Areas!$B$7)*1000) / (86400*Days!K68)</f>
        <v>755.30269190561535</v>
      </c>
      <c r="L68" s="8">
        <f>(HGB_mm!L68*(Areas!$B$6+Areas!$B$7)*1000) / (86400*Days!L68)</f>
        <v>1610.0901466049381</v>
      </c>
      <c r="M68" s="8">
        <f>(HGB_mm!M68*(Areas!$B$6+Areas!$B$7)*1000) / (86400*Days!M68)</f>
        <v>1631.558329599761</v>
      </c>
      <c r="N68" s="8">
        <f>(HGB_mm!N68*(Areas!$B$6+Areas!$B$7)*1000) / (86400*Days!N68)</f>
        <v>1385.7302838026383</v>
      </c>
    </row>
    <row r="69" spans="1:14">
      <c r="A69">
        <v>1964</v>
      </c>
      <c r="B69" s="8">
        <f>(HGB_mm!B69*(Areas!$B$6+Areas!$B$7)*1000) / (86400*Days!B69)</f>
        <v>1204.8335984169653</v>
      </c>
      <c r="C69" s="8">
        <f>(HGB_mm!C69*(Areas!$B$6+Areas!$B$7)*1000) / (86400*Days!C69)</f>
        <v>571.47201069604091</v>
      </c>
      <c r="D69" s="8">
        <f>(HGB_mm!D69*(Areas!$B$6+Areas!$B$7)*1000) / (86400*Days!D69)</f>
        <v>1112.5975694444444</v>
      </c>
      <c r="E69" s="8">
        <f>(HGB_mm!E69*(Areas!$B$6+Areas!$B$7)*1000) / (86400*Days!E69)</f>
        <v>1502.1518016975306</v>
      </c>
      <c r="F69" s="8">
        <f>(HGB_mm!F69*(Areas!$B$6+Areas!$B$7)*1000) / (86400*Days!F69)</f>
        <v>1498.490132168459</v>
      </c>
      <c r="G69" s="8">
        <f>(HGB_mm!G69*(Areas!$B$6+Areas!$B$7)*1000) / (86400*Days!G69)</f>
        <v>770.31888888888898</v>
      </c>
      <c r="H69" s="8">
        <f>(HGB_mm!H69*(Areas!$B$6+Areas!$B$7)*1000) / (86400*Days!H69)</f>
        <v>1673.3654719235365</v>
      </c>
      <c r="I69" s="8">
        <f>(HGB_mm!I69*(Areas!$B$6+Areas!$B$7)*1000) / (86400*Days!I69)</f>
        <v>2495.7139896953408</v>
      </c>
      <c r="J69" s="8">
        <f>(HGB_mm!J69*(Areas!$B$6+Areas!$B$7)*1000) / (86400*Days!J69)</f>
        <v>2099.3815779320989</v>
      </c>
      <c r="K69" s="8">
        <f>(HGB_mm!K69*(Areas!$B$6+Areas!$B$7)*1000) / (86400*Days!K69)</f>
        <v>921.24064366786138</v>
      </c>
      <c r="L69" s="8">
        <f>(HGB_mm!L69*(Areas!$B$6+Areas!$B$7)*1000) / (86400*Days!L69)</f>
        <v>1760.6066049382716</v>
      </c>
      <c r="M69" s="8">
        <f>(HGB_mm!M69*(Areas!$B$6+Areas!$B$7)*1000) / (86400*Days!M69)</f>
        <v>1852.0633027180411</v>
      </c>
      <c r="N69" s="8">
        <f>(HGB_mm!N69*(Areas!$B$6+Areas!$B$7)*1000) / (86400*Days!N69)</f>
        <v>1459.1636624671121</v>
      </c>
    </row>
    <row r="70" spans="1:14">
      <c r="A70">
        <v>1965</v>
      </c>
      <c r="B70" s="8">
        <f>(HGB_mm!B70*(Areas!$B$6+Areas!$B$7)*1000) / (86400*Days!B70)</f>
        <v>2160.1211133512543</v>
      </c>
      <c r="C70" s="8">
        <f>(HGB_mm!C70*(Areas!$B$6+Areas!$B$7)*1000) / (86400*Days!C70)</f>
        <v>2205.9844618055554</v>
      </c>
      <c r="D70" s="8">
        <f>(HGB_mm!D70*(Areas!$B$6+Areas!$B$7)*1000) / (86400*Days!D70)</f>
        <v>952.03046594982084</v>
      </c>
      <c r="E70" s="8">
        <f>(HGB_mm!E70*(Areas!$B$6+Areas!$B$7)*1000) / (86400*Days!E70)</f>
        <v>1417.2712114197532</v>
      </c>
      <c r="F70" s="8">
        <f>(HGB_mm!F70*(Areas!$B$6+Areas!$B$7)*1000) / (86400*Days!F70)</f>
        <v>1274.1975993130229</v>
      </c>
      <c r="G70" s="8">
        <f>(HGB_mm!G70*(Areas!$B$6+Areas!$B$7)*1000) / (86400*Days!G70)</f>
        <v>1029.8439660493825</v>
      </c>
      <c r="H70" s="8">
        <f>(HGB_mm!H70*(Areas!$B$6+Areas!$B$7)*1000) / (86400*Days!H70)</f>
        <v>1280.988067502987</v>
      </c>
      <c r="I70" s="8">
        <f>(HGB_mm!I70*(Areas!$B$6+Areas!$B$7)*1000) / (86400*Days!I70)</f>
        <v>2280.5086469534049</v>
      </c>
      <c r="J70" s="8">
        <f>(HGB_mm!J70*(Areas!$B$6+Areas!$B$7)*1000) / (86400*Days!J70)</f>
        <v>3167.2812461419753</v>
      </c>
      <c r="K70" s="8">
        <f>(HGB_mm!K70*(Areas!$B$6+Areas!$B$7)*1000) / (86400*Days!K70)</f>
        <v>1483.9960274790917</v>
      </c>
      <c r="L70" s="8">
        <f>(HGB_mm!L70*(Areas!$B$6+Areas!$B$7)*1000) / (86400*Days!L70)</f>
        <v>2006.3218325617281</v>
      </c>
      <c r="M70" s="8">
        <f>(HGB_mm!M70*(Areas!$B$6+Areas!$B$7)*1000) / (86400*Days!M70)</f>
        <v>1773.9703666367982</v>
      </c>
      <c r="N70" s="8">
        <f>(HGB_mm!N70*(Areas!$B$6+Areas!$B$7)*1000) / (86400*Days!N70)</f>
        <v>1747.3131329274479</v>
      </c>
    </row>
    <row r="71" spans="1:14">
      <c r="A71">
        <v>1966</v>
      </c>
      <c r="B71" s="8">
        <f>(HGB_mm!B71*(Areas!$B$6+Areas!$B$7)*1000) / (86400*Days!B71)</f>
        <v>1079.5019937275983</v>
      </c>
      <c r="C71" s="8">
        <f>(HGB_mm!C71*(Areas!$B$6+Areas!$B$7)*1000) / (86400*Days!C71)</f>
        <v>1043.9446139219574</v>
      </c>
      <c r="D71" s="8">
        <f>(HGB_mm!D71*(Areas!$B$6+Areas!$B$7)*1000) / (86400*Days!D71)</f>
        <v>1442.4232713560334</v>
      </c>
      <c r="E71" s="8">
        <f>(HGB_mm!E71*(Areas!$B$6+Areas!$B$7)*1000) / (86400*Days!E71)</f>
        <v>1109.2491473765433</v>
      </c>
      <c r="F71" s="8">
        <f>(HGB_mm!F71*(Areas!$B$6+Areas!$B$7)*1000) / (86400*Days!F71)</f>
        <v>798.98818324372769</v>
      </c>
      <c r="G71" s="8">
        <f>(HGB_mm!G71*(Areas!$B$6+Areas!$B$7)*1000) / (86400*Days!G71)</f>
        <v>878.59881558641973</v>
      </c>
      <c r="H71" s="8">
        <f>(HGB_mm!H71*(Areas!$B$6+Areas!$B$7)*1000) / (86400*Days!H71)</f>
        <v>574.04402628434889</v>
      </c>
      <c r="I71" s="8">
        <f>(HGB_mm!I71*(Areas!$B$6+Areas!$B$7)*1000) / (86400*Days!I71)</f>
        <v>1908.1262768817205</v>
      </c>
      <c r="J71" s="8">
        <f>(HGB_mm!J71*(Areas!$B$6+Areas!$B$7)*1000) / (86400*Days!J71)</f>
        <v>1395.716334876543</v>
      </c>
      <c r="K71" s="8">
        <f>(HGB_mm!K71*(Areas!$B$6+Areas!$B$7)*1000) / (86400*Days!K71)</f>
        <v>1316.5656362007171</v>
      </c>
      <c r="L71" s="8">
        <f>(HGB_mm!L71*(Areas!$B$6+Areas!$B$7)*1000) / (86400*Days!L71)</f>
        <v>2988.2971141975308</v>
      </c>
      <c r="M71" s="8">
        <f>(HGB_mm!M71*(Areas!$B$6+Areas!$B$7)*1000) / (86400*Days!M71)</f>
        <v>2128.6845616786136</v>
      </c>
      <c r="N71" s="8">
        <f>(HGB_mm!N71*(Areas!$B$6+Areas!$B$7)*1000) / (86400*Days!N71)</f>
        <v>1389.2729972095383</v>
      </c>
    </row>
    <row r="72" spans="1:14">
      <c r="A72">
        <v>1967</v>
      </c>
      <c r="B72" s="8">
        <f>(HGB_mm!B72*(Areas!$B$6+Areas!$B$7)*1000) / (86400*Days!B72)</f>
        <v>1890.9148222819595</v>
      </c>
      <c r="C72" s="8">
        <f>(HGB_mm!C72*(Areas!$B$6+Areas!$B$7)*1000) / (86400*Days!C72)</f>
        <v>1374.6167824074073</v>
      </c>
      <c r="D72" s="8">
        <f>(HGB_mm!D72*(Areas!$B$6+Areas!$B$7)*1000) / (86400*Days!D72)</f>
        <v>723.06910095579462</v>
      </c>
      <c r="E72" s="8">
        <f>(HGB_mm!E72*(Areas!$B$6+Areas!$B$7)*1000) / (86400*Days!E72)</f>
        <v>2122.0998919753088</v>
      </c>
      <c r="F72" s="8">
        <f>(HGB_mm!F72*(Areas!$B$6+Areas!$B$7)*1000) / (86400*Days!F72)</f>
        <v>857.50511499402626</v>
      </c>
      <c r="G72" s="8">
        <f>(HGB_mm!G72*(Areas!$B$6+Areas!$B$7)*1000) / (86400*Days!G72)</f>
        <v>2942.7826543209876</v>
      </c>
      <c r="H72" s="8">
        <f>(HGB_mm!H72*(Areas!$B$6+Areas!$B$7)*1000) / (86400*Days!H72)</f>
        <v>1016.7332847968937</v>
      </c>
      <c r="I72" s="8">
        <f>(HGB_mm!I72*(Areas!$B$6+Areas!$B$7)*1000) / (86400*Days!I72)</f>
        <v>2084.8848267622466</v>
      </c>
      <c r="J72" s="8">
        <f>(HGB_mm!J72*(Areas!$B$6+Areas!$B$7)*1000) / (86400*Days!J72)</f>
        <v>1442.52537808642</v>
      </c>
      <c r="K72" s="8">
        <f>(HGB_mm!K72*(Areas!$B$6+Areas!$B$7)*1000) / (86400*Days!K72)</f>
        <v>2138.1971475507767</v>
      </c>
      <c r="L72" s="8">
        <f>(HGB_mm!L72*(Areas!$B$6+Areas!$B$7)*1000) / (86400*Days!L72)</f>
        <v>2312.6545254629627</v>
      </c>
      <c r="M72" s="8">
        <f>(HGB_mm!M72*(Areas!$B$6+Areas!$B$7)*1000) / (86400*Days!M72)</f>
        <v>2020.6206989247307</v>
      </c>
      <c r="N72" s="8">
        <f>(HGB_mm!N72*(Areas!$B$6+Areas!$B$7)*1000) / (86400*Days!N72)</f>
        <v>1741.8652555809231</v>
      </c>
    </row>
    <row r="73" spans="1:14">
      <c r="A73">
        <v>1968</v>
      </c>
      <c r="B73" s="8">
        <f>(HGB_mm!B73*(Areas!$B$6+Areas!$B$7)*1000) / (86400*Days!B73)</f>
        <v>1202.4506085722819</v>
      </c>
      <c r="C73" s="8">
        <f>(HGB_mm!C73*(Areas!$B$6+Areas!$B$7)*1000) / (86400*Days!C73)</f>
        <v>1709.799860312899</v>
      </c>
      <c r="D73" s="8">
        <f>(HGB_mm!D73*(Areas!$B$6+Areas!$B$7)*1000) / (86400*Days!D73)</f>
        <v>778.76077508960566</v>
      </c>
      <c r="E73" s="8">
        <f>(HGB_mm!E73*(Areas!$B$6+Areas!$B$7)*1000) / (86400*Days!E73)</f>
        <v>1379.1588966049385</v>
      </c>
      <c r="F73" s="8">
        <f>(HGB_mm!F73*(Areas!$B$6+Areas!$B$7)*1000) / (86400*Days!F73)</f>
        <v>1511.8064926821985</v>
      </c>
      <c r="G73" s="8">
        <f>(HGB_mm!G73*(Areas!$B$6+Areas!$B$7)*1000) / (86400*Days!G73)</f>
        <v>1931.166149691358</v>
      </c>
      <c r="H73" s="8">
        <f>(HGB_mm!H73*(Areas!$B$6+Areas!$B$7)*1000) / (86400*Days!H73)</f>
        <v>1277.9698551373954</v>
      </c>
      <c r="I73" s="8">
        <f>(HGB_mm!I73*(Areas!$B$6+Areas!$B$7)*1000) / (86400*Days!I73)</f>
        <v>2514.8543757467146</v>
      </c>
      <c r="J73" s="8">
        <f>(HGB_mm!J73*(Areas!$B$6+Areas!$B$7)*1000) / (86400*Days!J73)</f>
        <v>1972.2438464506172</v>
      </c>
      <c r="K73" s="8">
        <f>(HGB_mm!K73*(Areas!$B$6+Areas!$B$7)*1000) / (86400*Days!K73)</f>
        <v>1425.0782258064519</v>
      </c>
      <c r="L73" s="8">
        <f>(HGB_mm!L73*(Areas!$B$6+Areas!$B$7)*1000) / (86400*Days!L73)</f>
        <v>1536.0057407407407</v>
      </c>
      <c r="M73" s="8">
        <f>(HGB_mm!M73*(Areas!$B$6+Areas!$B$7)*1000) / (86400*Days!M73)</f>
        <v>2158.2157930107528</v>
      </c>
      <c r="N73" s="8">
        <f>(HGB_mm!N73*(Areas!$B$6+Areas!$B$7)*1000) / (86400*Days!N73)</f>
        <v>1614.9853957953856</v>
      </c>
    </row>
    <row r="74" spans="1:14">
      <c r="A74">
        <v>1969</v>
      </c>
      <c r="B74" s="8">
        <f>(HGB_mm!B74*(Areas!$B$6+Areas!$B$7)*1000) / (86400*Days!B74)</f>
        <v>1830.7959453405017</v>
      </c>
      <c r="C74" s="8">
        <f>(HGB_mm!C74*(Areas!$B$6+Areas!$B$7)*1000) / (86400*Days!C74)</f>
        <v>509.50010333994709</v>
      </c>
      <c r="D74" s="8">
        <f>(HGB_mm!D74*(Areas!$B$6+Areas!$B$7)*1000) / (86400*Days!D74)</f>
        <v>844.83441980286761</v>
      </c>
      <c r="E74" s="8">
        <f>(HGB_mm!E74*(Areas!$B$6+Areas!$B$7)*1000) / (86400*Days!E74)</f>
        <v>1712.6288773148151</v>
      </c>
      <c r="F74" s="8">
        <f>(HGB_mm!F74*(Areas!$B$6+Areas!$B$7)*1000) / (86400*Days!F74)</f>
        <v>1861.2520385304661</v>
      </c>
      <c r="G74" s="8">
        <f>(HGB_mm!G74*(Areas!$B$6+Areas!$B$7)*1000) / (86400*Days!G74)</f>
        <v>2676.9080401234573</v>
      </c>
      <c r="H74" s="8">
        <f>(HGB_mm!H74*(Areas!$B$6+Areas!$B$7)*1000) / (86400*Days!H74)</f>
        <v>1326.0338485663083</v>
      </c>
      <c r="I74" s="8">
        <f>(HGB_mm!I74*(Areas!$B$6+Areas!$B$7)*1000) / (86400*Days!I74)</f>
        <v>693.77927494026289</v>
      </c>
      <c r="J74" s="8">
        <f>(HGB_mm!J74*(Areas!$B$6+Areas!$B$7)*1000) / (86400*Days!J74)</f>
        <v>1230.9488310185186</v>
      </c>
      <c r="K74" s="8">
        <f>(HGB_mm!K74*(Areas!$B$6+Areas!$B$7)*1000) / (86400*Days!K74)</f>
        <v>2859.4911028972524</v>
      </c>
      <c r="L74" s="8">
        <f>(HGB_mm!L74*(Areas!$B$6+Areas!$B$7)*1000) / (86400*Days!L74)</f>
        <v>1954.8563194444444</v>
      </c>
      <c r="M74" s="8">
        <f>(HGB_mm!M74*(Areas!$B$6+Areas!$B$7)*1000) / (86400*Days!M74)</f>
        <v>1094.8853643966547</v>
      </c>
      <c r="N74" s="8">
        <f>(HGB_mm!N74*(Areas!$B$6+Areas!$B$7)*1000) / (86400*Days!N74)</f>
        <v>1554.4369774226282</v>
      </c>
    </row>
    <row r="75" spans="1:14">
      <c r="A75">
        <v>1970</v>
      </c>
      <c r="B75" s="8">
        <f>(HGB_mm!B75*(Areas!$B$6+Areas!$B$7)*1000) / (86400*Days!B75)</f>
        <v>1465.4965688470729</v>
      </c>
      <c r="C75" s="8">
        <f>(HGB_mm!C75*(Areas!$B$6+Areas!$B$7)*1000) / (86400*Days!C75)</f>
        <v>735.58284556878311</v>
      </c>
      <c r="D75" s="8">
        <f>(HGB_mm!D75*(Areas!$B$6+Areas!$B$7)*1000) / (86400*Days!D75)</f>
        <v>1173.7020198626046</v>
      </c>
      <c r="E75" s="8">
        <f>(HGB_mm!E75*(Areas!$B$6+Areas!$B$7)*1000) / (86400*Days!E75)</f>
        <v>1557.263526234568</v>
      </c>
      <c r="F75" s="8">
        <f>(HGB_mm!F75*(Areas!$B$6+Areas!$B$7)*1000) / (86400*Days!F75)</f>
        <v>1535.9574036738354</v>
      </c>
      <c r="G75" s="8">
        <f>(HGB_mm!G75*(Areas!$B$6+Areas!$B$7)*1000) / (86400*Days!G75)</f>
        <v>1287.9190162037037</v>
      </c>
      <c r="H75" s="8">
        <f>(HGB_mm!H75*(Areas!$B$6+Areas!$B$7)*1000) / (86400*Days!H75)</f>
        <v>3269.1688918757468</v>
      </c>
      <c r="I75" s="8">
        <f>(HGB_mm!I75*(Areas!$B$6+Areas!$B$7)*1000) / (86400*Days!I75)</f>
        <v>1005.921027479092</v>
      </c>
      <c r="J75" s="8">
        <f>(HGB_mm!J75*(Areas!$B$6+Areas!$B$7)*1000) / (86400*Days!J75)</f>
        <v>3298.5324074074074</v>
      </c>
      <c r="K75" s="8">
        <f>(HGB_mm!K75*(Areas!$B$6+Areas!$B$7)*1000) / (86400*Days!K75)</f>
        <v>1722.5829039725209</v>
      </c>
      <c r="L75" s="8">
        <f>(HGB_mm!L75*(Areas!$B$6+Areas!$B$7)*1000) / (86400*Days!L75)</f>
        <v>1280.6335918209877</v>
      </c>
      <c r="M75" s="8">
        <f>(HGB_mm!M75*(Areas!$B$6+Areas!$B$7)*1000) / (86400*Days!M75)</f>
        <v>1834.0900612305854</v>
      </c>
      <c r="N75" s="8">
        <f>(HGB_mm!N75*(Areas!$B$6+Areas!$B$7)*1000) / (86400*Days!N75)</f>
        <v>1686.4144140030442</v>
      </c>
    </row>
    <row r="76" spans="1:14">
      <c r="A76">
        <v>1971</v>
      </c>
      <c r="B76" s="8">
        <f>(HGB_mm!B76*(Areas!$B$6+Areas!$B$7)*1000) / (86400*Days!B76)</f>
        <v>2072.451680107527</v>
      </c>
      <c r="C76" s="8">
        <f>(HGB_mm!C76*(Areas!$B$6+Areas!$B$7)*1000) / (86400*Days!C76)</f>
        <v>2068.9796875000002</v>
      </c>
      <c r="D76" s="8">
        <f>(HGB_mm!D76*(Areas!$B$6+Areas!$B$7)*1000) / (86400*Days!D76)</f>
        <v>1321.6616487455196</v>
      </c>
      <c r="E76" s="8">
        <f>(HGB_mm!E76*(Areas!$B$6+Areas!$B$7)*1000) / (86400*Days!E76)</f>
        <v>939.30072916666643</v>
      </c>
      <c r="F76" s="8">
        <f>(HGB_mm!F76*(Areas!$B$6+Areas!$B$7)*1000) / (86400*Days!F76)</f>
        <v>1417.3805816905615</v>
      </c>
      <c r="G76" s="8">
        <f>(HGB_mm!G76*(Areas!$B$6+Areas!$B$7)*1000) / (86400*Days!G76)</f>
        <v>1571.5215702160497</v>
      </c>
      <c r="H76" s="8">
        <f>(HGB_mm!H76*(Areas!$B$6+Areas!$B$7)*1000) / (86400*Days!H76)</f>
        <v>1864.4199634109921</v>
      </c>
      <c r="I76" s="8">
        <f>(HGB_mm!I76*(Areas!$B$6+Areas!$B$7)*1000) / (86400*Days!I76)</f>
        <v>1872.4903487156512</v>
      </c>
      <c r="J76" s="8">
        <f>(HGB_mm!J76*(Areas!$B$6+Areas!$B$7)*1000) / (86400*Days!J76)</f>
        <v>1292.3262924382716</v>
      </c>
      <c r="K76" s="8">
        <f>(HGB_mm!K76*(Areas!$B$6+Areas!$B$7)*1000) / (86400*Days!K76)</f>
        <v>751.39423909796892</v>
      </c>
      <c r="L76" s="8">
        <f>(HGB_mm!L76*(Areas!$B$6+Areas!$B$7)*1000) / (86400*Days!L76)</f>
        <v>1537.5772530864197</v>
      </c>
      <c r="M76" s="8">
        <f>(HGB_mm!M76*(Areas!$B$6+Areas!$B$7)*1000) / (86400*Days!M76)</f>
        <v>2597.2172789725209</v>
      </c>
      <c r="N76" s="8">
        <f>(HGB_mm!N76*(Areas!$B$6+Areas!$B$7)*1000) / (86400*Days!N76)</f>
        <v>1608.1114919457129</v>
      </c>
    </row>
    <row r="77" spans="1:14">
      <c r="A77">
        <v>1972</v>
      </c>
      <c r="B77" s="8">
        <f>(HGB_mm!B77*(Areas!$B$6+Areas!$B$7)*1000) / (86400*Days!B77)</f>
        <v>1524.2152367084827</v>
      </c>
      <c r="C77" s="8">
        <f>(HGB_mm!C77*(Areas!$B$6+Areas!$B$7)*1000) / (86400*Days!C77)</f>
        <v>1525.5698834610475</v>
      </c>
      <c r="D77" s="8">
        <f>(HGB_mm!D77*(Areas!$B$6+Areas!$B$7)*1000) / (86400*Days!D77)</f>
        <v>1568.6731817502987</v>
      </c>
      <c r="E77" s="8">
        <f>(HGB_mm!E77*(Areas!$B$6+Areas!$B$7)*1000) / (86400*Days!E77)</f>
        <v>1099.9167939814815</v>
      </c>
      <c r="F77" s="8">
        <f>(HGB_mm!F77*(Areas!$B$6+Areas!$B$7)*1000) / (86400*Days!F77)</f>
        <v>1116.6964680406213</v>
      </c>
      <c r="G77" s="8">
        <f>(HGB_mm!G77*(Areas!$B$6+Areas!$B$7)*1000) / (86400*Days!G77)</f>
        <v>1682.8394020061728</v>
      </c>
      <c r="H77" s="8">
        <f>(HGB_mm!H77*(Areas!$B$6+Areas!$B$7)*1000) / (86400*Days!H77)</f>
        <v>2093.8891353046597</v>
      </c>
      <c r="I77" s="8">
        <f>(HGB_mm!I77*(Areas!$B$6+Areas!$B$7)*1000) / (86400*Days!I77)</f>
        <v>2404.0748581242533</v>
      </c>
      <c r="J77" s="8">
        <f>(HGB_mm!J77*(Areas!$B$6+Areas!$B$7)*1000) / (86400*Days!J77)</f>
        <v>1583.5298958333333</v>
      </c>
      <c r="K77" s="8">
        <f>(HGB_mm!K77*(Areas!$B$6+Areas!$B$7)*1000) / (86400*Days!K77)</f>
        <v>1489.831220131422</v>
      </c>
      <c r="L77" s="8">
        <f>(HGB_mm!L77*(Areas!$B$6+Areas!$B$7)*1000) / (86400*Days!L77)</f>
        <v>1284.4469483024691</v>
      </c>
      <c r="M77" s="8">
        <f>(HGB_mm!M77*(Areas!$B$6+Areas!$B$7)*1000) / (86400*Days!M77)</f>
        <v>2761.9287858422936</v>
      </c>
      <c r="N77" s="8">
        <f>(HGB_mm!N77*(Areas!$B$6+Areas!$B$7)*1000) / (86400*Days!N77)</f>
        <v>1681.6997084345271</v>
      </c>
    </row>
    <row r="78" spans="1:14">
      <c r="A78">
        <v>1973</v>
      </c>
      <c r="B78" s="8">
        <f>(HGB_mm!B78*(Areas!$B$6+Areas!$B$7)*1000) / (86400*Days!B78)</f>
        <v>1094.4017659796896</v>
      </c>
      <c r="C78" s="8">
        <f>(HGB_mm!C78*(Areas!$B$6+Areas!$B$7)*1000) / (86400*Days!C78)</f>
        <v>914.94515128968249</v>
      </c>
      <c r="D78" s="8">
        <f>(HGB_mm!D78*(Areas!$B$6+Areas!$B$7)*1000) / (86400*Days!D78)</f>
        <v>1667.4956578554361</v>
      </c>
      <c r="E78" s="8">
        <f>(HGB_mm!E78*(Areas!$B$6+Areas!$B$7)*1000) / (86400*Days!E78)</f>
        <v>933.74615354938294</v>
      </c>
      <c r="F78" s="8">
        <f>(HGB_mm!F78*(Areas!$B$6+Areas!$B$7)*1000) / (86400*Days!F78)</f>
        <v>2542.975582437276</v>
      </c>
      <c r="G78" s="8">
        <f>(HGB_mm!G78*(Areas!$B$6+Areas!$B$7)*1000) / (86400*Days!G78)</f>
        <v>1897.1977237654321</v>
      </c>
      <c r="H78" s="8">
        <f>(HGB_mm!H78*(Areas!$B$6+Areas!$B$7)*1000) / (86400*Days!H78)</f>
        <v>1751.7851739844684</v>
      </c>
      <c r="I78" s="8">
        <f>(HGB_mm!I78*(Areas!$B$6+Areas!$B$7)*1000) / (86400*Days!I78)</f>
        <v>1802.4321087216249</v>
      </c>
      <c r="J78" s="8">
        <f>(HGB_mm!J78*(Areas!$B$6+Areas!$B$7)*1000) / (86400*Days!J78)</f>
        <v>1157.8980478395063</v>
      </c>
      <c r="K78" s="8">
        <f>(HGB_mm!K78*(Areas!$B$6+Areas!$B$7)*1000) / (86400*Days!K78)</f>
        <v>1792.6004069593787</v>
      </c>
      <c r="L78" s="8">
        <f>(HGB_mm!L78*(Areas!$B$6+Areas!$B$7)*1000) / (86400*Days!L78)</f>
        <v>1743.8522415123462</v>
      </c>
      <c r="M78" s="8">
        <f>(HGB_mm!M78*(Areas!$B$6+Areas!$B$7)*1000) / (86400*Days!M78)</f>
        <v>1483.3377874850657</v>
      </c>
      <c r="N78" s="8">
        <f>(HGB_mm!N78*(Areas!$B$6+Areas!$B$7)*1000) / (86400*Days!N78)</f>
        <v>1572.0141704718417</v>
      </c>
    </row>
    <row r="79" spans="1:14">
      <c r="A79">
        <v>1974</v>
      </c>
      <c r="B79" s="8">
        <f>(HGB_mm!B79*(Areas!$B$6+Areas!$B$7)*1000) / (86400*Days!B79)</f>
        <v>2046.5155241935483</v>
      </c>
      <c r="C79" s="8">
        <f>(HGB_mm!C79*(Areas!$B$6+Areas!$B$7)*1000) / (86400*Days!C79)</f>
        <v>1283.3800512566138</v>
      </c>
      <c r="D79" s="8">
        <f>(HGB_mm!D79*(Areas!$B$6+Areas!$B$7)*1000) / (86400*Days!D79)</f>
        <v>978.56233198924735</v>
      </c>
      <c r="E79" s="8">
        <f>(HGB_mm!E79*(Areas!$B$6+Areas!$B$7)*1000) / (86400*Days!E79)</f>
        <v>1931.7991165123458</v>
      </c>
      <c r="F79" s="8">
        <f>(HGB_mm!F79*(Areas!$B$6+Areas!$B$7)*1000) / (86400*Days!F79)</f>
        <v>1725.7891203703705</v>
      </c>
      <c r="G79" s="8">
        <f>(HGB_mm!G79*(Areas!$B$6+Areas!$B$7)*1000) / (86400*Days!G79)</f>
        <v>1838.202550154321</v>
      </c>
      <c r="H79" s="8">
        <f>(HGB_mm!H79*(Areas!$B$6+Areas!$B$7)*1000) / (86400*Days!H79)</f>
        <v>1503.0853942652329</v>
      </c>
      <c r="I79" s="8">
        <f>(HGB_mm!I79*(Areas!$B$6+Areas!$B$7)*1000) / (86400*Days!I79)</f>
        <v>1259.2781922043011</v>
      </c>
      <c r="J79" s="8">
        <f>(HGB_mm!J79*(Areas!$B$6+Areas!$B$7)*1000) / (86400*Days!J79)</f>
        <v>2140.1776427469131</v>
      </c>
      <c r="K79" s="8">
        <f>(HGB_mm!K79*(Areas!$B$6+Areas!$B$7)*1000) / (86400*Days!K79)</f>
        <v>1427.5936790621265</v>
      </c>
      <c r="L79" s="8">
        <f>(HGB_mm!L79*(Areas!$B$6+Areas!$B$7)*1000) / (86400*Days!L79)</f>
        <v>1506.4601774691359</v>
      </c>
      <c r="M79" s="8">
        <f>(HGB_mm!M79*(Areas!$B$6+Areas!$B$7)*1000) / (86400*Days!M79)</f>
        <v>1006.4890456989249</v>
      </c>
      <c r="N79" s="8">
        <f>(HGB_mm!N79*(Areas!$B$6+Areas!$B$7)*1000) / (86400*Days!N79)</f>
        <v>1552.8781861998984</v>
      </c>
    </row>
    <row r="80" spans="1:14">
      <c r="A80">
        <v>1975</v>
      </c>
      <c r="B80" s="8">
        <f>(HGB_mm!B80*(Areas!$B$6+Areas!$B$7)*1000) / (86400*Days!B80)</f>
        <v>2182.115639934289</v>
      </c>
      <c r="C80" s="8">
        <f>(HGB_mm!C80*(Areas!$B$6+Areas!$B$7)*1000) / (86400*Days!C80)</f>
        <v>1695.5005415013229</v>
      </c>
      <c r="D80" s="8">
        <f>(HGB_mm!D80*(Areas!$B$6+Areas!$B$7)*1000) / (86400*Days!D80)</f>
        <v>1188.127572431302</v>
      </c>
      <c r="E80" s="8">
        <f>(HGB_mm!E80*(Areas!$B$6+Areas!$B$7)*1000) / (86400*Days!E80)</f>
        <v>1259.5648572530865</v>
      </c>
      <c r="F80" s="8">
        <f>(HGB_mm!F80*(Areas!$B$6+Areas!$B$7)*1000) / (86400*Days!F80)</f>
        <v>1204.2882877837515</v>
      </c>
      <c r="G80" s="8">
        <f>(HGB_mm!G80*(Areas!$B$6+Areas!$B$7)*1000) / (86400*Days!G80)</f>
        <v>1660.4158796296297</v>
      </c>
      <c r="H80" s="8">
        <f>(HGB_mm!H80*(Areas!$B$6+Areas!$B$7)*1000) / (86400*Days!H80)</f>
        <v>1639.6307235663082</v>
      </c>
      <c r="I80" s="8">
        <f>(HGB_mm!I80*(Areas!$B$6+Areas!$B$7)*1000) / (86400*Days!I80)</f>
        <v>2266.2286364994025</v>
      </c>
      <c r="J80" s="8">
        <f>(HGB_mm!J80*(Areas!$B$6+Areas!$B$7)*1000) / (86400*Days!J80)</f>
        <v>1786.5610763888892</v>
      </c>
      <c r="K80" s="8">
        <f>(HGB_mm!K80*(Areas!$B$6+Areas!$B$7)*1000) / (86400*Days!K80)</f>
        <v>671.53543906810035</v>
      </c>
      <c r="L80" s="8">
        <f>(HGB_mm!L80*(Areas!$B$6+Areas!$B$7)*1000) / (86400*Days!L80)</f>
        <v>1864.9613773148151</v>
      </c>
      <c r="M80" s="8">
        <f>(HGB_mm!M80*(Areas!$B$6+Areas!$B$7)*1000) / (86400*Days!M80)</f>
        <v>1464.2498655913976</v>
      </c>
      <c r="N80" s="8">
        <f>(HGB_mm!N80*(Areas!$B$6+Areas!$B$7)*1000) / (86400*Days!N80)</f>
        <v>1571.8371835362759</v>
      </c>
    </row>
    <row r="81" spans="1:14">
      <c r="A81">
        <v>1976</v>
      </c>
      <c r="B81" s="8">
        <f>(HGB_mm!B81*(Areas!$B$6+Areas!$B$7)*1000) / (86400*Days!B81)</f>
        <v>1892.508146654719</v>
      </c>
      <c r="C81" s="8">
        <f>(HGB_mm!C81*(Areas!$B$6+Areas!$B$7)*1000) / (86400*Days!C81)</f>
        <v>1578.4700510855682</v>
      </c>
      <c r="D81" s="8">
        <f>(HGB_mm!D81*(Areas!$B$6+Areas!$B$7)*1000) / (86400*Days!D81)</f>
        <v>2438.6062051971321</v>
      </c>
      <c r="E81" s="8">
        <f>(HGB_mm!E81*(Areas!$B$6+Areas!$B$7)*1000) / (86400*Days!E81)</f>
        <v>676.04473379629644</v>
      </c>
      <c r="F81" s="8">
        <f>(HGB_mm!F81*(Areas!$B$6+Areas!$B$7)*1000) / (86400*Days!F81)</f>
        <v>1691.7160319593788</v>
      </c>
      <c r="G81" s="8">
        <f>(HGB_mm!G81*(Areas!$B$6+Areas!$B$7)*1000) / (86400*Days!G81)</f>
        <v>2011.7459799382716</v>
      </c>
      <c r="H81" s="8">
        <f>(HGB_mm!H81*(Areas!$B$6+Areas!$B$7)*1000) / (86400*Days!H81)</f>
        <v>1569.3595206093189</v>
      </c>
      <c r="I81" s="8">
        <f>(HGB_mm!I81*(Areas!$B$6+Areas!$B$7)*1000) / (86400*Days!I81)</f>
        <v>950.24716621863797</v>
      </c>
      <c r="J81" s="8">
        <f>(HGB_mm!J81*(Areas!$B$6+Areas!$B$7)*1000) / (86400*Days!J81)</f>
        <v>1616.2424652777777</v>
      </c>
      <c r="K81" s="8">
        <f>(HGB_mm!K81*(Areas!$B$6+Areas!$B$7)*1000) / (86400*Days!K81)</f>
        <v>1380.283856033453</v>
      </c>
      <c r="L81" s="8">
        <f>(HGB_mm!L81*(Areas!$B$6+Areas!$B$7)*1000) / (86400*Days!L81)</f>
        <v>1358.3329706790121</v>
      </c>
      <c r="M81" s="8">
        <f>(HGB_mm!M81*(Areas!$B$6+Areas!$B$7)*1000) / (86400*Days!M81)</f>
        <v>1645.1384557945041</v>
      </c>
      <c r="N81" s="8">
        <f>(HGB_mm!N81*(Areas!$B$6+Areas!$B$7)*1000) / (86400*Days!N81)</f>
        <v>1568.989772756021</v>
      </c>
    </row>
    <row r="82" spans="1:14">
      <c r="A82">
        <v>1977</v>
      </c>
      <c r="B82" s="8">
        <f>(HGB_mm!B82*(Areas!$B$6+Areas!$B$7)*1000) / (86400*Days!B82)</f>
        <v>1801.9716845878136</v>
      </c>
      <c r="C82" s="8">
        <f>(HGB_mm!C82*(Areas!$B$6+Areas!$B$7)*1000) / (86400*Days!C82)</f>
        <v>1564.3698826058201</v>
      </c>
      <c r="D82" s="8">
        <f>(HGB_mm!D82*(Areas!$B$6+Areas!$B$7)*1000) / (86400*Days!D82)</f>
        <v>1598.5067839008361</v>
      </c>
      <c r="E82" s="8">
        <f>(HGB_mm!E82*(Areas!$B$6+Areas!$B$7)*1000) / (86400*Days!E82)</f>
        <v>1188.3248649691359</v>
      </c>
      <c r="F82" s="8">
        <f>(HGB_mm!F82*(Areas!$B$6+Areas!$B$7)*1000) / (86400*Days!F82)</f>
        <v>863.90669429510172</v>
      </c>
      <c r="G82" s="8">
        <f>(HGB_mm!G82*(Areas!$B$6+Areas!$B$7)*1000) / (86400*Days!G82)</f>
        <v>960.37795524691342</v>
      </c>
      <c r="H82" s="8">
        <f>(HGB_mm!H82*(Areas!$B$6+Areas!$B$7)*1000) / (86400*Days!H82)</f>
        <v>1810.6851329151737</v>
      </c>
      <c r="I82" s="8">
        <f>(HGB_mm!I82*(Areas!$B$6+Areas!$B$7)*1000) / (86400*Days!I82)</f>
        <v>3011.9818324372759</v>
      </c>
      <c r="J82" s="8">
        <f>(HGB_mm!J82*(Areas!$B$6+Areas!$B$7)*1000) / (86400*Days!J82)</f>
        <v>2646.4210146604937</v>
      </c>
      <c r="K82" s="8">
        <f>(HGB_mm!K82*(Areas!$B$6+Areas!$B$7)*1000) / (86400*Days!K82)</f>
        <v>1381.1066084229392</v>
      </c>
      <c r="L82" s="8">
        <f>(HGB_mm!L82*(Areas!$B$6+Areas!$B$7)*1000) / (86400*Days!L82)</f>
        <v>2588.1971103395063</v>
      </c>
      <c r="M82" s="8">
        <f>(HGB_mm!M82*(Areas!$B$6+Areas!$B$7)*1000) / (86400*Days!M82)</f>
        <v>2042.4608086917563</v>
      </c>
      <c r="N82" s="8">
        <f>(HGB_mm!N82*(Areas!$B$6+Areas!$B$7)*1000) / (86400*Days!N82)</f>
        <v>1789.4005232115678</v>
      </c>
    </row>
    <row r="83" spans="1:14">
      <c r="A83">
        <v>1978</v>
      </c>
      <c r="B83" s="8">
        <f>(HGB_mm!B83*(Areas!$B$6+Areas!$B$7)*1000) / (86400*Days!B83)</f>
        <v>1752.8083781362006</v>
      </c>
      <c r="C83" s="8">
        <f>(HGB_mm!C83*(Areas!$B$6+Areas!$B$7)*1000) / (86400*Days!C83)</f>
        <v>632.16614583333319</v>
      </c>
      <c r="D83" s="8">
        <f>(HGB_mm!D83*(Areas!$B$6+Areas!$B$7)*1000) / (86400*Days!D83)</f>
        <v>695.38856033452794</v>
      </c>
      <c r="E83" s="8">
        <f>(HGB_mm!E83*(Areas!$B$6+Areas!$B$7)*1000) / (86400*Days!E83)</f>
        <v>862.59556712962967</v>
      </c>
      <c r="F83" s="8">
        <f>(HGB_mm!F83*(Areas!$B$6+Areas!$B$7)*1000) / (86400*Days!F83)</f>
        <v>1533.2605025388293</v>
      </c>
      <c r="G83" s="8">
        <f>(HGB_mm!G83*(Areas!$B$6+Areas!$B$7)*1000) / (86400*Days!G83)</f>
        <v>1271.6968402777777</v>
      </c>
      <c r="H83" s="8">
        <f>(HGB_mm!H83*(Areas!$B$6+Areas!$B$7)*1000) / (86400*Days!H83)</f>
        <v>1375.2128360215052</v>
      </c>
      <c r="I83" s="8">
        <f>(HGB_mm!I83*(Areas!$B$6+Areas!$B$7)*1000) / (86400*Days!I83)</f>
        <v>1677.0520198626045</v>
      </c>
      <c r="J83" s="8">
        <f>(HGB_mm!J83*(Areas!$B$6+Areas!$B$7)*1000) / (86400*Days!J83)</f>
        <v>3838.3875231481475</v>
      </c>
      <c r="K83" s="8">
        <f>(HGB_mm!K83*(Areas!$B$6+Areas!$B$7)*1000) / (86400*Days!K83)</f>
        <v>1175.4435483870968</v>
      </c>
      <c r="L83" s="8">
        <f>(HGB_mm!L83*(Areas!$B$6+Areas!$B$7)*1000) / (86400*Days!L83)</f>
        <v>1352.0912152777776</v>
      </c>
      <c r="M83" s="8">
        <f>(HGB_mm!M83*(Areas!$B$6+Areas!$B$7)*1000) / (86400*Days!M83)</f>
        <v>2010.3931115591397</v>
      </c>
      <c r="N83" s="8">
        <f>(HGB_mm!N83*(Areas!$B$6+Areas!$B$7)*1000) / (86400*Days!N83)</f>
        <v>1518.4934633434805</v>
      </c>
    </row>
    <row r="84" spans="1:14">
      <c r="A84">
        <v>1979</v>
      </c>
      <c r="B84" s="8">
        <f>(HGB_mm!B84*(Areas!$B$6+Areas!$B$7)*1000) / (86400*Days!B84)</f>
        <v>2045.8450530167268</v>
      </c>
      <c r="C84" s="8">
        <f>(HGB_mm!C84*(Areas!$B$6+Areas!$B$7)*1000) / (86400*Days!C84)</f>
        <v>1063.64326223545</v>
      </c>
      <c r="D84" s="8">
        <f>(HGB_mm!D84*(Areas!$B$6+Areas!$B$7)*1000) / (86400*Days!D84)</f>
        <v>1676.5690188172046</v>
      </c>
      <c r="E84" s="8">
        <f>(HGB_mm!E84*(Areas!$B$6+Areas!$B$7)*1000) / (86400*Days!E84)</f>
        <v>1947.2828472222222</v>
      </c>
      <c r="F84" s="8">
        <f>(HGB_mm!F84*(Areas!$B$6+Areas!$B$7)*1000) / (86400*Days!F84)</f>
        <v>1452.8224574372759</v>
      </c>
      <c r="G84" s="8">
        <f>(HGB_mm!G84*(Areas!$B$6+Areas!$B$7)*1000) / (86400*Days!G84)</f>
        <v>1934.4405787037033</v>
      </c>
      <c r="H84" s="8">
        <f>(HGB_mm!H84*(Areas!$B$6+Areas!$B$7)*1000) / (86400*Days!H84)</f>
        <v>885.26465053763445</v>
      </c>
      <c r="I84" s="8">
        <f>(HGB_mm!I84*(Areas!$B$6+Areas!$B$7)*1000) / (86400*Days!I84)</f>
        <v>2082.4703181003583</v>
      </c>
      <c r="J84" s="8">
        <f>(HGB_mm!J84*(Areas!$B$6+Areas!$B$7)*1000) / (86400*Days!J84)</f>
        <v>738.65918981481491</v>
      </c>
      <c r="K84" s="8">
        <f>(HGB_mm!K84*(Areas!$B$6+Areas!$B$7)*1000) / (86400*Days!K84)</f>
        <v>2383.4470168757466</v>
      </c>
      <c r="L84" s="8">
        <f>(HGB_mm!L84*(Areas!$B$6+Areas!$B$7)*1000) / (86400*Days!L84)</f>
        <v>1971.4753935185186</v>
      </c>
      <c r="M84" s="8">
        <f>(HGB_mm!M84*(Areas!$B$6+Areas!$B$7)*1000) / (86400*Days!M84)</f>
        <v>1480.3615330047787</v>
      </c>
      <c r="N84" s="8">
        <f>(HGB_mm!N84*(Areas!$B$6+Areas!$B$7)*1000) / (86400*Days!N84)</f>
        <v>1643.1450221968544</v>
      </c>
    </row>
    <row r="85" spans="1:14">
      <c r="A85">
        <v>1980</v>
      </c>
      <c r="B85" s="8">
        <f>(HGB_mm!B85*(Areas!$B$6+Areas!$B$7)*1000) / (86400*Days!B85)</f>
        <v>1215.9283116786139</v>
      </c>
      <c r="C85" s="8">
        <f>(HGB_mm!C85*(Areas!$B$6+Areas!$B$7)*1000) / (86400*Days!C85)</f>
        <v>813.34269636015313</v>
      </c>
      <c r="D85" s="8">
        <f>(HGB_mm!D85*(Areas!$B$6+Areas!$B$7)*1000) / (86400*Days!D85)</f>
        <v>1191.6190337514934</v>
      </c>
      <c r="E85" s="8">
        <f>(HGB_mm!E85*(Areas!$B$6+Areas!$B$7)*1000) / (86400*Days!E85)</f>
        <v>2108.7104320987651</v>
      </c>
      <c r="F85" s="8">
        <f>(HGB_mm!F85*(Areas!$B$6+Areas!$B$7)*1000) / (86400*Days!F85)</f>
        <v>1193.4670922939067</v>
      </c>
      <c r="G85" s="8">
        <f>(HGB_mm!G85*(Areas!$B$6+Areas!$B$7)*1000) / (86400*Days!G85)</f>
        <v>2013.4284143518519</v>
      </c>
      <c r="H85" s="8">
        <f>(HGB_mm!H85*(Areas!$B$6+Areas!$B$7)*1000) / (86400*Days!H85)</f>
        <v>1754.5111783154123</v>
      </c>
      <c r="I85" s="8">
        <f>(HGB_mm!I85*(Areas!$B$6+Areas!$B$7)*1000) / (86400*Days!I85)</f>
        <v>1345.5058953106329</v>
      </c>
      <c r="J85" s="8">
        <f>(HGB_mm!J85*(Areas!$B$6+Areas!$B$7)*1000) / (86400*Days!J85)</f>
        <v>2171.208101851852</v>
      </c>
      <c r="K85" s="8">
        <f>(HGB_mm!K85*(Areas!$B$6+Areas!$B$7)*1000) / (86400*Days!K85)</f>
        <v>1483.8213224313024</v>
      </c>
      <c r="L85" s="8">
        <f>(HGB_mm!L85*(Areas!$B$6+Areas!$B$7)*1000) / (86400*Days!L85)</f>
        <v>899.17560956790101</v>
      </c>
      <c r="M85" s="8">
        <f>(HGB_mm!M85*(Areas!$B$6+Areas!$B$7)*1000) / (86400*Days!M85)</f>
        <v>1866.1242346176823</v>
      </c>
      <c r="N85" s="8">
        <f>(HGB_mm!N85*(Areas!$B$6+Areas!$B$7)*1000) / (86400*Days!N85)</f>
        <v>1505.3084810134587</v>
      </c>
    </row>
    <row r="86" spans="1:14">
      <c r="A86">
        <v>1981</v>
      </c>
      <c r="B86" s="8">
        <f>(HGB_mm!B86*(Areas!$B$6+Areas!$B$7)*1000) / (86400*Days!B86)</f>
        <v>755.41395609318988</v>
      </c>
      <c r="C86" s="8">
        <f>(HGB_mm!C86*(Areas!$B$6+Areas!$B$7)*1000) / (86400*Days!C86)</f>
        <v>1691.7519303902118</v>
      </c>
      <c r="D86" s="8">
        <f>(HGB_mm!D86*(Areas!$B$6+Areas!$B$7)*1000) / (86400*Days!D86)</f>
        <v>643.62788605137405</v>
      </c>
      <c r="E86" s="8">
        <f>(HGB_mm!E86*(Areas!$B$6+Areas!$B$7)*1000) / (86400*Days!E86)</f>
        <v>2056.7383641975307</v>
      </c>
      <c r="F86" s="8">
        <f>(HGB_mm!F86*(Areas!$B$6+Areas!$B$7)*1000) / (86400*Days!F86)</f>
        <v>1261.451075268817</v>
      </c>
      <c r="G86" s="8">
        <f>(HGB_mm!G86*(Areas!$B$6+Areas!$B$7)*1000) / (86400*Days!G86)</f>
        <v>1902.0977816358024</v>
      </c>
      <c r="H86" s="8">
        <f>(HGB_mm!H86*(Areas!$B$6+Areas!$B$7)*1000) / (86400*Days!H86)</f>
        <v>774.06456839904422</v>
      </c>
      <c r="I86" s="8">
        <f>(HGB_mm!I86*(Areas!$B$6+Areas!$B$7)*1000) / (86400*Days!I86)</f>
        <v>2150.244003882915</v>
      </c>
      <c r="J86" s="8">
        <f>(HGB_mm!J86*(Areas!$B$6+Areas!$B$7)*1000) / (86400*Days!J86)</f>
        <v>2502.2904822530863</v>
      </c>
      <c r="K86" s="8">
        <f>(HGB_mm!K86*(Areas!$B$6+Areas!$B$7)*1000) / (86400*Days!K86)</f>
        <v>1849.1785879629629</v>
      </c>
      <c r="L86" s="8">
        <f>(HGB_mm!L86*(Areas!$B$6+Areas!$B$7)*1000) / (86400*Days!L86)</f>
        <v>1093.5445100308641</v>
      </c>
      <c r="M86" s="8">
        <f>(HGB_mm!M86*(Areas!$B$6+Areas!$B$7)*1000) / (86400*Days!M86)</f>
        <v>1074.6763328853046</v>
      </c>
      <c r="N86" s="8">
        <f>(HGB_mm!N86*(Areas!$B$6+Areas!$B$7)*1000) / (86400*Days!N86)</f>
        <v>1473.3631148528664</v>
      </c>
    </row>
    <row r="87" spans="1:14">
      <c r="A87">
        <v>1982</v>
      </c>
      <c r="B87" s="8">
        <f>(HGB_mm!B87*(Areas!$B$6+Areas!$B$7)*1000) / (86400*Days!B87)</f>
        <v>1867.425317353644</v>
      </c>
      <c r="C87" s="8">
        <f>(HGB_mm!C87*(Areas!$B$6+Areas!$B$7)*1000) / (86400*Days!C87)</f>
        <v>789.11125165343924</v>
      </c>
      <c r="D87" s="8">
        <f>(HGB_mm!D87*(Areas!$B$6+Areas!$B$7)*1000) / (86400*Days!D87)</f>
        <v>1426.7778263142175</v>
      </c>
      <c r="E87" s="8">
        <f>(HGB_mm!E87*(Areas!$B$6+Areas!$B$7)*1000) / (86400*Days!E87)</f>
        <v>1024.2529668209877</v>
      </c>
      <c r="F87" s="8">
        <f>(HGB_mm!F87*(Areas!$B$6+Areas!$B$7)*1000) / (86400*Days!F87)</f>
        <v>1255.9885005973715</v>
      </c>
      <c r="G87" s="8">
        <f>(HGB_mm!G87*(Areas!$B$6+Areas!$B$7)*1000) / (86400*Days!G87)</f>
        <v>1870.0762191358024</v>
      </c>
      <c r="H87" s="8">
        <f>(HGB_mm!H87*(Areas!$B$6+Areas!$B$7)*1000) / (86400*Days!H87)</f>
        <v>1079.145247162485</v>
      </c>
      <c r="I87" s="8">
        <f>(HGB_mm!I87*(Areas!$B$6+Areas!$B$7)*1000) / (86400*Days!I87)</f>
        <v>1905.0184699820788</v>
      </c>
      <c r="J87" s="8">
        <f>(HGB_mm!J87*(Areas!$B$6+Areas!$B$7)*1000) / (86400*Days!J87)</f>
        <v>2415.7163387345681</v>
      </c>
      <c r="K87" s="8">
        <f>(HGB_mm!K87*(Areas!$B$6+Areas!$B$7)*1000) / (86400*Days!K87)</f>
        <v>1303.6516838410992</v>
      </c>
      <c r="L87" s="8">
        <f>(HGB_mm!L87*(Areas!$B$6+Areas!$B$7)*1000) / (86400*Days!L87)</f>
        <v>2225.9676157407412</v>
      </c>
      <c r="M87" s="8">
        <f>(HGB_mm!M87*(Areas!$B$6+Areas!$B$7)*1000) / (86400*Days!M87)</f>
        <v>2104.3760341995221</v>
      </c>
      <c r="N87" s="8">
        <f>(HGB_mm!N87*(Areas!$B$6+Areas!$B$7)*1000) / (86400*Days!N87)</f>
        <v>1609.2859855403351</v>
      </c>
    </row>
    <row r="88" spans="1:14">
      <c r="A88">
        <v>1983</v>
      </c>
      <c r="B88" s="8">
        <f>(HGB_mm!B88*(Areas!$B$6+Areas!$B$7)*1000) / (86400*Days!B88)</f>
        <v>1334.9280839307048</v>
      </c>
      <c r="C88" s="8">
        <f>(HGB_mm!C88*(Areas!$B$6+Areas!$B$7)*1000) / (86400*Days!C88)</f>
        <v>906.6210441468254</v>
      </c>
      <c r="D88" s="8">
        <f>(HGB_mm!D88*(Areas!$B$6+Areas!$B$7)*1000) / (86400*Days!D88)</f>
        <v>1480.5846587514932</v>
      </c>
      <c r="E88" s="8">
        <f>(HGB_mm!E88*(Areas!$B$6+Areas!$B$7)*1000) / (86400*Days!E88)</f>
        <v>1708.1003742283951</v>
      </c>
      <c r="F88" s="8">
        <f>(HGB_mm!F88*(Areas!$B$6+Areas!$B$7)*1000) / (86400*Days!F88)</f>
        <v>3237.5594534050178</v>
      </c>
      <c r="G88" s="8">
        <f>(HGB_mm!G88*(Areas!$B$6+Areas!$B$7)*1000) / (86400*Days!G88)</f>
        <v>896.02004243827162</v>
      </c>
      <c r="H88" s="8">
        <f>(HGB_mm!H88*(Areas!$B$6+Areas!$B$7)*1000) / (86400*Days!H88)</f>
        <v>858.29942502986853</v>
      </c>
      <c r="I88" s="8">
        <f>(HGB_mm!I88*(Areas!$B$6+Areas!$B$7)*1000) / (86400*Days!I88)</f>
        <v>1727.2627762843488</v>
      </c>
      <c r="J88" s="8">
        <f>(HGB_mm!J88*(Areas!$B$6+Areas!$B$7)*1000) / (86400*Days!J88)</f>
        <v>2597.8532870370373</v>
      </c>
      <c r="K88" s="8">
        <f>(HGB_mm!K88*(Areas!$B$6+Areas!$B$7)*1000) / (86400*Days!K88)</f>
        <v>2314.1366450119476</v>
      </c>
      <c r="L88" s="8">
        <f>(HGB_mm!L88*(Areas!$B$6+Areas!$B$7)*1000) / (86400*Days!L88)</f>
        <v>1523.4990895061726</v>
      </c>
      <c r="M88" s="8">
        <f>(HGB_mm!M88*(Areas!$B$6+Areas!$B$7)*1000) / (86400*Days!M88)</f>
        <v>2427.0689105436086</v>
      </c>
      <c r="N88" s="8">
        <f>(HGB_mm!N88*(Areas!$B$6+Areas!$B$7)*1000) / (86400*Days!N88)</f>
        <v>1758.6975659563673</v>
      </c>
    </row>
    <row r="89" spans="1:14">
      <c r="A89">
        <v>1984</v>
      </c>
      <c r="B89" s="8">
        <f>(HGB_mm!B89*(Areas!$B$6+Areas!$B$7)*1000) / (86400*Days!B89)</f>
        <v>1195.8895646654719</v>
      </c>
      <c r="C89" s="8">
        <f>(HGB_mm!C89*(Areas!$B$6+Areas!$B$7)*1000) / (86400*Days!C89)</f>
        <v>986.10957854406126</v>
      </c>
      <c r="D89" s="8">
        <f>(HGB_mm!D89*(Areas!$B$6+Areas!$B$7)*1000) / (86400*Days!D89)</f>
        <v>1320.239990292712</v>
      </c>
      <c r="E89" s="8">
        <f>(HGB_mm!E89*(Areas!$B$6+Areas!$B$7)*1000) / (86400*Days!E89)</f>
        <v>1526.1436959876544</v>
      </c>
      <c r="F89" s="8">
        <f>(HGB_mm!F89*(Areas!$B$6+Areas!$B$7)*1000) / (86400*Days!F89)</f>
        <v>1917.0651060334528</v>
      </c>
      <c r="G89" s="8">
        <f>(HGB_mm!G89*(Areas!$B$6+Areas!$B$7)*1000) / (86400*Days!G89)</f>
        <v>1916.3453279320988</v>
      </c>
      <c r="H89" s="8">
        <f>(HGB_mm!H89*(Areas!$B$6+Areas!$B$7)*1000) / (86400*Days!H89)</f>
        <v>1479.3049320489843</v>
      </c>
      <c r="I89" s="8">
        <f>(HGB_mm!I89*(Areas!$B$6+Areas!$B$7)*1000) / (86400*Days!I89)</f>
        <v>2301.2586954898447</v>
      </c>
      <c r="J89" s="8">
        <f>(HGB_mm!J89*(Areas!$B$6+Areas!$B$7)*1000) / (86400*Days!J89)</f>
        <v>2555.8715547839506</v>
      </c>
      <c r="K89" s="8">
        <f>(HGB_mm!K89*(Areas!$B$6+Areas!$B$7)*1000) / (86400*Days!K89)</f>
        <v>1770.0322804659497</v>
      </c>
      <c r="L89" s="8">
        <f>(HGB_mm!L89*(Areas!$B$6+Areas!$B$7)*1000) / (86400*Days!L89)</f>
        <v>1860.1013387345679</v>
      </c>
      <c r="M89" s="8">
        <f>(HGB_mm!M89*(Areas!$B$6+Areas!$B$7)*1000) / (86400*Days!M89)</f>
        <v>2221.0830981182794</v>
      </c>
      <c r="N89" s="8">
        <f>(HGB_mm!N89*(Areas!$B$6+Areas!$B$7)*1000) / (86400*Days!N89)</f>
        <v>1756.016718528638</v>
      </c>
    </row>
    <row r="90" spans="1:14">
      <c r="A90">
        <v>1985</v>
      </c>
      <c r="B90" s="8">
        <f>(HGB_mm!B90*(Areas!$B$6+Areas!$B$7)*1000) / (86400*Days!B90)</f>
        <v>2167.6379069593786</v>
      </c>
      <c r="C90" s="8">
        <f>(HGB_mm!C90*(Areas!$B$6+Areas!$B$7)*1000) / (86400*Days!C90)</f>
        <v>2368.1663359788358</v>
      </c>
      <c r="D90" s="8">
        <f>(HGB_mm!D90*(Areas!$B$6+Areas!$B$7)*1000) / (86400*Days!D90)</f>
        <v>1971.0805107526883</v>
      </c>
      <c r="E90" s="8">
        <f>(HGB_mm!E90*(Areas!$B$6+Areas!$B$7)*1000) / (86400*Days!E90)</f>
        <v>1699.1517939814812</v>
      </c>
      <c r="F90" s="8">
        <f>(HGB_mm!F90*(Areas!$B$6+Areas!$B$7)*1000) / (86400*Days!F90)</f>
        <v>1610.2356220131421</v>
      </c>
      <c r="G90" s="8">
        <f>(HGB_mm!G90*(Areas!$B$6+Areas!$B$7)*1000) / (86400*Days!G90)</f>
        <v>912.48700617283964</v>
      </c>
      <c r="H90" s="8">
        <f>(HGB_mm!H90*(Areas!$B$6+Areas!$B$7)*1000) / (86400*Days!H90)</f>
        <v>1710.5018667861409</v>
      </c>
      <c r="I90" s="8">
        <f>(HGB_mm!I90*(Areas!$B$6+Areas!$B$7)*1000) / (86400*Days!I90)</f>
        <v>2244.0975059737157</v>
      </c>
      <c r="J90" s="8">
        <f>(HGB_mm!J90*(Areas!$B$6+Areas!$B$7)*1000) / (86400*Days!J90)</f>
        <v>2312.9651620370369</v>
      </c>
      <c r="K90" s="8">
        <f>(HGB_mm!K90*(Areas!$B$6+Areas!$B$7)*1000) / (86400*Days!K90)</f>
        <v>2095.5162634408603</v>
      </c>
      <c r="L90" s="8">
        <f>(HGB_mm!L90*(Areas!$B$6+Areas!$B$7)*1000) / (86400*Days!L90)</f>
        <v>2724.5107445987655</v>
      </c>
      <c r="M90" s="8">
        <f>(HGB_mm!M90*(Areas!$B$6+Areas!$B$7)*1000) / (86400*Days!M90)</f>
        <v>2454.9764000896057</v>
      </c>
      <c r="N90" s="8">
        <f>(HGB_mm!N90*(Areas!$B$6+Areas!$B$7)*1000) / (86400*Days!N90)</f>
        <v>2020.9795259386099</v>
      </c>
    </row>
    <row r="91" spans="1:14">
      <c r="A91">
        <v>1986</v>
      </c>
      <c r="B91" s="8">
        <f>(HGB_mm!B91*(Areas!$B$6+Areas!$B$7)*1000) / (86400*Days!B91)</f>
        <v>1297.4068100358425</v>
      </c>
      <c r="C91" s="8">
        <f>(HGB_mm!C91*(Areas!$B$6+Areas!$B$7)*1000) / (86400*Days!C91)</f>
        <v>1010.6518311838622</v>
      </c>
      <c r="D91" s="8">
        <f>(HGB_mm!D91*(Areas!$B$6+Areas!$B$7)*1000) / (86400*Days!D91)</f>
        <v>1698.8541554659503</v>
      </c>
      <c r="E91" s="8">
        <f>(HGB_mm!E91*(Areas!$B$6+Areas!$B$7)*1000) / (86400*Days!E91)</f>
        <v>1163.8594367283952</v>
      </c>
      <c r="F91" s="8">
        <f>(HGB_mm!F91*(Areas!$B$6+Areas!$B$7)*1000) / (86400*Days!F91)</f>
        <v>1711.2347110215053</v>
      </c>
      <c r="G91" s="8">
        <f>(HGB_mm!G91*(Areas!$B$6+Areas!$B$7)*1000) / (86400*Days!G91)</f>
        <v>1732.9917669753086</v>
      </c>
      <c r="H91" s="8">
        <f>(HGB_mm!H91*(Areas!$B$6+Areas!$B$7)*1000) / (86400*Days!H91)</f>
        <v>2061.2456727897252</v>
      </c>
      <c r="I91" s="8">
        <f>(HGB_mm!I91*(Areas!$B$6+Areas!$B$7)*1000) / (86400*Days!I91)</f>
        <v>1463.5963933691755</v>
      </c>
      <c r="J91" s="8">
        <f>(HGB_mm!J91*(Areas!$B$6+Areas!$B$7)*1000) / (86400*Days!J91)</f>
        <v>4725.2429128086414</v>
      </c>
      <c r="K91" s="8">
        <f>(HGB_mm!K91*(Areas!$B$6+Areas!$B$7)*1000) / (86400*Days!K91)</f>
        <v>1627.2918757467144</v>
      </c>
      <c r="L91" s="8">
        <f>(HGB_mm!L91*(Areas!$B$6+Areas!$B$7)*1000) / (86400*Days!L91)</f>
        <v>729.35836805555562</v>
      </c>
      <c r="M91" s="8">
        <f>(HGB_mm!M91*(Areas!$B$6+Areas!$B$7)*1000) / (86400*Days!M91)</f>
        <v>1254.5565524193551</v>
      </c>
      <c r="N91" s="8">
        <f>(HGB_mm!N91*(Areas!$B$6+Areas!$B$7)*1000) / (86400*Days!N91)</f>
        <v>1707.8947865931002</v>
      </c>
    </row>
    <row r="92" spans="1:14">
      <c r="A92">
        <v>1987</v>
      </c>
      <c r="B92" s="8">
        <f>(HGB_mm!B92*(Areas!$B$6+Areas!$B$7)*1000) / (86400*Days!B92)</f>
        <v>1212.5642025089605</v>
      </c>
      <c r="C92" s="8">
        <f>(HGB_mm!C92*(Areas!$B$6+Areas!$B$7)*1000) / (86400*Days!C92)</f>
        <v>520.75510499338623</v>
      </c>
      <c r="D92" s="8">
        <f>(HGB_mm!D92*(Areas!$B$6+Areas!$B$7)*1000) / (86400*Days!D92)</f>
        <v>863.16500522700142</v>
      </c>
      <c r="E92" s="8">
        <f>(HGB_mm!E92*(Areas!$B$6+Areas!$B$7)*1000) / (86400*Days!E92)</f>
        <v>932.84104938271605</v>
      </c>
      <c r="F92" s="8">
        <f>(HGB_mm!F92*(Areas!$B$6+Areas!$B$7)*1000) / (86400*Days!F92)</f>
        <v>1097.2518929211469</v>
      </c>
      <c r="G92" s="8">
        <f>(HGB_mm!G92*(Areas!$B$6+Areas!$B$7)*1000) / (86400*Days!G92)</f>
        <v>1775.7043942901234</v>
      </c>
      <c r="H92" s="8">
        <f>(HGB_mm!H92*(Areas!$B$6+Areas!$B$7)*1000) / (86400*Days!H92)</f>
        <v>1134.9770049283154</v>
      </c>
      <c r="I92" s="8">
        <f>(HGB_mm!I92*(Areas!$B$6+Areas!$B$7)*1000) / (86400*Days!I92)</f>
        <v>2604.6360737753885</v>
      </c>
      <c r="J92" s="8">
        <f>(HGB_mm!J92*(Areas!$B$6+Areas!$B$7)*1000) / (86400*Days!J92)</f>
        <v>2284.9501543209876</v>
      </c>
      <c r="K92" s="8">
        <f>(HGB_mm!K92*(Areas!$B$6+Areas!$B$7)*1000) / (86400*Days!K92)</f>
        <v>2074.1731406810036</v>
      </c>
      <c r="L92" s="8">
        <f>(HGB_mm!L92*(Areas!$B$6+Areas!$B$7)*1000) / (86400*Days!L92)</f>
        <v>1900.3525462962966</v>
      </c>
      <c r="M92" s="8">
        <f>(HGB_mm!M92*(Areas!$B$6+Areas!$B$7)*1000) / (86400*Days!M92)</f>
        <v>1796.9372013142174</v>
      </c>
      <c r="N92" s="8">
        <f>(HGB_mm!N92*(Areas!$B$6+Areas!$B$7)*1000) / (86400*Days!N92)</f>
        <v>1522.4422669330293</v>
      </c>
    </row>
    <row r="93" spans="1:14">
      <c r="A93">
        <v>1988</v>
      </c>
      <c r="B93" s="8">
        <f>(HGB_mm!B93*(Areas!$B$6+Areas!$B$7)*1000) / (86400*Days!B93)</f>
        <v>1518.4912783751492</v>
      </c>
      <c r="C93" s="8">
        <f>(HGB_mm!C93*(Areas!$B$6+Areas!$B$7)*1000) / (86400*Days!C93)</f>
        <v>1677.4624840357599</v>
      </c>
      <c r="D93" s="8">
        <f>(HGB_mm!D93*(Areas!$B$6+Areas!$B$7)*1000) / (86400*Days!D93)</f>
        <v>1342.6241599462367</v>
      </c>
      <c r="E93" s="8">
        <f>(HGB_mm!E93*(Areas!$B$6+Areas!$B$7)*1000) / (86400*Days!E93)</f>
        <v>1609.1979398148148</v>
      </c>
      <c r="F93" s="8">
        <f>(HGB_mm!F93*(Areas!$B$6+Areas!$B$7)*1000) / (86400*Days!F93)</f>
        <v>830.73848939665459</v>
      </c>
      <c r="G93" s="8">
        <f>(HGB_mm!G93*(Areas!$B$6+Areas!$B$7)*1000) / (86400*Days!G93)</f>
        <v>633.9919367283951</v>
      </c>
      <c r="H93" s="8">
        <f>(HGB_mm!H93*(Areas!$B$6+Areas!$B$7)*1000) / (86400*Days!H93)</f>
        <v>1403.5603681302271</v>
      </c>
      <c r="I93" s="8">
        <f>(HGB_mm!I93*(Areas!$B$6+Areas!$B$7)*1000) / (86400*Days!I93)</f>
        <v>2238.4055630227003</v>
      </c>
      <c r="J93" s="8">
        <f>(HGB_mm!J93*(Areas!$B$6+Areas!$B$7)*1000) / (86400*Days!J93)</f>
        <v>1992.3255902777778</v>
      </c>
      <c r="K93" s="8">
        <f>(HGB_mm!K93*(Areas!$B$6+Areas!$B$7)*1000) / (86400*Days!K93)</f>
        <v>3240.0700791517324</v>
      </c>
      <c r="L93" s="8">
        <f>(HGB_mm!L93*(Areas!$B$6+Areas!$B$7)*1000) / (86400*Days!L93)</f>
        <v>2770.1747878086421</v>
      </c>
      <c r="M93" s="8">
        <f>(HGB_mm!M93*(Areas!$B$6+Areas!$B$7)*1000) / (86400*Days!M93)</f>
        <v>1823.0658116786142</v>
      </c>
      <c r="N93" s="8">
        <f>(HGB_mm!N93*(Areas!$B$6+Areas!$B$7)*1000) / (86400*Days!N93)</f>
        <v>1757.1659779143895</v>
      </c>
    </row>
    <row r="94" spans="1:14">
      <c r="A94">
        <v>1989</v>
      </c>
      <c r="B94" s="8">
        <f>(HGB_mm!B94*(Areas!$B$6+Areas!$B$7)*1000) / (86400*Days!B94)</f>
        <v>1254.8656959378736</v>
      </c>
      <c r="C94" s="8">
        <f>(HGB_mm!C94*(Areas!$B$6+Areas!$B$7)*1000) / (86400*Days!C94)</f>
        <v>1326.9541914682541</v>
      </c>
      <c r="D94" s="8">
        <f>(HGB_mm!D94*(Areas!$B$6+Areas!$B$7)*1000) / (86400*Days!D94)</f>
        <v>1734.6798424432498</v>
      </c>
      <c r="E94" s="8">
        <f>(HGB_mm!E94*(Areas!$B$6+Areas!$B$7)*1000) / (86400*Days!E94)</f>
        <v>1109.7444251543211</v>
      </c>
      <c r="F94" s="8">
        <f>(HGB_mm!F94*(Areas!$B$6+Areas!$B$7)*1000) / (86400*Days!F94)</f>
        <v>1446.9174283154121</v>
      </c>
      <c r="G94" s="8">
        <f>(HGB_mm!G94*(Areas!$B$6+Areas!$B$7)*1000) / (86400*Days!G94)</f>
        <v>1858.7522222222221</v>
      </c>
      <c r="H94" s="8">
        <f>(HGB_mm!H94*(Areas!$B$6+Areas!$B$7)*1000) / (86400*Days!H94)</f>
        <v>212.00223267622462</v>
      </c>
      <c r="I94" s="8">
        <f>(HGB_mm!I94*(Areas!$B$6+Areas!$B$7)*1000) / (86400*Days!I94)</f>
        <v>1162.380828106332</v>
      </c>
      <c r="J94" s="8">
        <f>(HGB_mm!J94*(Areas!$B$6+Areas!$B$7)*1000) / (86400*Days!J94)</f>
        <v>1161.5042399691356</v>
      </c>
      <c r="K94" s="8">
        <f>(HGB_mm!K94*(Areas!$B$6+Areas!$B$7)*1000) / (86400*Days!K94)</f>
        <v>1449.9291181302272</v>
      </c>
      <c r="L94" s="8">
        <f>(HGB_mm!L94*(Areas!$B$6+Areas!$B$7)*1000) / (86400*Days!L94)</f>
        <v>2665.0243094135803</v>
      </c>
      <c r="M94" s="8">
        <f>(HGB_mm!M94*(Areas!$B$6+Areas!$B$7)*1000) / (86400*Days!M94)</f>
        <v>2052.1248319892475</v>
      </c>
      <c r="N94" s="8">
        <f>(HGB_mm!N94*(Areas!$B$6+Areas!$B$7)*1000) / (86400*Days!N94)</f>
        <v>1451.2475960806696</v>
      </c>
    </row>
    <row r="95" spans="1:14">
      <c r="A95">
        <v>1990</v>
      </c>
      <c r="B95" s="8">
        <f>(HGB_mm!B95*(Areas!$B$6+Areas!$B$7)*1000) / (86400*Days!B95)</f>
        <v>1648.6085312126643</v>
      </c>
      <c r="C95" s="8">
        <f>(HGB_mm!C95*(Areas!$B$6+Areas!$B$7)*1000) / (86400*Days!C95)</f>
        <v>1235.036574074074</v>
      </c>
      <c r="D95" s="8">
        <f>(HGB_mm!D95*(Areas!$B$6+Areas!$B$7)*1000) / (86400*Days!D95)</f>
        <v>1185.7022140083629</v>
      </c>
      <c r="E95" s="8">
        <f>(HGB_mm!E95*(Areas!$B$6+Areas!$B$7)*1000) / (86400*Days!E95)</f>
        <v>1234.0404320987655</v>
      </c>
      <c r="F95" s="8">
        <f>(HGB_mm!F95*(Areas!$B$6+Areas!$B$7)*1000) / (86400*Days!F95)</f>
        <v>1897.0176709976106</v>
      </c>
      <c r="G95" s="8">
        <f>(HGB_mm!G95*(Areas!$B$6+Areas!$B$7)*1000) / (86400*Days!G95)</f>
        <v>2272.6529359567903</v>
      </c>
      <c r="H95" s="8">
        <f>(HGB_mm!H95*(Areas!$B$6+Areas!$B$7)*1000) / (86400*Days!H95)</f>
        <v>1574.3829039725208</v>
      </c>
      <c r="I95" s="8">
        <f>(HGB_mm!I95*(Areas!$B$6+Areas!$B$7)*1000) / (86400*Days!I95)</f>
        <v>1300.6494362305855</v>
      </c>
      <c r="J95" s="8">
        <f>(HGB_mm!J95*(Areas!$B$6+Areas!$B$7)*1000) / (86400*Days!J95)</f>
        <v>2136.6451080246916</v>
      </c>
      <c r="K95" s="8">
        <f>(HGB_mm!K95*(Areas!$B$6+Areas!$B$7)*1000) / (86400*Days!K95)</f>
        <v>2935.049171146954</v>
      </c>
      <c r="L95" s="8">
        <f>(HGB_mm!L95*(Areas!$B$6+Areas!$B$7)*1000) / (86400*Days!L95)</f>
        <v>2551.3626234567901</v>
      </c>
      <c r="M95" s="8">
        <f>(HGB_mm!M95*(Areas!$B$6+Areas!$B$7)*1000) / (86400*Days!M95)</f>
        <v>1871.9836058841104</v>
      </c>
      <c r="N95" s="8">
        <f>(HGB_mm!N95*(Areas!$B$6+Areas!$B$7)*1000) / (86400*Days!N95)</f>
        <v>1822.5678262937595</v>
      </c>
    </row>
    <row r="96" spans="1:14">
      <c r="A96">
        <v>1991</v>
      </c>
      <c r="B96" s="8">
        <f>(HGB_mm!B96*(Areas!$B$6+Areas!$B$7)*1000) / (86400*Days!B96)</f>
        <v>1403.5327994324971</v>
      </c>
      <c r="C96" s="8">
        <f>(HGB_mm!C96*(Areas!$B$6+Areas!$B$7)*1000) / (86400*Days!C96)</f>
        <v>1016.2089203042328</v>
      </c>
      <c r="D96" s="8">
        <f>(HGB_mm!D96*(Areas!$B$6+Areas!$B$7)*1000) / (86400*Days!D96)</f>
        <v>2289.3056974313026</v>
      </c>
      <c r="E96" s="8">
        <f>(HGB_mm!E96*(Areas!$B$6+Areas!$B$7)*1000) / (86400*Days!E96)</f>
        <v>2390.3806751543216</v>
      </c>
      <c r="F96" s="8">
        <f>(HGB_mm!F96*(Areas!$B$6+Areas!$B$7)*1000) / (86400*Days!F96)</f>
        <v>2233.8738089904418</v>
      </c>
      <c r="G96" s="8">
        <f>(HGB_mm!G96*(Areas!$B$6+Areas!$B$7)*1000) / (86400*Days!G96)</f>
        <v>691.91826388888899</v>
      </c>
      <c r="H96" s="8">
        <f>(HGB_mm!H96*(Areas!$B$6+Areas!$B$7)*1000) / (86400*Days!H96)</f>
        <v>2271.9459453405016</v>
      </c>
      <c r="I96" s="8">
        <f>(HGB_mm!I96*(Areas!$B$6+Areas!$B$7)*1000) / (86400*Days!I96)</f>
        <v>1012.4561379928317</v>
      </c>
      <c r="J96" s="8">
        <f>(HGB_mm!J96*(Areas!$B$6+Areas!$B$7)*1000) / (86400*Days!J96)</f>
        <v>1884.2085609567901</v>
      </c>
      <c r="K96" s="8">
        <f>(HGB_mm!K96*(Areas!$B$6+Areas!$B$7)*1000) / (86400*Days!K96)</f>
        <v>3034.4155503285542</v>
      </c>
      <c r="L96" s="8">
        <f>(HGB_mm!L96*(Areas!$B$6+Areas!$B$7)*1000) / (86400*Days!L96)</f>
        <v>1882.2652662037037</v>
      </c>
      <c r="M96" s="8">
        <f>(HGB_mm!M96*(Areas!$B$6+Areas!$B$7)*1000) / (86400*Days!M96)</f>
        <v>1663.4147886798089</v>
      </c>
      <c r="N96" s="8">
        <f>(HGB_mm!N96*(Areas!$B$6+Areas!$B$7)*1000) / (86400*Days!N96)</f>
        <v>1822.1762173389143</v>
      </c>
    </row>
    <row r="97" spans="1:15">
      <c r="A97">
        <v>1992</v>
      </c>
      <c r="B97" s="8">
        <f>(HGB_mm!B97*(Areas!$B$6+Areas!$B$7)*1000) / (86400*Days!B97)</f>
        <v>1784.625511499403</v>
      </c>
      <c r="C97" s="8">
        <f>(HGB_mm!C97*(Areas!$B$6+Areas!$B$7)*1000) / (86400*Days!C97)</f>
        <v>1330.7151740102172</v>
      </c>
      <c r="D97" s="8">
        <f>(HGB_mm!D97*(Areas!$B$6+Areas!$B$7)*1000) / (86400*Days!D97)</f>
        <v>1195.060132915173</v>
      </c>
      <c r="E97" s="8">
        <f>(HGB_mm!E97*(Areas!$B$6+Areas!$B$7)*1000) / (86400*Days!E97)</f>
        <v>1944.6100192901235</v>
      </c>
      <c r="F97" s="8">
        <f>(HGB_mm!F97*(Areas!$B$6+Areas!$B$7)*1000) / (86400*Days!F97)</f>
        <v>732.39842069892472</v>
      </c>
      <c r="G97" s="8">
        <f>(HGB_mm!G97*(Areas!$B$6+Areas!$B$7)*1000) / (86400*Days!G97)</f>
        <v>1184.2251774691358</v>
      </c>
      <c r="H97" s="8">
        <f>(HGB_mm!H97*(Areas!$B$6+Areas!$B$7)*1000) / (86400*Days!H97)</f>
        <v>2286.5314628136202</v>
      </c>
      <c r="I97" s="8">
        <f>(HGB_mm!I97*(Areas!$B$6+Areas!$B$7)*1000) / (86400*Days!I97)</f>
        <v>2219.4336730884106</v>
      </c>
      <c r="J97" s="8">
        <f>(HGB_mm!J97*(Areas!$B$6+Areas!$B$7)*1000) / (86400*Days!J97)</f>
        <v>2194.4679012345678</v>
      </c>
      <c r="K97" s="8">
        <f>(HGB_mm!K97*(Areas!$B$6+Areas!$B$7)*1000) / (86400*Days!K97)</f>
        <v>1395.9327172939068</v>
      </c>
      <c r="L97" s="8">
        <f>(HGB_mm!L97*(Areas!$B$6+Areas!$B$7)*1000) / (86400*Days!L97)</f>
        <v>2993.3931905864192</v>
      </c>
      <c r="M97" s="8">
        <f>(HGB_mm!M97*(Areas!$B$6+Areas!$B$7)*1000) / (86400*Days!M97)</f>
        <v>1279.79109916368</v>
      </c>
      <c r="N97" s="8">
        <f>(HGB_mm!N97*(Areas!$B$6+Areas!$B$7)*1000) / (86400*Days!N97)</f>
        <v>1709.832219249646</v>
      </c>
    </row>
    <row r="98" spans="1:15">
      <c r="A98">
        <v>1993</v>
      </c>
      <c r="B98" s="8">
        <f>(HGB_mm!B98*(Areas!$B$6+Areas!$B$7)*1000) / (86400*Days!B98)</f>
        <v>1856.0539799880526</v>
      </c>
      <c r="C98" s="8">
        <f>(HGB_mm!C98*(Areas!$B$6+Areas!$B$7)*1000) / (86400*Days!C98)</f>
        <v>925.73001405423304</v>
      </c>
      <c r="D98" s="8">
        <f>(HGB_mm!D98*(Areas!$B$6+Areas!$B$7)*1000) / (86400*Days!D98)</f>
        <v>454.17979390681006</v>
      </c>
      <c r="E98" s="8">
        <f>(HGB_mm!E98*(Areas!$B$6+Areas!$B$7)*1000) / (86400*Days!E98)</f>
        <v>1998.9387075617285</v>
      </c>
      <c r="F98" s="8">
        <f>(HGB_mm!F98*(Areas!$B$6+Areas!$B$7)*1000) / (86400*Days!F98)</f>
        <v>1759.3487231182792</v>
      </c>
      <c r="G98" s="8">
        <f>(HGB_mm!G98*(Areas!$B$6+Areas!$B$7)*1000) / (86400*Days!G98)</f>
        <v>2118.8667476851851</v>
      </c>
      <c r="H98" s="8">
        <f>(HGB_mm!H98*(Areas!$B$6+Areas!$B$7)*1000) / (86400*Days!H98)</f>
        <v>1230.7840576463561</v>
      </c>
      <c r="I98" s="8">
        <f>(HGB_mm!I98*(Areas!$B$6+Areas!$B$7)*1000) / (86400*Days!I98)</f>
        <v>2027.7422043010756</v>
      </c>
      <c r="J98" s="8">
        <f>(HGB_mm!J98*(Areas!$B$6+Areas!$B$7)*1000) / (86400*Days!J98)</f>
        <v>2246.0255092592593</v>
      </c>
      <c r="K98" s="8">
        <f>(HGB_mm!K98*(Areas!$B$6+Areas!$B$7)*1000) / (86400*Days!K98)</f>
        <v>2184.8127613500596</v>
      </c>
      <c r="L98" s="8">
        <f>(HGB_mm!L98*(Areas!$B$6+Areas!$B$7)*1000) / (86400*Days!L98)</f>
        <v>1595.1261265432101</v>
      </c>
      <c r="M98" s="8">
        <f>(HGB_mm!M98*(Areas!$B$6+Areas!$B$7)*1000) / (86400*Days!M98)</f>
        <v>1351.6965800477897</v>
      </c>
      <c r="N98" s="8">
        <f>(HGB_mm!N98*(Areas!$B$6+Areas!$B$7)*1000) / (86400*Days!N98)</f>
        <v>1647.9241485920852</v>
      </c>
    </row>
    <row r="99" spans="1:15">
      <c r="A99">
        <v>1994</v>
      </c>
      <c r="B99" s="8">
        <f>(HGB_mm!B99*(Areas!$B$6+Areas!$B$7)*1000) / (86400*Days!B99)</f>
        <v>2156.1582213261649</v>
      </c>
      <c r="C99" s="8">
        <f>(HGB_mm!C99*(Areas!$B$6+Areas!$B$7)*1000) / (86400*Days!C99)</f>
        <v>1188.9310557208994</v>
      </c>
      <c r="D99" s="8">
        <f>(HGB_mm!D99*(Areas!$B$6+Areas!$B$7)*1000) / (86400*Days!D99)</f>
        <v>767.242674731183</v>
      </c>
      <c r="E99" s="8">
        <f>(HGB_mm!E99*(Areas!$B$6+Areas!$B$7)*1000) / (86400*Days!E99)</f>
        <v>1447.0307445987655</v>
      </c>
      <c r="F99" s="8">
        <f>(HGB_mm!F99*(Areas!$B$6+Areas!$B$7)*1000) / (86400*Days!F99)</f>
        <v>1552.9896356033455</v>
      </c>
      <c r="G99" s="8">
        <f>(HGB_mm!G99*(Areas!$B$6+Areas!$B$7)*1000) / (86400*Days!G99)</f>
        <v>2105.9533487654321</v>
      </c>
      <c r="H99" s="8">
        <f>(HGB_mm!H99*(Areas!$B$6+Areas!$B$7)*1000) / (86400*Days!H99)</f>
        <v>2327.364351851852</v>
      </c>
      <c r="I99" s="8">
        <f>(HGB_mm!I99*(Areas!$B$6+Areas!$B$7)*1000) / (86400*Days!I99)</f>
        <v>2647.1460461469533</v>
      </c>
      <c r="J99" s="8">
        <f>(HGB_mm!J99*(Areas!$B$6+Areas!$B$7)*1000) / (86400*Days!J99)</f>
        <v>1513.8641396604935</v>
      </c>
      <c r="K99" s="8">
        <f>(HGB_mm!K99*(Areas!$B$6+Areas!$B$7)*1000) / (86400*Days!K99)</f>
        <v>1341.2151060334529</v>
      </c>
      <c r="L99" s="8">
        <f>(HGB_mm!L99*(Areas!$B$6+Areas!$B$7)*1000) / (86400*Days!L99)</f>
        <v>2094.5029398148149</v>
      </c>
      <c r="M99" s="8">
        <f>(HGB_mm!M99*(Areas!$B$6+Areas!$B$7)*1000) / (86400*Days!M99)</f>
        <v>611.16383288530471</v>
      </c>
      <c r="N99" s="8">
        <f>(HGB_mm!N99*(Areas!$B$6+Areas!$B$7)*1000) / (86400*Days!N99)</f>
        <v>1648.3076182775242</v>
      </c>
    </row>
    <row r="100" spans="1:15">
      <c r="A100">
        <v>1995</v>
      </c>
      <c r="B100" s="8">
        <f>(HGB_mm!B100*(Areas!$B$6+Areas!$B$7)*1000) / (86400*Days!B100)</f>
        <v>1663.2469832735965</v>
      </c>
      <c r="C100" s="8">
        <f>(HGB_mm!C100*(Areas!$B$6+Areas!$B$7)*1000) / (86400*Days!C100)</f>
        <v>971.64353091931218</v>
      </c>
      <c r="D100" s="8">
        <f>(HGB_mm!D100*(Areas!$B$6+Areas!$B$7)*1000) / (86400*Days!D100)</f>
        <v>865.50860961768217</v>
      </c>
      <c r="E100" s="8">
        <f>(HGB_mm!E100*(Areas!$B$6+Areas!$B$7)*1000) / (86400*Days!E100)</f>
        <v>1975.620351080247</v>
      </c>
      <c r="F100" s="8">
        <f>(HGB_mm!F100*(Areas!$B$6+Areas!$B$7)*1000) / (86400*Days!F100)</f>
        <v>1656.4704039725209</v>
      </c>
      <c r="G100" s="8">
        <f>(HGB_mm!G100*(Areas!$B$6+Areas!$B$7)*1000) / (86400*Days!G100)</f>
        <v>1077.1505555555555</v>
      </c>
      <c r="H100" s="8">
        <f>(HGB_mm!H100*(Areas!$B$6+Areas!$B$7)*1000) / (86400*Days!H100)</f>
        <v>2162.092667264038</v>
      </c>
      <c r="I100" s="8">
        <f>(HGB_mm!I100*(Areas!$B$6+Areas!$B$7)*1000) / (86400*Days!I100)</f>
        <v>2275.9439292114694</v>
      </c>
      <c r="J100" s="8">
        <f>(HGB_mm!J100*(Areas!$B$6+Areas!$B$7)*1000) / (86400*Days!J100)</f>
        <v>1623.2839120370372</v>
      </c>
      <c r="K100" s="8">
        <f>(HGB_mm!K100*(Areas!$B$6+Areas!$B$7)*1000) / (86400*Days!K100)</f>
        <v>1958.1571497909199</v>
      </c>
      <c r="L100" s="8">
        <f>(HGB_mm!L100*(Areas!$B$6+Areas!$B$7)*1000) / (86400*Days!L100)</f>
        <v>2819.9866396604939</v>
      </c>
      <c r="M100" s="8">
        <f>(HGB_mm!M100*(Areas!$B$6+Areas!$B$7)*1000) / (86400*Days!M100)</f>
        <v>1757.1080421146953</v>
      </c>
      <c r="N100" s="8">
        <f>(HGB_mm!N100*(Areas!$B$6+Areas!$B$7)*1000) / (86400*Days!N100)</f>
        <v>1738.579791666667</v>
      </c>
    </row>
    <row r="101" spans="1:15">
      <c r="A101">
        <v>1996</v>
      </c>
      <c r="B101" s="8">
        <f>(HGB_mm!B101*(Areas!$B$6+Areas!$B$7)*1000) / (86400*Days!B101)</f>
        <v>1574.3808019713263</v>
      </c>
      <c r="C101" s="8">
        <f>(HGB_mm!C101*(Areas!$B$6+Areas!$B$7)*1000) / (86400*Days!C101)</f>
        <v>1348.7138689335886</v>
      </c>
      <c r="D101" s="8">
        <f>(HGB_mm!D101*(Areas!$B$6+Areas!$B$7)*1000) / (86400*Days!D101)</f>
        <v>737.87322655316621</v>
      </c>
      <c r="E101" s="8">
        <f>(HGB_mm!E101*(Areas!$B$6+Areas!$B$7)*1000) / (86400*Days!E101)</f>
        <v>2046.4138348765432</v>
      </c>
      <c r="F101" s="8">
        <f>(HGB_mm!F101*(Areas!$B$6+Areas!$B$7)*1000) / (86400*Days!F101)</f>
        <v>1392.4141614396656</v>
      </c>
      <c r="G101" s="8">
        <f>(HGB_mm!G101*(Areas!$B$6+Areas!$B$7)*1000) / (86400*Days!G101)</f>
        <v>2055.2839621913577</v>
      </c>
      <c r="H101" s="8">
        <f>(HGB_mm!H101*(Areas!$B$6+Areas!$B$7)*1000) / (86400*Days!H101)</f>
        <v>2369.9437238649944</v>
      </c>
      <c r="I101" s="8">
        <f>(HGB_mm!I101*(Areas!$B$6+Areas!$B$7)*1000) / (86400*Days!I101)</f>
        <v>1289.2132765830347</v>
      </c>
      <c r="J101" s="8">
        <f>(HGB_mm!J101*(Areas!$B$6+Areas!$B$7)*1000) / (86400*Days!J101)</f>
        <v>3776.2933603395063</v>
      </c>
      <c r="K101" s="8">
        <f>(HGB_mm!K101*(Areas!$B$6+Areas!$B$7)*1000) / (86400*Days!K101)</f>
        <v>1759.4138888888888</v>
      </c>
      <c r="L101" s="8">
        <f>(HGB_mm!L101*(Areas!$B$6+Areas!$B$7)*1000) / (86400*Days!L101)</f>
        <v>1739.0102507716049</v>
      </c>
      <c r="M101" s="8">
        <f>(HGB_mm!M101*(Areas!$B$6+Areas!$B$7)*1000) / (86400*Days!M101)</f>
        <v>2431.9856406810036</v>
      </c>
      <c r="N101" s="8">
        <f>(HGB_mm!N101*(Areas!$B$6+Areas!$B$7)*1000) / (86400*Days!N101)</f>
        <v>1873.8653299559805</v>
      </c>
    </row>
    <row r="102" spans="1:15">
      <c r="A102">
        <v>1997</v>
      </c>
      <c r="B102" s="8">
        <f>(HGB_mm!B102*(Areas!$B$6+Areas!$B$7)*1000) / (86400*Days!B102)</f>
        <v>2602.6395870669057</v>
      </c>
      <c r="C102" s="8">
        <f>(HGB_mm!C102*(Areas!$B$6+Areas!$B$7)*1000) / (86400*Days!C102)</f>
        <v>2332.2213872354496</v>
      </c>
      <c r="D102" s="8">
        <f>(HGB_mm!D102*(Areas!$B$6+Areas!$B$7)*1000) / (86400*Days!D102)</f>
        <v>1469.576810782557</v>
      </c>
      <c r="E102" s="8">
        <f>(HGB_mm!E102*(Areas!$B$6+Areas!$B$7)*1000) / (86400*Days!E102)</f>
        <v>847.92746913580243</v>
      </c>
      <c r="F102" s="8">
        <f>(HGB_mm!F102*(Areas!$B$6+Areas!$B$7)*1000) / (86400*Days!F102)</f>
        <v>1947.1010416666666</v>
      </c>
      <c r="G102" s="8">
        <f>(HGB_mm!G102*(Areas!$B$6+Areas!$B$7)*1000) / (86400*Days!G102)</f>
        <v>1022.3666705246914</v>
      </c>
      <c r="H102" s="8">
        <f>(HGB_mm!H102*(Areas!$B$6+Areas!$B$7)*1000) / (86400*Days!H102)</f>
        <v>1815.8038194444441</v>
      </c>
      <c r="I102" s="8">
        <f>(HGB_mm!I102*(Areas!$B$6+Areas!$B$7)*1000) / (86400*Days!I102)</f>
        <v>2440.7778636499402</v>
      </c>
      <c r="J102" s="8">
        <f>(HGB_mm!J102*(Areas!$B$6+Areas!$B$7)*1000) / (86400*Days!J102)</f>
        <v>1925.8290123456793</v>
      </c>
      <c r="K102" s="8">
        <f>(HGB_mm!K102*(Areas!$B$6+Areas!$B$7)*1000) / (86400*Days!K102)</f>
        <v>1573.9358385603346</v>
      </c>
      <c r="L102" s="8">
        <f>(HGB_mm!L102*(Areas!$B$6+Areas!$B$7)*1000) / (86400*Days!L102)</f>
        <v>1224.929988425926</v>
      </c>
      <c r="M102" s="8">
        <f>(HGB_mm!M102*(Areas!$B$6+Areas!$B$7)*1000) / (86400*Days!M102)</f>
        <v>671.16379554958178</v>
      </c>
      <c r="N102" s="8">
        <f>(HGB_mm!N102*(Areas!$B$6+Areas!$B$7)*1000) / (86400*Days!N102)</f>
        <v>1655.0267246955859</v>
      </c>
    </row>
    <row r="103" spans="1:15">
      <c r="A103">
        <v>1998</v>
      </c>
      <c r="B103" s="8">
        <f>(HGB_mm!B103*(Areas!$B$6+Areas!$B$7)*1000) / (86400*Days!B103)</f>
        <v>2228.6942839008361</v>
      </c>
      <c r="C103" s="8">
        <f>(HGB_mm!C103*(Areas!$B$6+Areas!$B$7)*1000) / (86400*Days!C103)</f>
        <v>687.62454943783064</v>
      </c>
      <c r="D103" s="8">
        <f>(HGB_mm!D103*(Areas!$B$6+Areas!$B$7)*1000) / (86400*Days!D103)</f>
        <v>3259.8825978195937</v>
      </c>
      <c r="E103" s="8">
        <f>(HGB_mm!E103*(Areas!$B$6+Areas!$B$7)*1000) / (86400*Days!E103)</f>
        <v>925.60536651234588</v>
      </c>
      <c r="F103" s="8">
        <f>(HGB_mm!F103*(Areas!$B$6+Areas!$B$7)*1000) / (86400*Days!F103)</f>
        <v>1270.6926821983272</v>
      </c>
      <c r="G103" s="8">
        <f>(HGB_mm!G103*(Areas!$B$6+Areas!$B$7)*1000) / (86400*Days!G103)</f>
        <v>1560.626485339506</v>
      </c>
      <c r="H103" s="8">
        <f>(HGB_mm!H103*(Areas!$B$6+Areas!$B$7)*1000) / (86400*Days!H103)</f>
        <v>863.99503434886503</v>
      </c>
      <c r="I103" s="8">
        <f>(HGB_mm!I103*(Areas!$B$6+Areas!$B$7)*1000) / (86400*Days!I103)</f>
        <v>1440.206328405018</v>
      </c>
      <c r="J103" s="8">
        <f>(HGB_mm!J103*(Areas!$B$6+Areas!$B$7)*1000) / (86400*Days!J103)</f>
        <v>1718.3710455246915</v>
      </c>
      <c r="K103" s="8">
        <f>(HGB_mm!K103*(Areas!$B$6+Areas!$B$7)*1000) / (86400*Days!K103)</f>
        <v>1441.235804958184</v>
      </c>
      <c r="L103" s="8">
        <f>(HGB_mm!L103*(Areas!$B$6+Areas!$B$7)*1000) / (86400*Days!L103)</f>
        <v>1774.3997993827156</v>
      </c>
      <c r="M103" s="8">
        <f>(HGB_mm!M103*(Areas!$B$6+Areas!$B$7)*1000) / (86400*Days!M103)</f>
        <v>1673.9841024492239</v>
      </c>
      <c r="N103" s="8">
        <f>(HGB_mm!N103*(Areas!$B$6+Areas!$B$7)*1000) / (86400*Days!N103)</f>
        <v>1578.5287236808729</v>
      </c>
    </row>
    <row r="104" spans="1:15">
      <c r="A104">
        <v>1999</v>
      </c>
      <c r="B104" s="8">
        <f>(HGB_mm!B104*(Areas!$B$6+Areas!$B$7)*1000) / (86400*Days!B104)</f>
        <v>2488.5836096176822</v>
      </c>
      <c r="C104" s="8">
        <f>(HGB_mm!C104*(Areas!$B$6+Areas!$B$7)*1000) / (86400*Days!C104)</f>
        <v>1112.5147569444443</v>
      </c>
      <c r="D104" s="8">
        <f>(HGB_mm!D104*(Areas!$B$6+Areas!$B$7)*1000) / (86400*Days!D104)</f>
        <v>427.06529644563921</v>
      </c>
      <c r="E104" s="8">
        <f>(HGB_mm!E104*(Areas!$B$6+Areas!$B$7)*1000) / (86400*Days!E104)</f>
        <v>835.43462577160517</v>
      </c>
      <c r="F104" s="8">
        <f>(HGB_mm!F104*(Areas!$B$6+Areas!$B$7)*1000) / (86400*Days!F104)</f>
        <v>1417.7384893966548</v>
      </c>
      <c r="G104" s="8">
        <f>(HGB_mm!G104*(Areas!$B$6+Areas!$B$7)*1000) / (86400*Days!G104)</f>
        <v>2127.3232561728396</v>
      </c>
      <c r="H104" s="8">
        <f>(HGB_mm!H104*(Areas!$B$6+Areas!$B$7)*1000) / (86400*Days!H104)</f>
        <v>2207.5278711170849</v>
      </c>
      <c r="I104" s="8">
        <f>(HGB_mm!I104*(Areas!$B$6+Areas!$B$7)*1000) / (86400*Days!I104)</f>
        <v>1290.100504032258</v>
      </c>
      <c r="J104" s="8">
        <f>(HGB_mm!J104*(Areas!$B$6+Areas!$B$7)*1000) / (86400*Days!J104)</f>
        <v>2018.6757253086416</v>
      </c>
      <c r="K104" s="8">
        <f>(HGB_mm!K104*(Areas!$B$6+Areas!$B$7)*1000) / (86400*Days!K104)</f>
        <v>1731.0612156511349</v>
      </c>
      <c r="L104" s="8">
        <f>(HGB_mm!L104*(Areas!$B$6+Areas!$B$7)*1000) / (86400*Days!L104)</f>
        <v>1300.6847762345681</v>
      </c>
      <c r="M104" s="8">
        <f>(HGB_mm!M104*(Areas!$B$6+Areas!$B$7)*1000) / (86400*Days!M104)</f>
        <v>2112.9627874850657</v>
      </c>
      <c r="N104" s="8">
        <f>(HGB_mm!N104*(Areas!$B$6+Areas!$B$7)*1000) / (86400*Days!N104)</f>
        <v>1593.2608155758501</v>
      </c>
    </row>
    <row r="105" spans="1:15">
      <c r="A105">
        <v>2000</v>
      </c>
      <c r="B105" s="8">
        <f>(HGB_mm!B105*(Areas!$B$6+Areas!$B$7)*1000) / (86400*Days!B105)</f>
        <v>1316.6197319295102</v>
      </c>
      <c r="C105" s="8">
        <f>(HGB_mm!C105*(Areas!$B$6+Areas!$B$7)*1000) / (86400*Days!C105)</f>
        <v>1257.1195003192847</v>
      </c>
      <c r="D105" s="8">
        <f>(HGB_mm!D105*(Areas!$B$6+Areas!$B$7)*1000) / (86400*Days!D105)</f>
        <v>842.40310259856608</v>
      </c>
      <c r="E105" s="8">
        <f>(HGB_mm!E105*(Areas!$B$6+Areas!$B$7)*1000) / (86400*Days!E105)</f>
        <v>1171.6627584876544</v>
      </c>
      <c r="F105" s="8">
        <f>(HGB_mm!F105*(Areas!$B$6+Areas!$B$7)*1000) / (86400*Days!F105)</f>
        <v>2510.1878994922345</v>
      </c>
      <c r="G105" s="8">
        <f>(HGB_mm!G105*(Areas!$B$6+Areas!$B$7)*1000) / (86400*Days!G105)</f>
        <v>2405.5610300925923</v>
      </c>
      <c r="H105" s="8">
        <f>(HGB_mm!H105*(Areas!$B$6+Areas!$B$7)*1000) / (86400*Days!H105)</f>
        <v>1432.4649380226999</v>
      </c>
      <c r="I105" s="8">
        <f>(HGB_mm!I105*(Areas!$B$6+Areas!$B$7)*1000) / (86400*Days!I105)</f>
        <v>2195.1230772102749</v>
      </c>
      <c r="J105" s="8">
        <f>(HGB_mm!J105*(Areas!$B$6+Areas!$B$7)*1000) / (86400*Days!J105)</f>
        <v>2046.0818788580248</v>
      </c>
      <c r="K105" s="8">
        <f>(HGB_mm!K105*(Areas!$B$6+Areas!$B$7)*1000) / (86400*Days!K105)</f>
        <v>953.18237007168455</v>
      </c>
      <c r="L105" s="8">
        <f>(HGB_mm!L105*(Areas!$B$6+Areas!$B$7)*1000) / (86400*Days!L105)</f>
        <v>2132.663989197531</v>
      </c>
      <c r="M105" s="8">
        <f>(HGB_mm!M105*(Areas!$B$6+Areas!$B$7)*1000) / (86400*Days!M105)</f>
        <v>2608.8298349761053</v>
      </c>
      <c r="N105" s="8">
        <f>(HGB_mm!N105*(Areas!$B$6+Areas!$B$7)*1000) / (86400*Days!N105)</f>
        <v>1739.77785462204</v>
      </c>
    </row>
    <row r="106" spans="1:15">
      <c r="A106">
        <v>2001</v>
      </c>
      <c r="B106" s="8">
        <f>(HGB_mm!B106*(Areas!$B$6+Areas!$B$7)*1000) / (86400*Days!B106)</f>
        <v>1141.3497946535244</v>
      </c>
      <c r="C106" s="8">
        <f>(HGB_mm!C106*(Areas!$B$6+Areas!$B$7)*1000) / (86400*Days!C106)</f>
        <v>1992.1950479497355</v>
      </c>
      <c r="D106" s="8">
        <f>(HGB_mm!D106*(Areas!$B$6+Areas!$B$7)*1000) / (86400*Days!D106)</f>
        <v>772.78832138590201</v>
      </c>
      <c r="E106" s="8">
        <f>(HGB_mm!E106*(Areas!$B$6+Areas!$B$7)*1000) / (86400*Days!E106)</f>
        <v>1217.7206520061729</v>
      </c>
      <c r="F106" s="8">
        <f>(HGB_mm!F106*(Areas!$B$6+Areas!$B$7)*1000) / (86400*Days!F106)</f>
        <v>2237.2212962962963</v>
      </c>
      <c r="G106" s="8">
        <f>(HGB_mm!G106*(Areas!$B$6+Areas!$B$7)*1000) / (86400*Days!G106)</f>
        <v>1544.3686651234568</v>
      </c>
      <c r="H106" s="8">
        <f>(HGB_mm!H106*(Areas!$B$6+Areas!$B$7)*1000) / (86400*Days!H106)</f>
        <v>669.60286738351249</v>
      </c>
      <c r="I106" s="8">
        <f>(HGB_mm!I106*(Areas!$B$6+Areas!$B$7)*1000) / (86400*Days!I106)</f>
        <v>1984.939956690562</v>
      </c>
      <c r="J106" s="8">
        <f>(HGB_mm!J106*(Areas!$B$6+Areas!$B$7)*1000) / (86400*Days!J106)</f>
        <v>3617.0155246913573</v>
      </c>
      <c r="K106" s="8">
        <f>(HGB_mm!K106*(Areas!$B$6+Areas!$B$7)*1000) / (86400*Days!K106)</f>
        <v>3157.8197879330942</v>
      </c>
      <c r="L106" s="8">
        <f>(HGB_mm!L106*(Areas!$B$6+Areas!$B$7)*1000) / (86400*Days!L106)</f>
        <v>1468.0823032407407</v>
      </c>
      <c r="M106" s="8">
        <f>(HGB_mm!M106*(Areas!$B$6+Areas!$B$7)*1000) / (86400*Days!M106)</f>
        <v>1826.73219832736</v>
      </c>
      <c r="N106" s="8">
        <f>(HGB_mm!N106*(Areas!$B$6+Areas!$B$7)*1000) / (86400*Days!N106)</f>
        <v>1799.1812509512938</v>
      </c>
    </row>
    <row r="107" spans="1:15">
      <c r="A107">
        <v>2002</v>
      </c>
      <c r="B107" s="8">
        <f>(HGB_mm!B107*(Areas!$B$6+Areas!$B$7)*1000) / (86400*Days!B107)</f>
        <v>649.10937126642773</v>
      </c>
      <c r="C107" s="8">
        <f>(HGB_mm!C107*(Areas!$B$6+Areas!$B$7)*1000) / (86400*Days!C107)</f>
        <v>1419.8171585648149</v>
      </c>
      <c r="D107" s="8">
        <f>(HGB_mm!D107*(Areas!$B$6+Areas!$B$7)*1000) / (86400*Days!D107)</f>
        <v>1394.7673275089605</v>
      </c>
      <c r="E107" s="8">
        <f>(HGB_mm!E107*(Areas!$B$6+Areas!$B$7)*1000) / (86400*Days!E107)</f>
        <v>1674.3734953703708</v>
      </c>
      <c r="F107" s="8">
        <f>(HGB_mm!F107*(Areas!$B$6+Areas!$B$7)*1000) / (86400*Days!F107)</f>
        <v>1866.5815225507763</v>
      </c>
      <c r="G107" s="8">
        <f>(HGB_mm!G107*(Areas!$B$6+Areas!$B$7)*1000) / (86400*Days!G107)</f>
        <v>1849.881963734568</v>
      </c>
      <c r="H107" s="8">
        <f>(HGB_mm!H107*(Areas!$B$6+Areas!$B$7)*1000) / (86400*Days!H107)</f>
        <v>1498.2305368876941</v>
      </c>
      <c r="I107" s="8">
        <f>(HGB_mm!I107*(Areas!$B$6+Areas!$B$7)*1000) / (86400*Days!I107)</f>
        <v>1464.334442204301</v>
      </c>
      <c r="J107" s="8">
        <f>(HGB_mm!J107*(Areas!$B$6+Areas!$B$7)*1000) / (86400*Days!J107)</f>
        <v>994.25408950617282</v>
      </c>
      <c r="K107" s="8">
        <f>(HGB_mm!K107*(Areas!$B$6+Areas!$B$7)*1000) / (86400*Days!K107)</f>
        <v>1571.2329151732376</v>
      </c>
      <c r="L107" s="8">
        <f>(HGB_mm!L107*(Areas!$B$6+Areas!$B$7)*1000) / (86400*Days!L107)</f>
        <v>1194.9681828703706</v>
      </c>
      <c r="M107" s="8">
        <f>(HGB_mm!M107*(Areas!$B$6+Areas!$B$7)*1000) / (86400*Days!M107)</f>
        <v>989.50607825567499</v>
      </c>
      <c r="N107" s="8">
        <f>(HGB_mm!N107*(Areas!$B$6+Areas!$B$7)*1000) / (86400*Days!N107)</f>
        <v>1379.7420284753932</v>
      </c>
    </row>
    <row r="108" spans="1:15">
      <c r="A108">
        <v>2003</v>
      </c>
      <c r="B108" s="8">
        <f>(HGB_mm!B108*(Areas!$B$6+Areas!$B$7)*1000) / (86400*Days!B108)</f>
        <v>1095.6057272998805</v>
      </c>
      <c r="C108" s="8">
        <f>(HGB_mm!C108*(Areas!$B$6+Areas!$B$7)*1000) / (86400*Days!C108)</f>
        <v>946.98538773148164</v>
      </c>
      <c r="D108" s="8">
        <f>(HGB_mm!D108*(Areas!$B$6+Areas!$B$7)*1000) / (86400*Days!D108)</f>
        <v>1094.42020609319</v>
      </c>
      <c r="E108" s="8">
        <f>(HGB_mm!E108*(Areas!$B$6+Areas!$B$7)*1000) / (86400*Days!E108)</f>
        <v>1323.5194560185184</v>
      </c>
      <c r="F108" s="8">
        <f>(HGB_mm!F108*(Areas!$B$6+Areas!$B$7)*1000) / (86400*Days!F108)</f>
        <v>1921.654502688172</v>
      </c>
      <c r="G108" s="8">
        <f>(HGB_mm!G108*(Areas!$B$6+Areas!$B$7)*1000) / (86400*Days!G108)</f>
        <v>1508.5423611111114</v>
      </c>
      <c r="H108" s="8">
        <f>(HGB_mm!H108*(Areas!$B$6+Areas!$B$7)*1000) / (86400*Days!H108)</f>
        <v>1658.6789426523299</v>
      </c>
      <c r="I108" s="8">
        <f>(HGB_mm!I108*(Areas!$B$6+Areas!$B$7)*1000) / (86400*Days!I108)</f>
        <v>1259.6483609617683</v>
      </c>
      <c r="J108" s="8">
        <f>(HGB_mm!J108*(Areas!$B$6+Areas!$B$7)*1000) / (86400*Days!J108)</f>
        <v>2107.2575192901236</v>
      </c>
      <c r="K108" s="8">
        <f>(HGB_mm!K108*(Areas!$B$6+Areas!$B$7)*1000) / (86400*Days!K108)</f>
        <v>1518.9473416965352</v>
      </c>
      <c r="L108" s="8">
        <f>(HGB_mm!L108*(Areas!$B$6+Areas!$B$7)*1000) / (86400*Days!L108)</f>
        <v>2682.8791473765432</v>
      </c>
      <c r="M108" s="8">
        <f>(HGB_mm!M108*(Areas!$B$6+Areas!$B$7)*1000) / (86400*Days!M108)</f>
        <v>1235.7913530465948</v>
      </c>
      <c r="N108" s="8">
        <f>(HGB_mm!N108*(Areas!$B$6+Areas!$B$7)*1000) / (86400*Days!N108)</f>
        <v>1530.1607803779807</v>
      </c>
    </row>
    <row r="109" spans="1:15">
      <c r="A109">
        <v>2004</v>
      </c>
      <c r="B109" s="8">
        <f>(HGB_mm!B109*(Areas!$B$6+Areas!$B$7)*1000) / (86400*Days!B109)</f>
        <v>1681.5590987156511</v>
      </c>
      <c r="C109" s="8">
        <f>(HGB_mm!C109*(Areas!$B$6+Areas!$B$7)*1000) / (86400*Days!C109)</f>
        <v>762.0919659961686</v>
      </c>
      <c r="D109" s="8">
        <f>(HGB_mm!D109*(Areas!$B$6+Areas!$B$7)*1000) / (86400*Days!D109)</f>
        <v>1519.8222782258067</v>
      </c>
      <c r="E109" s="8">
        <f>(HGB_mm!E109*(Areas!$B$6+Areas!$B$7)*1000) / (86400*Days!E109)</f>
        <v>1110.6264891975309</v>
      </c>
      <c r="F109" s="8">
        <f>(HGB_mm!F109*(Areas!$B$6+Areas!$B$7)*1000) / (86400*Days!F109)</f>
        <v>2964.5693025686978</v>
      </c>
      <c r="G109" s="8">
        <f>(HGB_mm!G109*(Areas!$B$6+Areas!$B$7)*1000) / (86400*Days!G109)</f>
        <v>1149.4244290123456</v>
      </c>
      <c r="H109" s="8">
        <f>(HGB_mm!H109*(Areas!$B$6+Areas!$B$7)*1000) / (86400*Days!H109)</f>
        <v>1584.0470504778973</v>
      </c>
      <c r="I109" s="8">
        <f>(HGB_mm!I109*(Areas!$B$6+Areas!$B$7)*1000) / (86400*Days!I109)</f>
        <v>1245.3944743130226</v>
      </c>
      <c r="J109" s="8">
        <f>(HGB_mm!J109*(Areas!$B$6+Areas!$B$7)*1000) / (86400*Days!J109)</f>
        <v>409.28416666666669</v>
      </c>
      <c r="K109" s="8">
        <f>(HGB_mm!K109*(Areas!$B$6+Areas!$B$7)*1000) / (86400*Days!K109)</f>
        <v>1775.0602411887694</v>
      </c>
      <c r="L109" s="8">
        <f>(HGB_mm!L109*(Areas!$B$6+Areas!$B$7)*1000) / (86400*Days!L109)</f>
        <v>1395.1559876543213</v>
      </c>
      <c r="M109" s="8">
        <f>(HGB_mm!M109*(Areas!$B$6+Areas!$B$7)*1000) / (86400*Days!M109)</f>
        <v>2616.5492682198333</v>
      </c>
      <c r="N109" s="8">
        <f>(HGB_mm!N109*(Areas!$B$6+Areas!$B$7)*1000) / (86400*Days!N109)</f>
        <v>1527.4110718984011</v>
      </c>
    </row>
    <row r="110" spans="1:15">
      <c r="A110">
        <v>2005</v>
      </c>
      <c r="B110" s="8">
        <f>(HGB_mm!B110*(Areas!$B$6+Areas!$B$7)*1000) / (86400*Days!B110)</f>
        <v>1629.4463485663086</v>
      </c>
      <c r="C110" s="8">
        <f>(HGB_mm!C110*(Areas!$B$6+Areas!$B$7)*1000) / (86400*Days!C110)</f>
        <v>984.00109126984125</v>
      </c>
      <c r="D110" s="8">
        <f>(HGB_mm!D110*(Areas!$B$6+Areas!$B$7)*1000) / (86400*Days!D110)</f>
        <v>708.09851777180404</v>
      </c>
      <c r="E110" s="8">
        <f>(HGB_mm!E110*(Areas!$B$6+Areas!$B$7)*1000) / (86400*Days!E110)</f>
        <v>1270.3239351851851</v>
      </c>
      <c r="F110" s="8">
        <f>(HGB_mm!F110*(Areas!$B$6+Areas!$B$7)*1000) / (86400*Days!F110)</f>
        <v>509.98389336917552</v>
      </c>
      <c r="G110" s="8">
        <f>(HGB_mm!G110*(Areas!$B$6+Areas!$B$7)*1000) / (86400*Days!G110)</f>
        <v>1554.2937037037036</v>
      </c>
      <c r="H110" s="8">
        <f>(HGB_mm!H110*(Areas!$B$6+Areas!$B$7)*1000) / (86400*Days!H110)</f>
        <v>1522.9820191158901</v>
      </c>
      <c r="I110" s="8">
        <f>(HGB_mm!I110*(Areas!$B$6+Areas!$B$7)*1000) / (86400*Days!I110)</f>
        <v>1741.3668272102748</v>
      </c>
      <c r="J110" s="8">
        <f>(HGB_mm!J110*(Areas!$B$6+Areas!$B$7)*1000) / (86400*Days!J110)</f>
        <v>2036.8015046296296</v>
      </c>
      <c r="K110" s="8">
        <f>(HGB_mm!K110*(Areas!$B$6+Areas!$B$7)*1000) / (86400*Days!K110)</f>
        <v>839.91985513739564</v>
      </c>
      <c r="L110" s="8">
        <f>(HGB_mm!L110*(Areas!$B$6+Areas!$B$7)*1000) / (86400*Days!L110)</f>
        <v>2751.286099537037</v>
      </c>
      <c r="M110" s="8">
        <f>(HGB_mm!M110*(Areas!$B$6+Areas!$B$7)*1000) / (86400*Days!M110)</f>
        <v>1891.2332810633213</v>
      </c>
      <c r="N110" s="8">
        <f>(HGB_mm!N110*(Areas!$B$6+Areas!$B$7)*1000) / (86400*Days!N110)</f>
        <v>1452.238742072552</v>
      </c>
    </row>
    <row r="111" spans="1:15">
      <c r="A111">
        <v>2006</v>
      </c>
      <c r="B111" s="8">
        <f>(HGB_mm!B111*(Areas!$B$6+Areas!$B$7)*1000) / (86400*Days!B111)</f>
        <v>2055.9187275985669</v>
      </c>
      <c r="C111" s="8">
        <f>(HGB_mm!C111*(Areas!$B$6+Areas!$B$7)*1000) / (86400*Days!C111)</f>
        <v>2139.8320229828046</v>
      </c>
      <c r="D111" s="8">
        <f>(HGB_mm!D111*(Areas!$B$6+Areas!$B$7)*1000) / (86400*Days!D111)</f>
        <v>1163.7841733870969</v>
      </c>
      <c r="E111" s="8">
        <f>(HGB_mm!E111*(Areas!$B$6+Areas!$B$7)*1000) / (86400*Days!E111)</f>
        <v>1552.9375540123456</v>
      </c>
      <c r="F111" s="8">
        <f>(HGB_mm!F111*(Areas!$B$6+Areas!$B$7)*1000) / (86400*Days!F111)</f>
        <v>1533.0079637096778</v>
      </c>
      <c r="G111" s="8">
        <f>(HGB_mm!G111*(Areas!$B$6+Areas!$B$7)*1000) / (86400*Days!G111)</f>
        <v>1071.507384259259</v>
      </c>
      <c r="H111" s="8">
        <f>(HGB_mm!H111*(Areas!$B$6+Areas!$B$7)*1000) / (86400*Days!H111)</f>
        <v>1790.748304958184</v>
      </c>
      <c r="I111" s="8">
        <f>(HGB_mm!I111*(Areas!$B$6+Areas!$B$7)*1000) / (86400*Days!I111)</f>
        <v>1592.0228569295102</v>
      </c>
      <c r="J111" s="8">
        <f>(HGB_mm!J111*(Areas!$B$6+Areas!$B$7)*1000) / (86400*Days!J111)</f>
        <v>2302.6847685185185</v>
      </c>
      <c r="K111" s="8">
        <f>(HGB_mm!K111*(Areas!$B$6+Areas!$B$7)*1000) / (86400*Days!K111)</f>
        <v>2757.3050179211468</v>
      </c>
      <c r="L111" s="8">
        <f>(HGB_mm!L111*(Areas!$B$6+Areas!$B$7)*1000) / (86400*Days!L111)</f>
        <v>1736.8489351851849</v>
      </c>
      <c r="M111" s="8">
        <f>(HGB_mm!M111*(Areas!$B$6+Areas!$B$7)*1000) / (86400*Days!M111)</f>
        <v>2197.8203853046593</v>
      </c>
      <c r="N111" s="8">
        <f>(HGB_mm!N111*(Areas!$B$6+Areas!$B$7)*1000) / (86400*Days!N111)</f>
        <v>1823.6807841831558</v>
      </c>
      <c r="O111" s="10"/>
    </row>
    <row r="112" spans="1:15">
      <c r="A112" s="15">
        <v>2007</v>
      </c>
      <c r="B112" s="8">
        <f>(HGB_mm!B112*(Areas!$B$6+Areas!$B$7)*1000) / (86400*Days!B112)</f>
        <v>1352.1676037933094</v>
      </c>
      <c r="C112" s="8">
        <f>(HGB_mm!C112*(Areas!$B$6+Areas!$B$7)*1000) / (86400*Days!C112)</f>
        <v>806.83709490740739</v>
      </c>
      <c r="D112" s="8">
        <f>(HGB_mm!D112*(Areas!$B$6+Areas!$B$7)*1000) / (86400*Days!D112)</f>
        <v>1398.181395609319</v>
      </c>
      <c r="E112" s="8">
        <f>(HGB_mm!E112*(Areas!$B$6+Areas!$B$7)*1000) / (86400*Days!E112)</f>
        <v>1877.722862654321</v>
      </c>
      <c r="F112" s="8">
        <f>(HGB_mm!F112*(Areas!$B$6+Areas!$B$7)*1000) / (86400*Days!F112)</f>
        <v>1094.7243652927118</v>
      </c>
      <c r="G112" s="8">
        <f>(HGB_mm!G112*(Areas!$B$6+Areas!$B$7)*1000) / (86400*Days!G112)</f>
        <v>1315.2847916666665</v>
      </c>
      <c r="H112" s="8">
        <f>(HGB_mm!H112*(Areas!$B$6+Areas!$B$7)*1000) / (86400*Days!H112)</f>
        <v>1215.4375970728795</v>
      </c>
      <c r="I112" s="8">
        <f>(HGB_mm!I112*(Areas!$B$6+Areas!$B$7)*1000) / (86400*Days!I112)</f>
        <v>1428.6033378136201</v>
      </c>
      <c r="J112" s="8">
        <f>(HGB_mm!J112*(Areas!$B$6+Areas!$B$7)*1000) / (86400*Days!J112)</f>
        <v>1540.6157098765434</v>
      </c>
      <c r="K112" s="8">
        <f>(HGB_mm!K112*(Areas!$B$6+Areas!$B$7)*1000) / (86400*Days!K112)</f>
        <v>2406.8508811230586</v>
      </c>
      <c r="L112" s="8">
        <f>(HGB_mm!L112*(Areas!$B$6+Areas!$B$7)*1000) / (86400*Days!L112)</f>
        <v>1585.3741936728397</v>
      </c>
      <c r="M112" s="8">
        <f>(HGB_mm!M112*(Areas!$B$6+Areas!$B$7)*1000) / (86400*Days!M112)</f>
        <v>1821.694358572282</v>
      </c>
      <c r="N112" s="8">
        <f>(HGB_mm!N112*(Areas!$B$6+Areas!$B$7)*1000) / (86400*Days!N112)</f>
        <v>1491.5309893455099</v>
      </c>
      <c r="O112" s="15"/>
    </row>
    <row r="113" spans="1:15">
      <c r="A113" s="3">
        <v>2008</v>
      </c>
      <c r="B113" s="8">
        <f>(HGB_mm!B113*(Areas!$B$6+Areas!$B$7)*1000) / (86400*Days!B113)</f>
        <v>2490.4397886798092</v>
      </c>
      <c r="C113" s="8">
        <f>(HGB_mm!C113*(Areas!$B$6+Areas!$B$7)*1000) / (86400*Days!C113)</f>
        <v>1693.0549728607918</v>
      </c>
      <c r="D113" s="8">
        <f>(HGB_mm!D113*(Areas!$B$6+Areas!$B$7)*1000) / (86400*Days!D113)</f>
        <v>1127.3073327359618</v>
      </c>
      <c r="E113" s="8">
        <f>(HGB_mm!E113*(Areas!$B$6+Areas!$B$7)*1000) / (86400*Days!E113)</f>
        <v>1547.6663927469133</v>
      </c>
      <c r="F113" s="8">
        <f>(HGB_mm!F113*(Areas!$B$6+Areas!$B$7)*1000) / (86400*Days!F113)</f>
        <v>1892.0942614994026</v>
      </c>
      <c r="G113" s="8">
        <f>(HGB_mm!G113*(Areas!$B$6+Areas!$B$7)*1000) / (86400*Days!G113)</f>
        <v>2515.374525462963</v>
      </c>
      <c r="H113" s="8">
        <f>(HGB_mm!H113*(Areas!$B$6+Areas!$B$7)*1000) / (86400*Days!H113)</f>
        <v>1840.6212514934289</v>
      </c>
      <c r="I113" s="8">
        <f>(HGB_mm!I113*(Areas!$B$6+Areas!$B$7)*1000) / (86400*Days!I113)</f>
        <v>1510.9555144862604</v>
      </c>
      <c r="J113" s="8">
        <f>(HGB_mm!J113*(Areas!$B$6+Areas!$B$7)*1000) / (86400*Days!J113)</f>
        <v>2278.1299035493826</v>
      </c>
      <c r="K113" s="8">
        <f>(HGB_mm!K113*(Areas!$B$6+Areas!$B$7)*1000) / (86400*Days!K113)</f>
        <v>1305.0345542114696</v>
      </c>
      <c r="L113" s="8">
        <f>(HGB_mm!L113*(Areas!$B$6+Areas!$B$7)*1000) / (86400*Days!L113)</f>
        <v>2162.481527777778</v>
      </c>
      <c r="M113" s="8">
        <f>(HGB_mm!M113*(Areas!$B$6+Areas!$B$7)*1000) / (86400*Days!M113)</f>
        <v>3059.3338635005975</v>
      </c>
      <c r="N113" s="8">
        <f>(HGB_mm!N113*(Areas!$B$6+Areas!$B$7)*1000) / (86400*Days!N113)</f>
        <v>1951.3867438904063</v>
      </c>
      <c r="O113" s="15"/>
    </row>
    <row r="114" spans="1:15">
      <c r="A114" s="20">
        <v>2009</v>
      </c>
      <c r="B114" s="8">
        <f>(HGB_mm!B114*(Areas!$B$6+Areas!$B$7)*1000) / (86400*Days!B114)</f>
        <v>990.94401508363183</v>
      </c>
      <c r="C114" s="8">
        <f>(HGB_mm!C114*(Areas!$B$6+Areas!$B$7)*1000) / (86400*Days!C114)</f>
        <v>2013.9171585648148</v>
      </c>
      <c r="D114" s="8">
        <f>(HGB_mm!D114*(Areas!$B$6+Areas!$B$7)*1000) / (86400*Days!D114)</f>
        <v>1254.4868092891279</v>
      </c>
      <c r="E114" s="8">
        <f>(HGB_mm!E114*(Areas!$B$6+Areas!$B$7)*1000) / (86400*Days!E114)</f>
        <v>2305.6748109567902</v>
      </c>
      <c r="F114" s="8">
        <f>(HGB_mm!F114*(Areas!$B$6+Areas!$B$7)*1000) / (86400*Days!F114)</f>
        <v>1378.8367943548385</v>
      </c>
      <c r="G114" s="8">
        <f>(HGB_mm!G114*(Areas!$B$6+Areas!$B$7)*1000) / (86400*Days!G114)</f>
        <v>2276.2851504629625</v>
      </c>
      <c r="H114" s="8">
        <f>(HGB_mm!H114*(Areas!$B$6+Areas!$B$7)*1000) / (86400*Days!H114)</f>
        <v>1638.0335424133812</v>
      </c>
      <c r="I114" s="8">
        <f>(HGB_mm!I114*(Areas!$B$6+Areas!$B$7)*1000) / (86400*Days!I114)</f>
        <v>1937.9977001194743</v>
      </c>
      <c r="J114" s="8">
        <f>(HGB_mm!J114*(Areas!$B$6+Areas!$B$7)*1000) / (86400*Days!J114)</f>
        <v>1299.3586342592594</v>
      </c>
      <c r="K114" s="8">
        <f>(HGB_mm!K114*(Areas!$B$6+Areas!$B$7)*1000) / (86400*Days!K114)</f>
        <v>2674.582482078853</v>
      </c>
      <c r="L114" s="8">
        <f>(HGB_mm!L114*(Areas!$B$6+Areas!$B$7)*1000) / (86400*Days!L114)</f>
        <v>745.09524691358013</v>
      </c>
      <c r="M114" s="8">
        <f>(HGB_mm!M114*(Areas!$B$6+Areas!$B$7)*1000) / (86400*Days!M114)</f>
        <v>1652.8939254778973</v>
      </c>
      <c r="N114" s="8">
        <f>(HGB_mm!N114*(Areas!$B$6+Areas!$B$7)*1000) / (86400*Days!N114)</f>
        <v>1678.2003535641807</v>
      </c>
      <c r="O114" s="15"/>
    </row>
    <row r="115" spans="1:15">
      <c r="A115" s="20">
        <v>2010</v>
      </c>
      <c r="B115" s="8">
        <f>(HGB_mm!B115*(Areas!$B$6+Areas!$B$7)*1000) / (86400*Days!B115)</f>
        <v>622.7061118578257</v>
      </c>
      <c r="C115" s="8">
        <f>(HGB_mm!C115*(Areas!$B$6+Areas!$B$7)*1000) / (86400*Days!C115)</f>
        <v>503.20424933862444</v>
      </c>
      <c r="D115" s="8">
        <f>(HGB_mm!D115*(Areas!$B$6+Areas!$B$7)*1000) / (86400*Days!D115)</f>
        <v>219.41453479689366</v>
      </c>
      <c r="E115" s="8">
        <f>(HGB_mm!E115*(Areas!$B$6+Areas!$B$7)*1000) / (86400*Days!E115)</f>
        <v>973.41698688271606</v>
      </c>
      <c r="F115" s="8">
        <f>(HGB_mm!F115*(Areas!$B$6+Areas!$B$7)*1000) / (86400*Days!F115)</f>
        <v>1432.0178128733573</v>
      </c>
      <c r="G115" s="8">
        <f>(HGB_mm!G115*(Areas!$B$6+Areas!$B$7)*1000) / (86400*Days!G115)</f>
        <v>3395.0128935185176</v>
      </c>
      <c r="H115" s="8">
        <f>(HGB_mm!H115*(Areas!$B$6+Areas!$B$7)*1000) / (86400*Days!H115)</f>
        <v>1561.8925291218638</v>
      </c>
      <c r="I115" s="8">
        <f>(HGB_mm!I115*(Areas!$B$6+Areas!$B$7)*1000) / (86400*Days!I115)</f>
        <v>1508.0326650238947</v>
      </c>
      <c r="J115" s="8">
        <f>(HGB_mm!J115*(Areas!$B$6+Areas!$B$7)*1000) / (86400*Days!J115)</f>
        <v>2819.9765625</v>
      </c>
      <c r="K115" s="8">
        <f>(HGB_mm!K115*(Areas!$B$6+Areas!$B$7)*1000) / (86400*Days!K115)</f>
        <v>926.63369548984485</v>
      </c>
      <c r="L115" s="8">
        <f>(HGB_mm!L115*(Areas!$B$6+Areas!$B$7)*1000) / (86400*Days!L115)</f>
        <v>1253.1785416666669</v>
      </c>
      <c r="M115" s="8">
        <f>(HGB_mm!M115*(Areas!$B$6+Areas!$B$7)*1000) / (86400*Days!M115)</f>
        <v>904.20809811827939</v>
      </c>
      <c r="N115" s="8">
        <f>(HGB_mm!N115*(Areas!$B$6+Areas!$B$7)*1000) / (86400*Days!N115)</f>
        <v>1341.8064037924912</v>
      </c>
      <c r="O115" s="15"/>
    </row>
    <row r="116" spans="1:15">
      <c r="A116" s="20">
        <v>2011</v>
      </c>
      <c r="B116" s="8">
        <f>(HGB_mm!B116*(Areas!$B$6+Areas!$B$7)*1000) / (86400*Days!B116)</f>
        <v>697.13454301075274</v>
      </c>
      <c r="C116" s="8">
        <f>(HGB_mm!C116*(Areas!$B$6+Areas!$B$7)*1000) / (86400*Days!C116)</f>
        <v>559.40610532407402</v>
      </c>
      <c r="D116" s="8">
        <f>(HGB_mm!D116*(Areas!$B$6+Areas!$B$7)*1000) / (86400*Days!D116)</f>
        <v>972.77553016726404</v>
      </c>
      <c r="E116" s="8">
        <f>(HGB_mm!E116*(Areas!$B$6+Areas!$B$7)*1000) / (86400*Days!E116)</f>
        <v>3548.8166473765432</v>
      </c>
      <c r="F116" s="8">
        <f>(HGB_mm!F116*(Areas!$B$6+Areas!$B$7)*1000) / (86400*Days!F116)</f>
        <v>1525.8906959378735</v>
      </c>
      <c r="G116" s="8">
        <f>(HGB_mm!G116*(Areas!$B$6+Areas!$B$7)*1000) / (86400*Days!G116)</f>
        <v>2325.0395293209876</v>
      </c>
      <c r="H116" s="8">
        <f>(HGB_mm!H116*(Areas!$B$6+Areas!$B$7)*1000) / (86400*Days!H116)</f>
        <v>1017.8152255077658</v>
      </c>
      <c r="I116" s="8">
        <f>(HGB_mm!I116*(Areas!$B$6+Areas!$B$7)*1000) / (86400*Days!I116)</f>
        <v>1531.8851291816011</v>
      </c>
      <c r="J116" s="8">
        <f>(HGB_mm!J116*(Areas!$B$6+Areas!$B$7)*1000) / (86400*Days!J116)</f>
        <v>2088.7912307098763</v>
      </c>
      <c r="K116" s="8">
        <f>(HGB_mm!K116*(Areas!$B$6+Areas!$B$7)*1000) / (86400*Days!K116)</f>
        <v>2339.2191644265231</v>
      </c>
      <c r="L116" s="8">
        <f>(HGB_mm!L116*(Areas!$B$6+Areas!$B$7)*1000) / (86400*Days!L116)</f>
        <v>1534.0529166666668</v>
      </c>
      <c r="M116" s="8">
        <f>(HGB_mm!M116*(Areas!$B$6+Areas!$B$7)*1000) / (86400*Days!M116)</f>
        <v>751.99907407407397</v>
      </c>
      <c r="N116" s="8">
        <f>(HGB_mm!N116*(Areas!$B$6+Areas!$B$7)*1000) / (86400*Days!N116)</f>
        <v>1573.9799476788432</v>
      </c>
      <c r="O116" s="10" t="s">
        <v>62</v>
      </c>
    </row>
    <row r="120" spans="1:15">
      <c r="A120" t="s">
        <v>36</v>
      </c>
      <c r="B120" s="8">
        <f>AVERAGE(B5:B116)</f>
        <v>1491.8950291151966</v>
      </c>
      <c r="C120" s="8">
        <f t="shared" ref="C120:N120" si="0">AVERAGE(C5:C116)</f>
        <v>1263.5715540238327</v>
      </c>
      <c r="D120" s="8">
        <f t="shared" si="0"/>
        <v>1223.9782043050759</v>
      </c>
      <c r="E120" s="8">
        <f t="shared" si="0"/>
        <v>1430.5660245811289</v>
      </c>
      <c r="F120" s="8">
        <f t="shared" si="0"/>
        <v>1571.1666903681842</v>
      </c>
      <c r="G120" s="8">
        <f t="shared" si="0"/>
        <v>1612.9297081679895</v>
      </c>
      <c r="H120" s="8">
        <f t="shared" si="0"/>
        <v>1503.1962124575973</v>
      </c>
      <c r="I120" s="8">
        <f t="shared" si="0"/>
        <v>1593.6327053931452</v>
      </c>
      <c r="J120" s="8">
        <f t="shared" si="0"/>
        <v>1935.3574348269401</v>
      </c>
      <c r="K120" s="8">
        <f t="shared" si="0"/>
        <v>1672.6367787538404</v>
      </c>
      <c r="L120" s="8">
        <f t="shared" si="0"/>
        <v>1757.339593426201</v>
      </c>
      <c r="M120" s="8">
        <f t="shared" si="0"/>
        <v>1640.6405198599375</v>
      </c>
      <c r="N120" s="8">
        <f t="shared" si="0"/>
        <v>1558.9043444044441</v>
      </c>
    </row>
    <row r="121" spans="1:15">
      <c r="A121" t="s">
        <v>34</v>
      </c>
      <c r="B121" s="8">
        <f>MAX(B5:B116)</f>
        <v>2602.6395870669057</v>
      </c>
      <c r="C121" s="8">
        <f t="shared" ref="C121:N121" si="1">MAX(C5:C116)</f>
        <v>2407.9773307790551</v>
      </c>
      <c r="D121" s="8">
        <f t="shared" si="1"/>
        <v>3259.8825978195937</v>
      </c>
      <c r="E121" s="8">
        <f t="shared" si="1"/>
        <v>3548.8166473765432</v>
      </c>
      <c r="F121" s="8">
        <f t="shared" si="1"/>
        <v>3275.5331541218638</v>
      </c>
      <c r="G121" s="8">
        <f t="shared" si="1"/>
        <v>3395.0128935185176</v>
      </c>
      <c r="H121" s="8">
        <f t="shared" si="1"/>
        <v>3269.1688918757468</v>
      </c>
      <c r="I121" s="8">
        <f t="shared" si="1"/>
        <v>3011.9818324372759</v>
      </c>
      <c r="J121" s="8">
        <f t="shared" si="1"/>
        <v>4725.2429128086414</v>
      </c>
      <c r="K121" s="8">
        <f t="shared" si="1"/>
        <v>3405.8146990740743</v>
      </c>
      <c r="L121" s="8">
        <f t="shared" si="1"/>
        <v>2993.3931905864192</v>
      </c>
      <c r="M121" s="8">
        <f t="shared" si="1"/>
        <v>3059.3338635005975</v>
      </c>
      <c r="N121" s="8">
        <f t="shared" si="1"/>
        <v>2020.9795259386099</v>
      </c>
    </row>
    <row r="122" spans="1:15">
      <c r="A122" t="s">
        <v>35</v>
      </c>
      <c r="B122" s="8">
        <f>MIN(B5:B116)</f>
        <v>622.7061118578257</v>
      </c>
      <c r="C122" s="8">
        <f t="shared" ref="C122:N122" si="2">MIN(C5:C116)</f>
        <v>470.23644179894183</v>
      </c>
      <c r="D122" s="8">
        <f t="shared" si="2"/>
        <v>219.41453479689366</v>
      </c>
      <c r="E122" s="8">
        <f t="shared" si="2"/>
        <v>558.375</v>
      </c>
      <c r="F122" s="8">
        <f t="shared" si="2"/>
        <v>502.55973715651135</v>
      </c>
      <c r="G122" s="8">
        <f t="shared" si="2"/>
        <v>613.52314814814815</v>
      </c>
      <c r="H122" s="8">
        <f t="shared" si="2"/>
        <v>212.00223267622462</v>
      </c>
      <c r="I122" s="8">
        <f t="shared" si="2"/>
        <v>429.17712066905614</v>
      </c>
      <c r="J122" s="8">
        <f t="shared" si="2"/>
        <v>409.28416666666669</v>
      </c>
      <c r="K122" s="8">
        <f t="shared" si="2"/>
        <v>315.76762246117084</v>
      </c>
      <c r="L122" s="8">
        <f t="shared" si="2"/>
        <v>611.22530864197529</v>
      </c>
      <c r="M122" s="8">
        <f t="shared" si="2"/>
        <v>446.96684587813621</v>
      </c>
      <c r="N122" s="8">
        <f t="shared" si="2"/>
        <v>1226.4797057331305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47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>
        <v>1948</v>
      </c>
      <c r="B53" s="8">
        <f>(HUR_mm!B53*Areas!$B$6*1000) / (86400*Days!B53)</f>
        <v>974.94298835125448</v>
      </c>
      <c r="C53" s="8">
        <f>(HUR_mm!C53*Areas!$B$6*1000) / (86400*Days!C53)</f>
        <v>816.23960727969347</v>
      </c>
      <c r="D53" s="8">
        <f>(HUR_mm!D53*Areas!$B$6*1000) / (86400*Days!D53)</f>
        <v>1362.7974462365589</v>
      </c>
      <c r="E53" s="8">
        <f>(HUR_mm!E53*Areas!$B$6*1000) / (86400*Days!E53)</f>
        <v>1105.5216666666668</v>
      </c>
      <c r="F53" s="8">
        <f>(HUR_mm!F53*Areas!$B$6*1000) / (86400*Days!F53)</f>
        <v>888.06237679211472</v>
      </c>
      <c r="G53" s="8">
        <f>(HUR_mm!G53*Areas!$B$6*1000) / (86400*Days!G53)</f>
        <v>925.65504629629629</v>
      </c>
      <c r="H53" s="8">
        <f>(HUR_mm!H53*Areas!$B$6*1000) / (86400*Days!H53)</f>
        <v>795.72329749103938</v>
      </c>
      <c r="I53" s="8">
        <f>(HUR_mm!I53*Areas!$B$6*1000) / (86400*Days!I53)</f>
        <v>441.83263888888888</v>
      </c>
      <c r="J53" s="8">
        <f>(HUR_mm!J53*Areas!$B$6*1000) / (86400*Days!J53)</f>
        <v>393.26238425925931</v>
      </c>
      <c r="K53" s="8">
        <f>(HUR_mm!K53*Areas!$B$6*1000) / (86400*Days!K53)</f>
        <v>675.1821348566308</v>
      </c>
      <c r="L53" s="8">
        <f>(HUR_mm!L53*Areas!$B$6*1000) / (86400*Days!L53)</f>
        <v>1513.3551273148148</v>
      </c>
      <c r="M53" s="8">
        <f>(HUR_mm!M53*Areas!$B$6*1000) / (86400*Days!M53)</f>
        <v>785.71610663082436</v>
      </c>
      <c r="N53" s="8">
        <f>(HUR_mm!N53*Areas!$B$6*1000) / (86400*Days!N53)</f>
        <v>889.22607107619899</v>
      </c>
    </row>
    <row r="54" spans="1:14">
      <c r="A54">
        <v>1949</v>
      </c>
      <c r="B54" s="8">
        <f>(HUR_mm!B54*Areas!$B$6*1000) / (86400*Days!B54)</f>
        <v>1215.5704413082437</v>
      </c>
      <c r="C54" s="8">
        <f>(HUR_mm!C54*Areas!$B$6*1000) / (86400*Days!C54)</f>
        <v>1142.3522445436508</v>
      </c>
      <c r="D54" s="8">
        <f>(HUR_mm!D54*Areas!$B$6*1000) / (86400*Days!D54)</f>
        <v>728.70544354838717</v>
      </c>
      <c r="E54" s="8">
        <f>(HUR_mm!E54*Areas!$B$6*1000) / (86400*Days!E54)</f>
        <v>692.98785879629622</v>
      </c>
      <c r="F54" s="8">
        <f>(HUR_mm!F54*Areas!$B$6*1000) / (86400*Days!F54)</f>
        <v>849.85310259856635</v>
      </c>
      <c r="G54" s="8">
        <f>(HUR_mm!G54*Areas!$B$6*1000) / (86400*Days!G54)</f>
        <v>1312.3369444444447</v>
      </c>
      <c r="H54" s="8">
        <f>(HUR_mm!H54*Areas!$B$6*1000) / (86400*Days!H54)</f>
        <v>950.22825940860218</v>
      </c>
      <c r="I54" s="8">
        <f>(HUR_mm!I54*Areas!$B$6*1000) / (86400*Days!I54)</f>
        <v>751.60068324372764</v>
      </c>
      <c r="J54" s="8">
        <f>(HUR_mm!J54*Areas!$B$6*1000) / (86400*Days!J54)</f>
        <v>1101.6047106481481</v>
      </c>
      <c r="K54" s="8">
        <f>(HUR_mm!K54*Areas!$B$6*1000) / (86400*Days!K54)</f>
        <v>797.99765905017932</v>
      </c>
      <c r="L54" s="8">
        <f>(HUR_mm!L54*Areas!$B$6*1000) / (86400*Days!L54)</f>
        <v>936.77920138888885</v>
      </c>
      <c r="M54" s="8">
        <f>(HUR_mm!M54*Areas!$B$6*1000) / (86400*Days!M54)</f>
        <v>1516.0894153225804</v>
      </c>
      <c r="N54" s="8">
        <f>(HUR_mm!N54*Areas!$B$6*1000) / (86400*Days!N54)</f>
        <v>998.37950532724506</v>
      </c>
    </row>
    <row r="55" spans="1:14">
      <c r="A55">
        <v>1950</v>
      </c>
      <c r="B55" s="8">
        <f>(HUR_mm!B55*Areas!$B$6*1000) / (86400*Days!B55)</f>
        <v>1515.48291890681</v>
      </c>
      <c r="C55" s="8">
        <f>(HUR_mm!C55*Areas!$B$6*1000) / (86400*Days!C55)</f>
        <v>1336.4094370039682</v>
      </c>
      <c r="D55" s="8">
        <f>(HUR_mm!D55*Areas!$B$6*1000) / (86400*Days!D55)</f>
        <v>1081.0798611111111</v>
      </c>
      <c r="E55" s="8">
        <f>(HUR_mm!E55*Areas!$B$6*1000) / (86400*Days!E55)</f>
        <v>1032.8229629629629</v>
      </c>
      <c r="F55" s="8">
        <f>(HUR_mm!F55*Areas!$B$6*1000) / (86400*Days!F55)</f>
        <v>417.72440636200719</v>
      </c>
      <c r="G55" s="8">
        <f>(HUR_mm!G55*Areas!$B$6*1000) / (86400*Days!G55)</f>
        <v>1201.878784722222</v>
      </c>
      <c r="H55" s="8">
        <f>(HUR_mm!H55*Areas!$B$6*1000) / (86400*Days!H55)</f>
        <v>1403.5843301971324</v>
      </c>
      <c r="I55" s="8">
        <f>(HUR_mm!I55*Areas!$B$6*1000) / (86400*Days!I55)</f>
        <v>1322.7686827956989</v>
      </c>
      <c r="J55" s="8">
        <f>(HUR_mm!J55*Areas!$B$6*1000) / (86400*Days!J55)</f>
        <v>1153.1518518518517</v>
      </c>
      <c r="K55" s="8">
        <f>(HUR_mm!K55*Areas!$B$6*1000) / (86400*Days!K55)</f>
        <v>831.35496191756272</v>
      </c>
      <c r="L55" s="8">
        <f>(HUR_mm!L55*Areas!$B$6*1000) / (86400*Days!L55)</f>
        <v>1478.5725578703705</v>
      </c>
      <c r="M55" s="8">
        <f>(HUR_mm!M55*Areas!$B$6*1000) / (86400*Days!M55)</f>
        <v>1089.4191868279568</v>
      </c>
      <c r="N55" s="8">
        <f>(HUR_mm!N55*Areas!$B$6*1000) / (86400*Days!N55)</f>
        <v>1153.1947773972602</v>
      </c>
    </row>
    <row r="56" spans="1:14">
      <c r="A56">
        <v>1951</v>
      </c>
      <c r="B56" s="8">
        <f>(HUR_mm!B56*Areas!$B$6*1000) / (86400*Days!B56)</f>
        <v>1150.3720766129034</v>
      </c>
      <c r="C56" s="8">
        <f>(HUR_mm!C56*Areas!$B$6*1000) / (86400*Days!C56)</f>
        <v>1067.9860367063493</v>
      </c>
      <c r="D56" s="8">
        <f>(HUR_mm!D56*Areas!$B$6*1000) / (86400*Days!D56)</f>
        <v>1149.1590837813621</v>
      </c>
      <c r="E56" s="8">
        <f>(HUR_mm!E56*Areas!$B$6*1000) / (86400*Days!E56)</f>
        <v>1494.397060185185</v>
      </c>
      <c r="F56" s="8">
        <f>(HUR_mm!F56*Areas!$B$6*1000) / (86400*Days!F56)</f>
        <v>569.19688620071679</v>
      </c>
      <c r="G56" s="8">
        <f>(HUR_mm!G56*Areas!$B$6*1000) / (86400*Days!G56)</f>
        <v>1019.975347222222</v>
      </c>
      <c r="H56" s="8">
        <f>(HUR_mm!H56*Areas!$B$6*1000) / (86400*Days!H56)</f>
        <v>1625.865266577061</v>
      </c>
      <c r="I56" s="8">
        <f>(HUR_mm!I56*Areas!$B$6*1000) / (86400*Days!I56)</f>
        <v>1300.3283154121866</v>
      </c>
      <c r="J56" s="8">
        <f>(HUR_mm!J56*Areas!$B$6*1000) / (86400*Days!J56)</f>
        <v>1303.2496064814816</v>
      </c>
      <c r="K56" s="8">
        <f>(HUR_mm!K56*Areas!$B$6*1000) / (86400*Days!K56)</f>
        <v>1755.2006272401434</v>
      </c>
      <c r="L56" s="8">
        <f>(HUR_mm!L56*Areas!$B$6*1000) / (86400*Days!L56)</f>
        <v>1376.5750231481481</v>
      </c>
      <c r="M56" s="8">
        <f>(HUR_mm!M56*Areas!$B$6*1000) / (86400*Days!M56)</f>
        <v>1475.3025313620071</v>
      </c>
      <c r="N56" s="8">
        <f>(HUR_mm!N56*Areas!$B$6*1000) / (86400*Days!N56)</f>
        <v>1275.3909275114156</v>
      </c>
    </row>
    <row r="57" spans="1:14">
      <c r="A57">
        <v>1952</v>
      </c>
      <c r="B57" s="8">
        <f>(HUR_mm!B57*Areas!$B$6*1000) / (86400*Days!B57)</f>
        <v>1081.9896057347671</v>
      </c>
      <c r="C57" s="8">
        <f>(HUR_mm!C57*Areas!$B$6*1000) / (86400*Days!C57)</f>
        <v>604.07565852490427</v>
      </c>
      <c r="D57" s="8">
        <f>(HUR_mm!D57*Areas!$B$6*1000) / (86400*Days!D57)</f>
        <v>863.80252016129032</v>
      </c>
      <c r="E57" s="8">
        <f>(HUR_mm!E57*Areas!$B$6*1000) / (86400*Days!E57)</f>
        <v>1195.7683333333332</v>
      </c>
      <c r="F57" s="8">
        <f>(HUR_mm!F57*Areas!$B$6*1000) / (86400*Days!F57)</f>
        <v>1049.0871751792115</v>
      </c>
      <c r="G57" s="8">
        <f>(HUR_mm!G57*Areas!$B$6*1000) / (86400*Days!G57)</f>
        <v>823.03079861111109</v>
      </c>
      <c r="H57" s="8">
        <f>(HUR_mm!H57*Areas!$B$6*1000) / (86400*Days!H57)</f>
        <v>1723.6628136200716</v>
      </c>
      <c r="I57" s="8">
        <f>(HUR_mm!I57*Areas!$B$6*1000) / (86400*Days!I57)</f>
        <v>1346.7252912186377</v>
      </c>
      <c r="J57" s="8">
        <f>(HUR_mm!J57*Areas!$B$6*1000) / (86400*Days!J57)</f>
        <v>940.06944444444446</v>
      </c>
      <c r="K57" s="8">
        <f>(HUR_mm!K57*Areas!$B$6*1000) / (86400*Days!K57)</f>
        <v>253.81874999999997</v>
      </c>
      <c r="L57" s="8">
        <f>(HUR_mm!L57*Areas!$B$6*1000) / (86400*Days!L57)</f>
        <v>1394.9063773148148</v>
      </c>
      <c r="M57" s="8">
        <f>(HUR_mm!M57*Areas!$B$6*1000) / (86400*Days!M57)</f>
        <v>842.12027329749105</v>
      </c>
      <c r="N57" s="8">
        <f>(HUR_mm!N57*Areas!$B$6*1000) / (86400*Days!N57)</f>
        <v>1011.2809891089862</v>
      </c>
    </row>
    <row r="58" spans="1:14">
      <c r="A58">
        <v>1953</v>
      </c>
      <c r="B58" s="8">
        <f>(HUR_mm!B58*Areas!$B$6*1000) / (86400*Days!B58)</f>
        <v>932.33661514336916</v>
      </c>
      <c r="C58" s="8">
        <f>(HUR_mm!C58*Areas!$B$6*1000) / (86400*Days!C58)</f>
        <v>1054.3886036706349</v>
      </c>
      <c r="D58" s="8">
        <f>(HUR_mm!D58*Areas!$B$6*1000) / (86400*Days!D58)</f>
        <v>1148.7042114695341</v>
      </c>
      <c r="E58" s="8">
        <f>(HUR_mm!E58*Areas!$B$6*1000) / (86400*Days!E58)</f>
        <v>1077.3195833333334</v>
      </c>
      <c r="F58" s="8">
        <f>(HUR_mm!F58*Areas!$B$6*1000) / (86400*Days!F58)</f>
        <v>1539.1362791218639</v>
      </c>
      <c r="G58" s="8">
        <f>(HUR_mm!G58*Areas!$B$6*1000) / (86400*Days!G58)</f>
        <v>1043.3204050925926</v>
      </c>
      <c r="H58" s="8">
        <f>(HUR_mm!H58*Areas!$B$6*1000) / (86400*Days!H58)</f>
        <v>1200.4080309139786</v>
      </c>
      <c r="I58" s="8">
        <f>(HUR_mm!I58*Areas!$B$6*1000) / (86400*Days!I58)</f>
        <v>1014.0620071684586</v>
      </c>
      <c r="J58" s="8">
        <f>(HUR_mm!J58*Areas!$B$6*1000) / (86400*Days!J58)</f>
        <v>1474.1855671296296</v>
      </c>
      <c r="K58" s="8">
        <f>(HUR_mm!K58*Areas!$B$6*1000) / (86400*Days!K58)</f>
        <v>586.48203405017921</v>
      </c>
      <c r="L58" s="8">
        <f>(HUR_mm!L58*Areas!$B$6*1000) / (86400*Days!L58)</f>
        <v>836.81848379629628</v>
      </c>
      <c r="M58" s="8">
        <f>(HUR_mm!M58*Areas!$B$6*1000) / (86400*Days!M58)</f>
        <v>1052.5745295698925</v>
      </c>
      <c r="N58" s="8">
        <f>(HUR_mm!N58*Areas!$B$6*1000) / (86400*Days!N58)</f>
        <v>1079.8822383942163</v>
      </c>
    </row>
    <row r="59" spans="1:14">
      <c r="A59">
        <v>1954</v>
      </c>
      <c r="B59" s="8">
        <f>(HUR_mm!B59*Areas!$B$6*1000) / (86400*Days!B59)</f>
        <v>695.49976478494614</v>
      </c>
      <c r="C59" s="8">
        <f>(HUR_mm!C59*Areas!$B$6*1000) / (86400*Days!C59)</f>
        <v>1026.8579985119047</v>
      </c>
      <c r="D59" s="8">
        <f>(HUR_mm!D59*Areas!$B$6*1000) / (86400*Days!D59)</f>
        <v>1088.0545698924734</v>
      </c>
      <c r="E59" s="8">
        <f>(HUR_mm!E59*Areas!$B$6*1000) / (86400*Days!E59)</f>
        <v>1556.5983217592591</v>
      </c>
      <c r="F59" s="8">
        <f>(HUR_mm!F59*Areas!$B$6*1000) / (86400*Days!F59)</f>
        <v>752.51042786738356</v>
      </c>
      <c r="G59" s="8">
        <f>(HUR_mm!G59*Areas!$B$6*1000) / (86400*Days!G59)</f>
        <v>1793.1824652777777</v>
      </c>
      <c r="H59" s="8">
        <f>(HUR_mm!H59*Areas!$B$6*1000) / (86400*Days!H59)</f>
        <v>699.44199148745531</v>
      </c>
      <c r="I59" s="8">
        <f>(HUR_mm!I59*Areas!$B$6*1000) / (86400*Days!I59)</f>
        <v>776.46703629032254</v>
      </c>
      <c r="J59" s="8">
        <f>(HUR_mm!J59*Areas!$B$6*1000) / (86400*Days!J59)</f>
        <v>1977.5927546296296</v>
      </c>
      <c r="K59" s="8">
        <f>(HUR_mm!K59*Areas!$B$6*1000) / (86400*Days!K59)</f>
        <v>2336.6790658602154</v>
      </c>
      <c r="L59" s="8">
        <f>(HUR_mm!L59*Areas!$B$6*1000) / (86400*Days!L59)</f>
        <v>929.25864583333339</v>
      </c>
      <c r="M59" s="8">
        <f>(HUR_mm!M59*Areas!$B$6*1000) / (86400*Days!M59)</f>
        <v>896.25007840501792</v>
      </c>
      <c r="N59" s="8">
        <f>(HUR_mm!N59*Areas!$B$6*1000) / (86400*Days!N59)</f>
        <v>1208.3369330289192</v>
      </c>
    </row>
    <row r="60" spans="1:14">
      <c r="A60">
        <v>1955</v>
      </c>
      <c r="B60" s="8">
        <f>(HUR_mm!B60*Areas!$B$6*1000) / (86400*Days!B60)</f>
        <v>932.94311155913977</v>
      </c>
      <c r="C60" s="8">
        <f>(HUR_mm!C60*Areas!$B$6*1000) / (86400*Days!C60)</f>
        <v>805.10233134920634</v>
      </c>
      <c r="D60" s="8">
        <f>(HUR_mm!D60*Areas!$B$6*1000) / (86400*Days!D60)</f>
        <v>803.60775089605738</v>
      </c>
      <c r="E60" s="8">
        <f>(HUR_mm!E60*Areas!$B$6*1000) / (86400*Days!E60)</f>
        <v>1049.2741782407406</v>
      </c>
      <c r="F60" s="8">
        <f>(HUR_mm!F60*Areas!$B$6*1000) / (86400*Days!F60)</f>
        <v>967.6650313620072</v>
      </c>
      <c r="G60" s="8">
        <f>(HUR_mm!G60*Areas!$B$6*1000) / (86400*Days!G60)</f>
        <v>596.94409722222224</v>
      </c>
      <c r="H60" s="8">
        <f>(HUR_mm!H60*Areas!$B$6*1000) / (86400*Days!H60)</f>
        <v>899.88905689964156</v>
      </c>
      <c r="I60" s="8">
        <f>(HUR_mm!I60*Areas!$B$6*1000) / (86400*Days!I60)</f>
        <v>1203.592137096774</v>
      </c>
      <c r="J60" s="8">
        <f>(HUR_mm!J60*Areas!$B$6*1000) / (86400*Days!J60)</f>
        <v>358.00978009259262</v>
      </c>
      <c r="K60" s="8">
        <f>(HUR_mm!K60*Areas!$B$6*1000) / (86400*Days!K60)</f>
        <v>1356.7324820788533</v>
      </c>
      <c r="L60" s="8">
        <f>(HUR_mm!L60*Areas!$B$6*1000) / (86400*Days!L60)</f>
        <v>1295.4156944444446</v>
      </c>
      <c r="M60" s="8">
        <f>(HUR_mm!M60*Areas!$B$6*1000) / (86400*Days!M60)</f>
        <v>961.14519489247311</v>
      </c>
      <c r="N60" s="8">
        <f>(HUR_mm!N60*Areas!$B$6*1000) / (86400*Days!N60)</f>
        <v>938.15067256468797</v>
      </c>
    </row>
    <row r="61" spans="1:14">
      <c r="A61">
        <v>1956</v>
      </c>
      <c r="B61" s="8">
        <f>(HUR_mm!B61*Areas!$B$6*1000) / (86400*Days!B61)</f>
        <v>440.16477374551971</v>
      </c>
      <c r="C61" s="8">
        <f>(HUR_mm!C61*Areas!$B$6*1000) / (86400*Days!C61)</f>
        <v>807.16307471264361</v>
      </c>
      <c r="D61" s="8">
        <f>(HUR_mm!D61*Areas!$B$6*1000) / (86400*Days!D61)</f>
        <v>730.97980510752689</v>
      </c>
      <c r="E61" s="8">
        <f>(HUR_mm!E61*Areas!$B$6*1000) / (86400*Days!E61)</f>
        <v>1166.7828587962963</v>
      </c>
      <c r="F61" s="8">
        <f>(HUR_mm!F61*Areas!$B$6*1000) / (86400*Days!F61)</f>
        <v>1218.602923387097</v>
      </c>
      <c r="G61" s="8">
        <f>(HUR_mm!G61*Areas!$B$6*1000) / (86400*Days!G61)</f>
        <v>1179.9438310185185</v>
      </c>
      <c r="H61" s="8">
        <f>(HUR_mm!H61*Areas!$B$6*1000) / (86400*Days!H61)</f>
        <v>1285.9240255376344</v>
      </c>
      <c r="I61" s="8">
        <f>(HUR_mm!I61*Areas!$B$6*1000) / (86400*Days!I61)</f>
        <v>1783.7059587813619</v>
      </c>
      <c r="J61" s="8">
        <f>(HUR_mm!J61*Areas!$B$6*1000) / (86400*Days!J61)</f>
        <v>974.53865740740741</v>
      </c>
      <c r="K61" s="8">
        <f>(HUR_mm!K61*Areas!$B$6*1000) / (86400*Days!K61)</f>
        <v>312.19403001792114</v>
      </c>
      <c r="L61" s="8">
        <f>(HUR_mm!L61*Areas!$B$6*1000) / (86400*Days!L61)</f>
        <v>973.75526620370374</v>
      </c>
      <c r="M61" s="8">
        <f>(HUR_mm!M61*Areas!$B$6*1000) / (86400*Days!M61)</f>
        <v>1030.7406586021507</v>
      </c>
      <c r="N61" s="8">
        <f>(HUR_mm!N61*Areas!$B$6*1000) / (86400*Days!N61)</f>
        <v>992.15853825136605</v>
      </c>
    </row>
    <row r="62" spans="1:14">
      <c r="A62">
        <v>1957</v>
      </c>
      <c r="B62" s="8">
        <f>(HUR_mm!B62*Areas!$B$6*1000) / (86400*Days!B62)</f>
        <v>982.22094534050177</v>
      </c>
      <c r="C62" s="8">
        <f>(HUR_mm!C62*Areas!$B$6*1000) / (86400*Days!C62)</f>
        <v>605.33757440476199</v>
      </c>
      <c r="D62" s="8">
        <f>(HUR_mm!D62*Areas!$B$6*1000) / (86400*Days!D62)</f>
        <v>567.37739695340497</v>
      </c>
      <c r="E62" s="8">
        <f>(HUR_mm!E62*Areas!$B$6*1000) / (86400*Days!E62)</f>
        <v>1247.0021180555555</v>
      </c>
      <c r="F62" s="8">
        <f>(HUR_mm!F62*Areas!$B$6*1000) / (86400*Days!F62)</f>
        <v>1157.9532818100361</v>
      </c>
      <c r="G62" s="8">
        <f>(HUR_mm!G62*Areas!$B$6*1000) / (86400*Days!G62)</f>
        <v>1722.0505439814815</v>
      </c>
      <c r="H62" s="8">
        <f>(HUR_mm!H62*Areas!$B$6*1000) / (86400*Days!H62)</f>
        <v>1070.3145497311828</v>
      </c>
      <c r="I62" s="8">
        <f>(HUR_mm!I62*Areas!$B$6*1000) / (86400*Days!I62)</f>
        <v>482.92277105734769</v>
      </c>
      <c r="J62" s="8">
        <f>(HUR_mm!J62*Areas!$B$6*1000) / (86400*Days!J62)</f>
        <v>1672.0701851851852</v>
      </c>
      <c r="K62" s="8">
        <f>(HUR_mm!K62*Areas!$B$6*1000) / (86400*Days!K62)</f>
        <v>1312.3066196236559</v>
      </c>
      <c r="L62" s="8">
        <f>(HUR_mm!L62*Areas!$B$6*1000) / (86400*Days!L62)</f>
        <v>1241.2050231481483</v>
      </c>
      <c r="M62" s="8">
        <f>(HUR_mm!M62*Areas!$B$6*1000) / (86400*Days!M62)</f>
        <v>1212.8412074372759</v>
      </c>
      <c r="N62" s="8">
        <f>(HUR_mm!N62*Areas!$B$6*1000) / (86400*Days!N62)</f>
        <v>1106.2556934931506</v>
      </c>
    </row>
    <row r="63" spans="1:14">
      <c r="A63">
        <v>1958</v>
      </c>
      <c r="B63" s="8">
        <f>(HUR_mm!B63*Areas!$B$6*1000) / (86400*Days!B63)</f>
        <v>706.11345206093188</v>
      </c>
      <c r="C63" s="8">
        <f>(HUR_mm!C63*Areas!$B$6*1000) / (86400*Days!C63)</f>
        <v>613.73105158730164</v>
      </c>
      <c r="D63" s="8">
        <f>(HUR_mm!D63*Areas!$B$6*1000) / (86400*Days!D63)</f>
        <v>177.55182571684591</v>
      </c>
      <c r="E63" s="8">
        <f>(HUR_mm!E63*Areas!$B$6*1000) / (86400*Days!E63)</f>
        <v>534.74283564814823</v>
      </c>
      <c r="F63" s="8">
        <f>(HUR_mm!F63*Areas!$B$6*1000) / (86400*Days!F63)</f>
        <v>433.94818548387099</v>
      </c>
      <c r="G63" s="8">
        <f>(HUR_mm!G63*Areas!$B$6*1000) / (86400*Days!G63)</f>
        <v>966.23471064814817</v>
      </c>
      <c r="H63" s="8">
        <f>(HUR_mm!H63*Areas!$B$6*1000) / (86400*Days!H63)</f>
        <v>986.92129256272403</v>
      </c>
      <c r="I63" s="8">
        <f>(HUR_mm!I63*Areas!$B$6*1000) / (86400*Days!I63)</f>
        <v>867.13825044802866</v>
      </c>
      <c r="J63" s="8">
        <f>(HUR_mm!J63*Areas!$B$6*1000) / (86400*Days!J63)</f>
        <v>1373.4414583333332</v>
      </c>
      <c r="K63" s="8">
        <f>(HUR_mm!K63*Areas!$B$6*1000) / (86400*Days!K63)</f>
        <v>884.57502240143367</v>
      </c>
      <c r="L63" s="8">
        <f>(HUR_mm!L63*Areas!$B$6*1000) / (86400*Days!L63)</f>
        <v>1324.8712037037037</v>
      </c>
      <c r="M63" s="8">
        <f>(HUR_mm!M63*Areas!$B$6*1000) / (86400*Days!M63)</f>
        <v>1039.8381048387096</v>
      </c>
      <c r="N63" s="8">
        <f>(HUR_mm!N63*Areas!$B$6*1000) / (86400*Days!N63)</f>
        <v>825.04615296803638</v>
      </c>
    </row>
    <row r="64" spans="1:14">
      <c r="A64">
        <v>1959</v>
      </c>
      <c r="B64" s="8">
        <f>(HUR_mm!B64*Areas!$B$6*1000) / (86400*Days!B64)</f>
        <v>970.24264112903222</v>
      </c>
      <c r="C64" s="8">
        <f>(HUR_mm!C64*Areas!$B$6*1000) / (86400*Days!C64)</f>
        <v>997.31295882936513</v>
      </c>
      <c r="D64" s="8">
        <f>(HUR_mm!D64*Areas!$B$6*1000) / (86400*Days!D64)</f>
        <v>587.54340277777783</v>
      </c>
      <c r="E64" s="8">
        <f>(HUR_mm!E64*Areas!$B$6*1000) / (86400*Days!E64)</f>
        <v>1521.0323611111112</v>
      </c>
      <c r="F64" s="8">
        <f>(HUR_mm!F64*Areas!$B$6*1000) / (86400*Days!F64)</f>
        <v>1376.8984879032257</v>
      </c>
      <c r="G64" s="8">
        <f>(HUR_mm!G64*Areas!$B$6*1000) / (86400*Days!G64)</f>
        <v>600.86105324074072</v>
      </c>
      <c r="H64" s="8">
        <f>(HUR_mm!H64*Areas!$B$6*1000) / (86400*Days!H64)</f>
        <v>1124.4443548387096</v>
      </c>
      <c r="I64" s="8">
        <f>(HUR_mm!I64*Areas!$B$6*1000) / (86400*Days!I64)</f>
        <v>1813.8791554659499</v>
      </c>
      <c r="J64" s="8">
        <f>(HUR_mm!J64*Areas!$B$6*1000) / (86400*Days!J64)</f>
        <v>1434.2326157407408</v>
      </c>
      <c r="K64" s="8">
        <f>(HUR_mm!K64*Areas!$B$6*1000) / (86400*Days!K64)</f>
        <v>1609.0349910394266</v>
      </c>
      <c r="L64" s="8">
        <f>(HUR_mm!L64*Areas!$B$6*1000) / (86400*Days!L64)</f>
        <v>1538.8936805555556</v>
      </c>
      <c r="M64" s="8">
        <f>(HUR_mm!M64*Areas!$B$6*1000) / (86400*Days!M64)</f>
        <v>1087.1448252688172</v>
      </c>
      <c r="N64" s="8">
        <f>(HUR_mm!N64*Areas!$B$6*1000) / (86400*Days!N64)</f>
        <v>1223.0689802130898</v>
      </c>
    </row>
    <row r="65" spans="1:14">
      <c r="A65">
        <v>1960</v>
      </c>
      <c r="B65" s="8">
        <f>(HUR_mm!B65*Areas!$B$6*1000) / (86400*Days!B65)</f>
        <v>876.84219310035837</v>
      </c>
      <c r="C65" s="8">
        <f>(HUR_mm!C65*Areas!$B$6*1000) / (86400*Days!C65)</f>
        <v>747.03104645593885</v>
      </c>
      <c r="D65" s="8">
        <f>(HUR_mm!D65*Areas!$B$6*1000) / (86400*Days!D65)</f>
        <v>697.62250224014326</v>
      </c>
      <c r="E65" s="8">
        <f>(HUR_mm!E65*Areas!$B$6*1000) / (86400*Days!E65)</f>
        <v>1149.0782175925926</v>
      </c>
      <c r="F65" s="8">
        <f>(HUR_mm!F65*Areas!$B$6*1000) / (86400*Days!F65)</f>
        <v>1675.143100358423</v>
      </c>
      <c r="G65" s="8">
        <f>(HUR_mm!G65*Areas!$B$6*1000) / (86400*Days!G65)</f>
        <v>1375.9483101851849</v>
      </c>
      <c r="H65" s="8">
        <f>(HUR_mm!H65*Areas!$B$6*1000) / (86400*Days!H65)</f>
        <v>952.5026209677419</v>
      </c>
      <c r="I65" s="8">
        <f>(HUR_mm!I65*Areas!$B$6*1000) / (86400*Days!I65)</f>
        <v>652.13527105734761</v>
      </c>
      <c r="J65" s="8">
        <f>(HUR_mm!J65*Areas!$B$6*1000) / (86400*Days!J65)</f>
        <v>943.82972222222224</v>
      </c>
      <c r="K65" s="8">
        <f>(HUR_mm!K65*Areas!$B$6*1000) / (86400*Days!K65)</f>
        <v>838.63291890681</v>
      </c>
      <c r="L65" s="8">
        <f>(HUR_mm!L65*Areas!$B$6*1000) / (86400*Days!L65)</f>
        <v>1045.8272569444443</v>
      </c>
      <c r="M65" s="8">
        <f>(HUR_mm!M65*Areas!$B$6*1000) / (86400*Days!M65)</f>
        <v>713.69465725806447</v>
      </c>
      <c r="N65" s="8">
        <f>(HUR_mm!N65*Areas!$B$6*1000) / (86400*Days!N65)</f>
        <v>971.88026430631453</v>
      </c>
    </row>
    <row r="66" spans="1:14">
      <c r="A66">
        <v>1961</v>
      </c>
      <c r="B66" s="8">
        <f>(HUR_mm!B66*Areas!$B$6*1000) / (86400*Days!B66)</f>
        <v>477.76755152329747</v>
      </c>
      <c r="C66" s="8">
        <f>(HUR_mm!C66*Areas!$B$6*1000) / (86400*Days!C66)</f>
        <v>687.42578125000011</v>
      </c>
      <c r="D66" s="8">
        <f>(HUR_mm!D66*Areas!$B$6*1000) / (86400*Days!D66)</f>
        <v>838.3296706989247</v>
      </c>
      <c r="E66" s="8">
        <f>(HUR_mm!E66*Areas!$B$6*1000) / (86400*Days!E66)</f>
        <v>732.47077546296293</v>
      </c>
      <c r="F66" s="8">
        <f>(HUR_mm!F66*Areas!$B$6*1000) / (86400*Days!F66)</f>
        <v>627.2689180107526</v>
      </c>
      <c r="G66" s="8">
        <f>(HUR_mm!G66*Areas!$B$6*1000) / (86400*Days!G66)</f>
        <v>1290.0886342592592</v>
      </c>
      <c r="H66" s="8">
        <f>(HUR_mm!H66*Areas!$B$6*1000) / (86400*Days!H66)</f>
        <v>1123.2313620071684</v>
      </c>
      <c r="I66" s="8">
        <f>(HUR_mm!I66*Areas!$B$6*1000) / (86400*Days!I66)</f>
        <v>1266.516140232975</v>
      </c>
      <c r="J66" s="8">
        <f>(HUR_mm!J66*Areas!$B$6*1000) / (86400*Days!J66)</f>
        <v>1831.2552777777778</v>
      </c>
      <c r="K66" s="8">
        <f>(HUR_mm!K66*Areas!$B$6*1000) / (86400*Days!K66)</f>
        <v>674.27239023297489</v>
      </c>
      <c r="L66" s="8">
        <f>(HUR_mm!L66*Areas!$B$6*1000) / (86400*Days!L66)</f>
        <v>957.93076388888892</v>
      </c>
      <c r="M66" s="8">
        <f>(HUR_mm!M66*Areas!$B$6*1000) / (86400*Days!M66)</f>
        <v>839.69428763440862</v>
      </c>
      <c r="N66" s="8">
        <f>(HUR_mm!N66*Areas!$B$6*1000) / (86400*Days!N66)</f>
        <v>944.82130232115685</v>
      </c>
    </row>
    <row r="67" spans="1:14">
      <c r="A67">
        <v>1962</v>
      </c>
      <c r="B67" s="8">
        <f>(HUR_mm!B67*Areas!$B$6*1000) / (86400*Days!B67)</f>
        <v>994.95737007168475</v>
      </c>
      <c r="C67" s="8">
        <f>(HUR_mm!C67*Areas!$B$6*1000) / (86400*Days!C67)</f>
        <v>1009.0638268849207</v>
      </c>
      <c r="D67" s="8">
        <f>(HUR_mm!D67*Areas!$B$6*1000) / (86400*Days!D67)</f>
        <v>244.87292786738348</v>
      </c>
      <c r="E67" s="8">
        <f>(HUR_mm!E67*Areas!$B$6*1000) / (86400*Days!E67)</f>
        <v>708.96903935185185</v>
      </c>
      <c r="F67" s="8">
        <f>(HUR_mm!F67*Areas!$B$6*1000) / (86400*Days!F67)</f>
        <v>1012.8490143369175</v>
      </c>
      <c r="G67" s="8">
        <f>(HUR_mm!G67*Areas!$B$6*1000) / (86400*Days!G67)</f>
        <v>1002.2707060185185</v>
      </c>
      <c r="H67" s="8">
        <f>(HUR_mm!H67*Areas!$B$6*1000) / (86400*Days!H67)</f>
        <v>859.25379704301076</v>
      </c>
      <c r="I67" s="8">
        <f>(HUR_mm!I67*Areas!$B$6*1000) / (86400*Days!I67)</f>
        <v>998.44472446236546</v>
      </c>
      <c r="J67" s="8">
        <f>(HUR_mm!J67*Areas!$B$6*1000) / (86400*Days!J67)</f>
        <v>1415.1178703703702</v>
      </c>
      <c r="K67" s="8">
        <f>(HUR_mm!K67*Areas!$B$6*1000) / (86400*Days!K67)</f>
        <v>1234.0685819892474</v>
      </c>
      <c r="L67" s="8">
        <f>(HUR_mm!L67*Areas!$B$6*1000) / (86400*Days!L67)</f>
        <v>481.15887731481479</v>
      </c>
      <c r="M67" s="8">
        <f>(HUR_mm!M67*Areas!$B$6*1000) / (86400*Days!M67)</f>
        <v>1316.4004704301074</v>
      </c>
      <c r="N67" s="8">
        <f>(HUR_mm!N67*Areas!$B$6*1000) / (86400*Days!N67)</f>
        <v>939.63160388127847</v>
      </c>
    </row>
    <row r="68" spans="1:14">
      <c r="A68">
        <v>1963</v>
      </c>
      <c r="B68" s="8">
        <f>(HUR_mm!B68*Areas!$B$6*1000) / (86400*Days!B68)</f>
        <v>707.7813172043011</v>
      </c>
      <c r="C68" s="8">
        <f>(HUR_mm!C68*Areas!$B$6*1000) / (86400*Days!C68)</f>
        <v>511.16276041666669</v>
      </c>
      <c r="D68" s="8">
        <f>(HUR_mm!D68*Areas!$B$6*1000) / (86400*Days!D68)</f>
        <v>808.30809811827953</v>
      </c>
      <c r="E68" s="8">
        <f>(HUR_mm!E68*Areas!$B$6*1000) / (86400*Days!E68)</f>
        <v>756.44254629629631</v>
      </c>
      <c r="F68" s="8">
        <f>(HUR_mm!F68*Areas!$B$6*1000) / (86400*Days!F68)</f>
        <v>1315.9455981182798</v>
      </c>
      <c r="G68" s="8">
        <f>(HUR_mm!G68*Areas!$B$6*1000) / (86400*Days!G68)</f>
        <v>833.84159722222228</v>
      </c>
      <c r="H68" s="8">
        <f>(HUR_mm!H68*Areas!$B$6*1000) / (86400*Days!H68)</f>
        <v>1014.0620071684586</v>
      </c>
      <c r="I68" s="8">
        <f>(HUR_mm!I68*Areas!$B$6*1000) / (86400*Days!I68)</f>
        <v>1234.5234543010752</v>
      </c>
      <c r="J68" s="8">
        <f>(HUR_mm!J68*Areas!$B$6*1000) / (86400*Days!J68)</f>
        <v>976.73215277777774</v>
      </c>
      <c r="K68" s="8">
        <f>(HUR_mm!K68*Areas!$B$6*1000) / (86400*Days!K68)</f>
        <v>497.78193324372762</v>
      </c>
      <c r="L68" s="8">
        <f>(HUR_mm!L68*Areas!$B$6*1000) / (86400*Days!L68)</f>
        <v>1057.2647685185186</v>
      </c>
      <c r="M68" s="8">
        <f>(HUR_mm!M68*Areas!$B$6*1000) / (86400*Days!M68)</f>
        <v>1030.1341621863799</v>
      </c>
      <c r="N68" s="8">
        <f>(HUR_mm!N68*Areas!$B$6*1000) / (86400*Days!N68)</f>
        <v>898.37156963470318</v>
      </c>
    </row>
    <row r="69" spans="1:14">
      <c r="A69">
        <v>1964</v>
      </c>
      <c r="B69" s="8">
        <f>(HUR_mm!B69*Areas!$B$6*1000) / (86400*Days!B69)</f>
        <v>645.00893817204303</v>
      </c>
      <c r="C69" s="8">
        <f>(HUR_mm!C69*Areas!$B$6*1000) / (86400*Days!C69)</f>
        <v>326.59309147509572</v>
      </c>
      <c r="D69" s="8">
        <f>(HUR_mm!D69*Areas!$B$6*1000) / (86400*Days!D69)</f>
        <v>771.31181675627226</v>
      </c>
      <c r="E69" s="8">
        <f>(HUR_mm!E69*Areas!$B$6*1000) / (86400*Days!E69)</f>
        <v>1037.053275462963</v>
      </c>
      <c r="F69" s="8">
        <f>(HUR_mm!F69*Areas!$B$6*1000) / (86400*Days!F69)</f>
        <v>1014.3652553763443</v>
      </c>
      <c r="G69" s="8">
        <f>(HUR_mm!G69*Areas!$B$6*1000) / (86400*Days!G69)</f>
        <v>522.0518981481481</v>
      </c>
      <c r="H69" s="8">
        <f>(HUR_mm!H69*Areas!$B$6*1000) / (86400*Days!H69)</f>
        <v>1272.5811043906813</v>
      </c>
      <c r="I69" s="8">
        <f>(HUR_mm!I69*Areas!$B$6*1000) / (86400*Days!I69)</f>
        <v>1753.0778897849461</v>
      </c>
      <c r="J69" s="8">
        <f>(HUR_mm!J69*Areas!$B$6*1000) / (86400*Days!J69)</f>
        <v>1305.5997800925925</v>
      </c>
      <c r="K69" s="8">
        <f>(HUR_mm!K69*Areas!$B$6*1000) / (86400*Days!K69)</f>
        <v>598.91521057347666</v>
      </c>
      <c r="L69" s="8">
        <f>(HUR_mm!L69*Areas!$B$6*1000) / (86400*Days!L69)</f>
        <v>1072.4625578703703</v>
      </c>
      <c r="M69" s="8">
        <f>(HUR_mm!M69*Areas!$B$6*1000) / (86400*Days!M69)</f>
        <v>1134.7547939068099</v>
      </c>
      <c r="N69" s="8">
        <f>(HUR_mm!N69*Areas!$B$6*1000) / (86400*Days!N69)</f>
        <v>957.58658545840922</v>
      </c>
    </row>
    <row r="70" spans="1:14">
      <c r="A70">
        <v>1965</v>
      </c>
      <c r="B70" s="8">
        <f>(HUR_mm!B70*Areas!$B$6*1000) / (86400*Days!B70)</f>
        <v>1292.8987343189963</v>
      </c>
      <c r="C70" s="8">
        <f>(HUR_mm!C70*Areas!$B$6*1000) / (86400*Days!C70)</f>
        <v>1370.151215277778</v>
      </c>
      <c r="D70" s="8">
        <f>(HUR_mm!D70*Areas!$B$6*1000) / (86400*Days!D70)</f>
        <v>629.84652777777774</v>
      </c>
      <c r="E70" s="8">
        <f>(HUR_mm!E70*Areas!$B$6*1000) / (86400*Days!E70)</f>
        <v>1004.1508449074074</v>
      </c>
      <c r="F70" s="8">
        <f>(HUR_mm!F70*Areas!$B$6*1000) / (86400*Days!F70)</f>
        <v>994.95737007168475</v>
      </c>
      <c r="G70" s="8">
        <f>(HUR_mm!G70*Areas!$B$6*1000) / (86400*Days!G70)</f>
        <v>662.12224537037025</v>
      </c>
      <c r="H70" s="8">
        <f>(HUR_mm!H70*Areas!$B$6*1000) / (86400*Days!H70)</f>
        <v>781.01575940860209</v>
      </c>
      <c r="I70" s="8">
        <f>(HUR_mm!I70*Areas!$B$6*1000) / (86400*Days!I70)</f>
        <v>1604.9411402329749</v>
      </c>
      <c r="J70" s="8">
        <f>(HUR_mm!J70*Areas!$B$6*1000) / (86400*Days!J70)</f>
        <v>1960.6715046296297</v>
      </c>
      <c r="K70" s="8">
        <f>(HUR_mm!K70*Areas!$B$6*1000) / (86400*Days!K70)</f>
        <v>939.31132392473114</v>
      </c>
      <c r="L70" s="8">
        <f>(HUR_mm!L70*Areas!$B$6*1000) / (86400*Days!L70)</f>
        <v>1260.7898032407406</v>
      </c>
      <c r="M70" s="8">
        <f>(HUR_mm!M70*Areas!$B$6*1000) / (86400*Days!M70)</f>
        <v>1080.9282370071687</v>
      </c>
      <c r="N70" s="8">
        <f>(HUR_mm!N70*Areas!$B$6*1000) / (86400*Days!N70)</f>
        <v>1128.8688708143075</v>
      </c>
    </row>
    <row r="71" spans="1:14">
      <c r="A71">
        <v>1966</v>
      </c>
      <c r="B71" s="8">
        <f>(HUR_mm!B71*Areas!$B$6*1000) / (86400*Days!B71)</f>
        <v>662.44571012544793</v>
      </c>
      <c r="C71" s="8">
        <f>(HUR_mm!C71*Areas!$B$6*1000) / (86400*Days!C71)</f>
        <v>648.31217757936497</v>
      </c>
      <c r="D71" s="8">
        <f>(HUR_mm!D71*Areas!$B$6*1000) / (86400*Days!D71)</f>
        <v>1051.9680331541217</v>
      </c>
      <c r="E71" s="8">
        <f>(HUR_mm!E71*Areas!$B$6*1000) / (86400*Days!E71)</f>
        <v>816.60699074074068</v>
      </c>
      <c r="F71" s="8">
        <f>(HUR_mm!F71*Areas!$B$6*1000) / (86400*Days!F71)</f>
        <v>524.77102374551976</v>
      </c>
      <c r="G71" s="8">
        <f>(HUR_mm!G71*Areas!$B$6*1000) / (86400*Days!G71)</f>
        <v>592.24374999999986</v>
      </c>
      <c r="H71" s="8">
        <f>(HUR_mm!H71*Areas!$B$6*1000) / (86400*Days!H71)</f>
        <v>404.53310931899642</v>
      </c>
      <c r="I71" s="8">
        <f>(HUR_mm!I71*Areas!$B$6*1000) / (86400*Days!I71)</f>
        <v>1276.0684587813621</v>
      </c>
      <c r="J71" s="8">
        <f>(HUR_mm!J71*Areas!$B$6*1000) / (86400*Days!J71)</f>
        <v>868.62416666666661</v>
      </c>
      <c r="K71" s="8">
        <f>(HUR_mm!K71*Areas!$B$6*1000) / (86400*Days!K71)</f>
        <v>792.53919130824386</v>
      </c>
      <c r="L71" s="8">
        <f>(HUR_mm!L71*Areas!$B$6*1000) / (86400*Days!L71)</f>
        <v>2028.1998263888886</v>
      </c>
      <c r="M71" s="8">
        <f>(HUR_mm!M71*Areas!$B$6*1000) / (86400*Days!M71)</f>
        <v>1399.490479390681</v>
      </c>
      <c r="N71" s="8">
        <f>(HUR_mm!N71*Areas!$B$6*1000) / (86400*Days!N71)</f>
        <v>922.71035388127859</v>
      </c>
    </row>
    <row r="72" spans="1:14">
      <c r="A72">
        <v>1967</v>
      </c>
      <c r="B72" s="8">
        <f>(HUR_mm!B72*Areas!$B$6*1000) / (86400*Days!B72)</f>
        <v>1073.4986559139784</v>
      </c>
      <c r="C72" s="8">
        <f>(HUR_mm!C72*Areas!$B$6*1000) / (86400*Days!C72)</f>
        <v>846.0625</v>
      </c>
      <c r="D72" s="8">
        <f>(HUR_mm!D72*Areas!$B$6*1000) / (86400*Days!D72)</f>
        <v>477.00943100358421</v>
      </c>
      <c r="E72" s="8">
        <f>(HUR_mm!E72*Areas!$B$6*1000) / (86400*Days!E72)</f>
        <v>1469.4852199074076</v>
      </c>
      <c r="F72" s="8">
        <f>(HUR_mm!F72*Areas!$B$6*1000) / (86400*Days!F72)</f>
        <v>584.20767249103938</v>
      </c>
      <c r="G72" s="8">
        <f>(HUR_mm!G72*Areas!$B$6*1000) / (86400*Days!G72)</f>
        <v>2163.2564699074073</v>
      </c>
      <c r="H72" s="8">
        <f>(HUR_mm!H72*Areas!$B$6*1000) / (86400*Days!H72)</f>
        <v>692.92215501792123</v>
      </c>
      <c r="I72" s="8">
        <f>(HUR_mm!I72*Areas!$B$6*1000) / (86400*Days!I72)</f>
        <v>1351.7288866487456</v>
      </c>
      <c r="J72" s="8">
        <f>(HUR_mm!J72*Areas!$B$6*1000) / (86400*Days!J72)</f>
        <v>1013.3948611111113</v>
      </c>
      <c r="K72" s="8">
        <f>(HUR_mm!K72*Areas!$B$6*1000) / (86400*Days!K72)</f>
        <v>1413.7431451612902</v>
      </c>
      <c r="L72" s="8">
        <f>(HUR_mm!L72*Areas!$B$6*1000) / (86400*Days!L72)</f>
        <v>1394.5930208333334</v>
      </c>
      <c r="M72" s="8">
        <f>(HUR_mm!M72*Areas!$B$6*1000) / (86400*Days!M72)</f>
        <v>1316.4004704301074</v>
      </c>
      <c r="N72" s="8">
        <f>(HUR_mm!N72*Areas!$B$6*1000) / (86400*Days!N72)</f>
        <v>1148.2368769025875</v>
      </c>
    </row>
    <row r="73" spans="1:14">
      <c r="A73">
        <v>1968</v>
      </c>
      <c r="B73" s="8">
        <f>(HUR_mm!B73*Areas!$B$6*1000) / (86400*Days!B73)</f>
        <v>796.78466621863788</v>
      </c>
      <c r="C73" s="8">
        <f>(HUR_mm!C73*Areas!$B$6*1000) / (86400*Days!C73)</f>
        <v>1032.9418223180076</v>
      </c>
      <c r="D73" s="8">
        <f>(HUR_mm!D73*Areas!$B$6*1000) / (86400*Days!D73)</f>
        <v>499.44979838709668</v>
      </c>
      <c r="E73" s="8">
        <f>(HUR_mm!E73*Areas!$B$6*1000) / (86400*Days!E73)</f>
        <v>910.77061342592594</v>
      </c>
      <c r="F73" s="8">
        <f>(HUR_mm!F73*Areas!$B$6*1000) / (86400*Days!F73)</f>
        <v>1121.5634968637992</v>
      </c>
      <c r="G73" s="8">
        <f>(HUR_mm!G73*Areas!$B$6*1000) / (86400*Days!G73)</f>
        <v>1311.0835185185188</v>
      </c>
      <c r="H73" s="8">
        <f>(HUR_mm!H73*Areas!$B$6*1000) / (86400*Days!H73)</f>
        <v>874.56783154121865</v>
      </c>
      <c r="I73" s="8">
        <f>(HUR_mm!I73*Areas!$B$6*1000) / (86400*Days!I73)</f>
        <v>1672.11061827957</v>
      </c>
      <c r="J73" s="8">
        <f>(HUR_mm!J73*Areas!$B$6*1000) / (86400*Days!J73)</f>
        <v>1329.571550925926</v>
      </c>
      <c r="K73" s="8">
        <f>(HUR_mm!K73*Areas!$B$6*1000) / (86400*Days!K73)</f>
        <v>971.30400985663084</v>
      </c>
      <c r="L73" s="8">
        <f>(HUR_mm!L73*Areas!$B$6*1000) / (86400*Days!L73)</f>
        <v>1077.6329398148148</v>
      </c>
      <c r="M73" s="8">
        <f>(HUR_mm!M73*Areas!$B$6*1000) / (86400*Days!M73)</f>
        <v>1325.8011648745519</v>
      </c>
      <c r="N73" s="8">
        <f>(HUR_mm!N73*Areas!$B$6*1000) / (86400*Days!N73)</f>
        <v>1076.3281439738919</v>
      </c>
    </row>
    <row r="74" spans="1:14">
      <c r="A74">
        <v>1969</v>
      </c>
      <c r="B74" s="8">
        <f>(HUR_mm!B74*Areas!$B$6*1000) / (86400*Days!B74)</f>
        <v>1184.9423723118282</v>
      </c>
      <c r="C74" s="8">
        <f>(HUR_mm!C74*Areas!$B$6*1000) / (86400*Days!C74)</f>
        <v>315.09113343253966</v>
      </c>
      <c r="D74" s="8">
        <f>(HUR_mm!D74*Areas!$B$6*1000) / (86400*Days!D74)</f>
        <v>537.50744847670262</v>
      </c>
      <c r="E74" s="8">
        <f>(HUR_mm!E74*Areas!$B$6*1000) / (86400*Days!E74)</f>
        <v>1146.5713657407409</v>
      </c>
      <c r="F74" s="8">
        <f>(HUR_mm!F74*Areas!$B$6*1000) / (86400*Days!F74)</f>
        <v>1282.8915434587814</v>
      </c>
      <c r="G74" s="8">
        <f>(HUR_mm!G74*Areas!$B$6*1000) / (86400*Days!G74)</f>
        <v>1883.2724537037036</v>
      </c>
      <c r="H74" s="8">
        <f>(HUR_mm!H74*Areas!$B$6*1000) / (86400*Days!H74)</f>
        <v>848.48848566308243</v>
      </c>
      <c r="I74" s="8">
        <f>(HUR_mm!I74*Areas!$B$6*1000) / (86400*Days!I74)</f>
        <v>406.04935035842294</v>
      </c>
      <c r="J74" s="8">
        <f>(HUR_mm!J74*Areas!$B$6*1000) / (86400*Days!J74)</f>
        <v>742.96821759259262</v>
      </c>
      <c r="K74" s="8">
        <f>(HUR_mm!K74*Areas!$B$6*1000) / (86400*Days!K74)</f>
        <v>1983.849775985663</v>
      </c>
      <c r="L74" s="8">
        <f>(HUR_mm!L74*Areas!$B$6*1000) / (86400*Days!L74)</f>
        <v>1196.2383680555554</v>
      </c>
      <c r="M74" s="8">
        <f>(HUR_mm!M74*Areas!$B$6*1000) / (86400*Days!M74)</f>
        <v>668.20742607526881</v>
      </c>
      <c r="N74" s="8">
        <f>(HUR_mm!N74*Areas!$B$6*1000) / (86400*Days!N74)</f>
        <v>1019.627650304414</v>
      </c>
    </row>
    <row r="75" spans="1:14">
      <c r="A75">
        <v>1970</v>
      </c>
      <c r="B75" s="8">
        <f>(HUR_mm!B75*Areas!$B$6*1000) / (86400*Days!B75)</f>
        <v>843.48489023297486</v>
      </c>
      <c r="C75" s="8">
        <f>(HUR_mm!C75*Areas!$B$6*1000) / (86400*Days!C75)</f>
        <v>438.64311755952377</v>
      </c>
      <c r="D75" s="8">
        <f>(HUR_mm!D75*Areas!$B$6*1000) / (86400*Days!D75)</f>
        <v>763.57898745519708</v>
      </c>
      <c r="E75" s="8">
        <f>(HUR_mm!E75*Areas!$B$6*1000) / (86400*Days!E75)</f>
        <v>1040.1868402777777</v>
      </c>
      <c r="F75" s="8">
        <f>(HUR_mm!F75*Areas!$B$6*1000) / (86400*Days!F75)</f>
        <v>955.68672715053765</v>
      </c>
      <c r="G75" s="8">
        <f>(HUR_mm!G75*Areas!$B$6*1000) / (86400*Days!G75)</f>
        <v>813.31674768518508</v>
      </c>
      <c r="H75" s="8">
        <f>(HUR_mm!H75*Areas!$B$6*1000) / (86400*Days!H75)</f>
        <v>2116.975739247312</v>
      </c>
      <c r="I75" s="8">
        <f>(HUR_mm!I75*Areas!$B$6*1000) / (86400*Days!I75)</f>
        <v>638.03422939068105</v>
      </c>
      <c r="J75" s="8">
        <f>(HUR_mm!J75*Areas!$B$6*1000) / (86400*Days!J75)</f>
        <v>2139.4413773148153</v>
      </c>
      <c r="K75" s="8">
        <f>(HUR_mm!K75*Areas!$B$6*1000) / (86400*Days!K75)</f>
        <v>1049.8452956989245</v>
      </c>
      <c r="L75" s="8">
        <f>(HUR_mm!L75*Areas!$B$6*1000) / (86400*Days!L75)</f>
        <v>842.14554398148152</v>
      </c>
      <c r="M75" s="8">
        <f>(HUR_mm!M75*Areas!$B$6*1000) / (86400*Days!M75)</f>
        <v>1180.2420250896057</v>
      </c>
      <c r="N75" s="8">
        <f>(HUR_mm!N75*Areas!$B$6*1000) / (86400*Days!N75)</f>
        <v>1072.1041295662101</v>
      </c>
    </row>
    <row r="76" spans="1:14">
      <c r="A76">
        <v>1971</v>
      </c>
      <c r="B76" s="8">
        <f>(HUR_mm!B76*Areas!$B$6*1000) / (86400*Days!B76)</f>
        <v>1202.6823924731182</v>
      </c>
      <c r="C76" s="8">
        <f>(HUR_mm!C76*Areas!$B$6*1000) / (86400*Days!C76)</f>
        <v>1303.1712673611109</v>
      </c>
      <c r="D76" s="8">
        <f>(HUR_mm!D76*Areas!$B$6*1000) / (86400*Days!D76)</f>
        <v>807.39835349462362</v>
      </c>
      <c r="E76" s="8">
        <f>(HUR_mm!E76*Areas!$B$6*1000) / (86400*Days!E76)</f>
        <v>614.49206018518521</v>
      </c>
      <c r="F76" s="8">
        <f>(HUR_mm!F76*Areas!$B$6*1000) / (86400*Days!F76)</f>
        <v>928.09114023297491</v>
      </c>
      <c r="G76" s="8">
        <f>(HUR_mm!G76*Areas!$B$6*1000) / (86400*Days!G76)</f>
        <v>1056.6380555555556</v>
      </c>
      <c r="H76" s="8">
        <f>(HUR_mm!H76*Areas!$B$6*1000) / (86400*Days!H76)</f>
        <v>1313.3679883512546</v>
      </c>
      <c r="I76" s="8">
        <f>(HUR_mm!I76*Areas!$B$6*1000) / (86400*Days!I76)</f>
        <v>1348.3931563620074</v>
      </c>
      <c r="J76" s="8">
        <f>(HUR_mm!J76*Areas!$B$6*1000) / (86400*Days!J76)</f>
        <v>813.63010416666668</v>
      </c>
      <c r="K76" s="8">
        <f>(HUR_mm!K76*Areas!$B$6*1000) / (86400*Days!K76)</f>
        <v>448.80734767025092</v>
      </c>
      <c r="L76" s="8">
        <f>(HUR_mm!L76*Areas!$B$6*1000) / (86400*Days!L76)</f>
        <v>969.83831018518515</v>
      </c>
      <c r="M76" s="8">
        <f>(HUR_mm!M76*Areas!$B$6*1000) / (86400*Days!M76)</f>
        <v>1759.1428539426524</v>
      </c>
      <c r="N76" s="8">
        <f>(HUR_mm!N76*Areas!$B$6*1000) / (86400*Days!N76)</f>
        <v>1047.0441961567733</v>
      </c>
    </row>
    <row r="77" spans="1:14">
      <c r="A77">
        <v>1972</v>
      </c>
      <c r="B77" s="8">
        <f>(HUR_mm!B77*Areas!$B$6*1000) / (86400*Days!B77)</f>
        <v>831.80983422939073</v>
      </c>
      <c r="C77" s="8">
        <f>(HUR_mm!C77*Areas!$B$6*1000) / (86400*Days!C77)</f>
        <v>935.53117816091958</v>
      </c>
      <c r="D77" s="8">
        <f>(HUR_mm!D77*Areas!$B$6*1000) / (86400*Days!D77)</f>
        <v>1024.9789426523296</v>
      </c>
      <c r="E77" s="8">
        <f>(HUR_mm!E77*Areas!$B$6*1000) / (86400*Days!E77)</f>
        <v>704.2686921296297</v>
      </c>
      <c r="F77" s="8">
        <f>(HUR_mm!F77*Areas!$B$6*1000) / (86400*Days!F77)</f>
        <v>672.75614919354825</v>
      </c>
      <c r="G77" s="8">
        <f>(HUR_mm!G77*Areas!$B$6*1000) / (86400*Days!G77)</f>
        <v>1118.682638888889</v>
      </c>
      <c r="H77" s="8">
        <f>(HUR_mm!H77*Areas!$B$6*1000) / (86400*Days!H77)</f>
        <v>1414.5012656810038</v>
      </c>
      <c r="I77" s="8">
        <f>(HUR_mm!I77*Areas!$B$6*1000) / (86400*Days!I77)</f>
        <v>1609.7931115591398</v>
      </c>
      <c r="J77" s="8">
        <f>(HUR_mm!J77*Areas!$B$6*1000) / (86400*Days!J77)</f>
        <v>1043.790439814815</v>
      </c>
      <c r="K77" s="8">
        <f>(HUR_mm!K77*Areas!$B$6*1000) / (86400*Days!K77)</f>
        <v>1031.9536514336917</v>
      </c>
      <c r="L77" s="8">
        <f>(HUR_mm!L77*Areas!$B$6*1000) / (86400*Days!L77)</f>
        <v>781.04103009259256</v>
      </c>
      <c r="M77" s="8">
        <f>(HUR_mm!M77*Areas!$B$6*1000) / (86400*Days!M77)</f>
        <v>1973.236088709677</v>
      </c>
      <c r="N77" s="8">
        <f>(HUR_mm!N77*Areas!$B$6*1000) / (86400*Days!N77)</f>
        <v>1098.0704604963571</v>
      </c>
    </row>
    <row r="78" spans="1:14">
      <c r="A78">
        <v>1973</v>
      </c>
      <c r="B78" s="8">
        <f>(HUR_mm!B78*Areas!$B$6*1000) / (86400*Days!B78)</f>
        <v>610.13539426523312</v>
      </c>
      <c r="C78" s="8">
        <f>(HUR_mm!C78*Areas!$B$6*1000) / (86400*Days!C78)</f>
        <v>613.22744295634925</v>
      </c>
      <c r="D78" s="8">
        <f>(HUR_mm!D78*Areas!$B$6*1000) / (86400*Days!D78)</f>
        <v>1150.8269489247314</v>
      </c>
      <c r="E78" s="8">
        <f>(HUR_mm!E78*Areas!$B$6*1000) / (86400*Days!E78)</f>
        <v>624.3627893518518</v>
      </c>
      <c r="F78" s="8">
        <f>(HUR_mm!F78*Areas!$B$6*1000) / (86400*Days!F78)</f>
        <v>1700.1610775089605</v>
      </c>
      <c r="G78" s="8">
        <f>(HUR_mm!G78*Areas!$B$6*1000) / (86400*Days!G78)</f>
        <v>1273.1673842592595</v>
      </c>
      <c r="H78" s="8">
        <f>(HUR_mm!H78*Areas!$B$6*1000) / (86400*Days!H78)</f>
        <v>1143.8522401433693</v>
      </c>
      <c r="I78" s="8">
        <f>(HUR_mm!I78*Areas!$B$6*1000) / (86400*Days!I78)</f>
        <v>1156.4370407706092</v>
      </c>
      <c r="J78" s="8">
        <f>(HUR_mm!J78*Areas!$B$6*1000) / (86400*Days!J78)</f>
        <v>761.29957175925938</v>
      </c>
      <c r="K78" s="8">
        <f>(HUR_mm!K78*Areas!$B$6*1000) / (86400*Days!K78)</f>
        <v>1171.2962029569892</v>
      </c>
      <c r="L78" s="8">
        <f>(HUR_mm!L78*Areas!$B$6*1000) / (86400*Days!L78)</f>
        <v>1124.793090277778</v>
      </c>
      <c r="M78" s="8">
        <f>(HUR_mm!M78*Areas!$B$6*1000) / (86400*Days!M78)</f>
        <v>930.51712589605734</v>
      </c>
      <c r="N78" s="8">
        <f>(HUR_mm!N78*Areas!$B$6*1000) / (86400*Days!N78)</f>
        <v>1025.8604394977169</v>
      </c>
    </row>
    <row r="79" spans="1:14">
      <c r="A79">
        <v>1974</v>
      </c>
      <c r="B79" s="8">
        <f>(HUR_mm!B79*Areas!$B$6*1000) / (86400*Days!B79)</f>
        <v>1324.8914202508959</v>
      </c>
      <c r="C79" s="8">
        <f>(HUR_mm!C79*Areas!$B$6*1000) / (86400*Days!C79)</f>
        <v>870.90719246031756</v>
      </c>
      <c r="D79" s="8">
        <f>(HUR_mm!D79*Areas!$B$6*1000) / (86400*Days!D79)</f>
        <v>640.46021505376348</v>
      </c>
      <c r="E79" s="8">
        <f>(HUR_mm!E79*Areas!$B$6*1000) / (86400*Days!E79)</f>
        <v>1283.3514699074074</v>
      </c>
      <c r="F79" s="8">
        <f>(HUR_mm!F79*Areas!$B$6*1000) / (86400*Days!F79)</f>
        <v>1202.6823924731182</v>
      </c>
      <c r="G79" s="8">
        <f>(HUR_mm!G79*Areas!$B$6*1000) / (86400*Days!G79)</f>
        <v>1280.8446180555557</v>
      </c>
      <c r="H79" s="8">
        <f>(HUR_mm!H79*Areas!$B$6*1000) / (86400*Days!H79)</f>
        <v>1128.6898297491039</v>
      </c>
      <c r="I79" s="8">
        <f>(HUR_mm!I79*Areas!$B$6*1000) / (86400*Days!I79)</f>
        <v>709.14593413978503</v>
      </c>
      <c r="J79" s="8">
        <f>(HUR_mm!J79*Areas!$B$6*1000) / (86400*Days!J79)</f>
        <v>1326.4379861111111</v>
      </c>
      <c r="K79" s="8">
        <f>(HUR_mm!K79*Areas!$B$6*1000) / (86400*Days!K79)</f>
        <v>826.80623879928316</v>
      </c>
      <c r="L79" s="8">
        <f>(HUR_mm!L79*Areas!$B$6*1000) / (86400*Days!L79)</f>
        <v>1004.1508449074074</v>
      </c>
      <c r="M79" s="8">
        <f>(HUR_mm!M79*Areas!$B$6*1000) / (86400*Days!M79)</f>
        <v>651.83202284946242</v>
      </c>
      <c r="N79" s="8">
        <f>(HUR_mm!N79*Areas!$B$6*1000) / (86400*Days!N79)</f>
        <v>1019.8594482496196</v>
      </c>
    </row>
    <row r="80" spans="1:14">
      <c r="A80">
        <v>1975</v>
      </c>
      <c r="B80" s="8">
        <f>(HUR_mm!B80*Areas!$B$6*1000) / (86400*Days!B80)</f>
        <v>1307.6062724014334</v>
      </c>
      <c r="C80" s="8">
        <f>(HUR_mm!C80*Areas!$B$6*1000) / (86400*Days!C80)</f>
        <v>985.22635168650788</v>
      </c>
      <c r="D80" s="8">
        <f>(HUR_mm!D80*Areas!$B$6*1000) / (86400*Days!D80)</f>
        <v>853.49208109319</v>
      </c>
      <c r="E80" s="8">
        <f>(HUR_mm!E80*Areas!$B$6*1000) / (86400*Days!E80)</f>
        <v>886.79884259259256</v>
      </c>
      <c r="F80" s="8">
        <f>(HUR_mm!F80*Areas!$B$6*1000) / (86400*Days!F80)</f>
        <v>921.72292786738353</v>
      </c>
      <c r="G80" s="8">
        <f>(HUR_mm!G80*Areas!$B$6*1000) / (86400*Days!G80)</f>
        <v>1253.5826041666669</v>
      </c>
      <c r="H80" s="8">
        <f>(HUR_mm!H80*Areas!$B$6*1000) / (86400*Days!H80)</f>
        <v>1215.5704413082437</v>
      </c>
      <c r="I80" s="8">
        <f>(HUR_mm!I80*Areas!$B$6*1000) / (86400*Days!I80)</f>
        <v>1679.2369511648747</v>
      </c>
      <c r="J80" s="8">
        <f>(HUR_mm!J80*Areas!$B$6*1000) / (86400*Days!J80)</f>
        <v>1085.6235300925928</v>
      </c>
      <c r="K80" s="8">
        <f>(HUR_mm!K80*Areas!$B$6*1000) / (86400*Days!K80)</f>
        <v>414.08542786738349</v>
      </c>
      <c r="L80" s="8">
        <f>(HUR_mm!L80*Areas!$B$6*1000) / (86400*Days!L80)</f>
        <v>1153.9352430555557</v>
      </c>
      <c r="M80" s="8">
        <f>(HUR_mm!M80*Areas!$B$6*1000) / (86400*Days!M80)</f>
        <v>956.14159946236555</v>
      </c>
      <c r="N80" s="8">
        <f>(HUR_mm!N80*Areas!$B$6*1000) / (86400*Days!N80)</f>
        <v>1059.6385511796043</v>
      </c>
    </row>
    <row r="81" spans="1:14">
      <c r="A81">
        <v>1976</v>
      </c>
      <c r="B81" s="8">
        <f>(HUR_mm!B81*Areas!$B$6*1000) / (86400*Days!B81)</f>
        <v>1186.3069892473115</v>
      </c>
      <c r="C81" s="8">
        <f>(HUR_mm!C81*Areas!$B$6*1000) / (86400*Days!C81)</f>
        <v>967.78528496168587</v>
      </c>
      <c r="D81" s="8">
        <f>(HUR_mm!D81*Areas!$B$6*1000) / (86400*Days!D81)</f>
        <v>1654.3705981182795</v>
      </c>
      <c r="E81" s="8">
        <f>(HUR_mm!E81*Areas!$B$6*1000) / (86400*Days!E81)</f>
        <v>528.00567129629644</v>
      </c>
      <c r="F81" s="8">
        <f>(HUR_mm!F81*Areas!$B$6*1000) / (86400*Days!F81)</f>
        <v>1113.0725470430107</v>
      </c>
      <c r="G81" s="8">
        <f>(HUR_mm!G81*Areas!$B$6*1000) / (86400*Days!G81)</f>
        <v>1428.4355208333334</v>
      </c>
      <c r="H81" s="8">
        <f>(HUR_mm!H81*Areas!$B$6*1000) / (86400*Days!H81)</f>
        <v>1087.1448252688172</v>
      </c>
      <c r="I81" s="8">
        <f>(HUR_mm!I81*Areas!$B$6*1000) / (86400*Days!I81)</f>
        <v>667.75255376344091</v>
      </c>
      <c r="J81" s="8">
        <f>(HUR_mm!J81*Areas!$B$6*1000) / (86400*Days!J81)</f>
        <v>1064.0019328703704</v>
      </c>
      <c r="K81" s="8">
        <f>(HUR_mm!K81*Areas!$B$6*1000) / (86400*Days!K81)</f>
        <v>963.72280465949825</v>
      </c>
      <c r="L81" s="8">
        <f>(HUR_mm!L81*Areas!$B$6*1000) / (86400*Days!L81)</f>
        <v>760.98621527777777</v>
      </c>
      <c r="M81" s="8">
        <f>(HUR_mm!M81*Areas!$B$6*1000) / (86400*Days!M81)</f>
        <v>1075.6213933691756</v>
      </c>
      <c r="N81" s="8">
        <f>(HUR_mm!N81*Areas!$B$6*1000) / (86400*Days!N81)</f>
        <v>1042.8863293108682</v>
      </c>
    </row>
    <row r="82" spans="1:14">
      <c r="A82">
        <v>1977</v>
      </c>
      <c r="B82" s="8">
        <f>(HUR_mm!B82*Areas!$B$6*1000) / (86400*Days!B82)</f>
        <v>1049.9969198028673</v>
      </c>
      <c r="C82" s="8">
        <f>(HUR_mm!C82*Areas!$B$6*1000) / (86400*Days!C82)</f>
        <v>990.93391617063492</v>
      </c>
      <c r="D82" s="8">
        <f>(HUR_mm!D82*Areas!$B$6*1000) / (86400*Days!D82)</f>
        <v>1014.0620071684586</v>
      </c>
      <c r="E82" s="8">
        <f>(HUR_mm!E82*Areas!$B$6*1000) / (86400*Days!E82)</f>
        <v>791.06843750000007</v>
      </c>
      <c r="F82" s="8">
        <f>(HUR_mm!F82*Areas!$B$6*1000) / (86400*Days!F82)</f>
        <v>611.19676299283162</v>
      </c>
      <c r="G82" s="8">
        <f>(HUR_mm!G82*Areas!$B$6*1000) / (86400*Days!G82)</f>
        <v>698.00156249999986</v>
      </c>
      <c r="H82" s="8">
        <f>(HUR_mm!H82*Areas!$B$6*1000) / (86400*Days!H82)</f>
        <v>1196.3141801075271</v>
      </c>
      <c r="I82" s="8">
        <f>(HUR_mm!I82*Areas!$B$6*1000) / (86400*Days!I82)</f>
        <v>2186.5712029569895</v>
      </c>
      <c r="J82" s="8">
        <f>(HUR_mm!J82*Areas!$B$6*1000) / (86400*Days!J82)</f>
        <v>1870.1114814814814</v>
      </c>
      <c r="K82" s="8">
        <f>(HUR_mm!K82*Areas!$B$6*1000) / (86400*Days!K82)</f>
        <v>923.08754480286734</v>
      </c>
      <c r="L82" s="8">
        <f>(HUR_mm!L82*Areas!$B$6*1000) / (86400*Days!L82)</f>
        <v>1655.1489351851851</v>
      </c>
      <c r="M82" s="8">
        <f>(HUR_mm!M82*Areas!$B$6*1000) / (86400*Days!M82)</f>
        <v>1175.2384296594985</v>
      </c>
      <c r="N82" s="8">
        <f>(HUR_mm!N82*Areas!$B$6*1000) / (86400*Days!N82)</f>
        <v>1180.8946318493151</v>
      </c>
    </row>
    <row r="83" spans="1:14">
      <c r="A83">
        <v>1978</v>
      </c>
      <c r="B83" s="8">
        <f>(HUR_mm!B83*Areas!$B$6*1000) / (86400*Days!B83)</f>
        <v>1160.2276433691754</v>
      </c>
      <c r="C83" s="8">
        <f>(HUR_mm!C83*Areas!$B$6*1000) / (86400*Days!C83)</f>
        <v>425.38142361111113</v>
      </c>
      <c r="D83" s="8">
        <f>(HUR_mm!D83*Areas!$B$6*1000) / (86400*Days!D83)</f>
        <v>421.66663306451613</v>
      </c>
      <c r="E83" s="8">
        <f>(HUR_mm!E83*Areas!$B$6*1000) / (86400*Days!E83)</f>
        <v>568.27197916666671</v>
      </c>
      <c r="F83" s="8">
        <f>(HUR_mm!F83*Areas!$B$6*1000) / (86400*Days!F83)</f>
        <v>1034.9861335125449</v>
      </c>
      <c r="G83" s="8">
        <f>(HUR_mm!G83*Areas!$B$6*1000) / (86400*Days!G83)</f>
        <v>862.67039351851849</v>
      </c>
      <c r="H83" s="8">
        <f>(HUR_mm!H83*Areas!$B$6*1000) / (86400*Days!H83)</f>
        <v>844.39463485663077</v>
      </c>
      <c r="I83" s="8">
        <f>(HUR_mm!I83*Areas!$B$6*1000) / (86400*Days!I83)</f>
        <v>982.52419354838707</v>
      </c>
      <c r="J83" s="8">
        <f>(HUR_mm!J83*Areas!$B$6*1000) / (86400*Days!J83)</f>
        <v>2710.2202083333332</v>
      </c>
      <c r="K83" s="8">
        <f>(HUR_mm!K83*Areas!$B$6*1000) / (86400*Days!K83)</f>
        <v>716.57551523297479</v>
      </c>
      <c r="L83" s="8">
        <f>(HUR_mm!L83*Areas!$B$6*1000) / (86400*Days!L83)</f>
        <v>855.7765509259259</v>
      </c>
      <c r="M83" s="8">
        <f>(HUR_mm!M83*Areas!$B$6*1000) / (86400*Days!M83)</f>
        <v>1251.2021057347667</v>
      </c>
      <c r="N83" s="8">
        <f>(HUR_mm!N83*Areas!$B$6*1000) / (86400*Days!N83)</f>
        <v>987.88420947488589</v>
      </c>
    </row>
    <row r="84" spans="1:14">
      <c r="A84">
        <v>1979</v>
      </c>
      <c r="B84" s="8">
        <f>(HUR_mm!B84*Areas!$B$6*1000) / (86400*Days!B84)</f>
        <v>1233.3104614695339</v>
      </c>
      <c r="C84" s="8">
        <f>(HUR_mm!C84*Areas!$B$6*1000) / (86400*Days!C84)</f>
        <v>605.50544394841268</v>
      </c>
      <c r="D84" s="8">
        <f>(HUR_mm!D84*Areas!$B$6*1000) / (86400*Days!D84)</f>
        <v>1065.3109543010755</v>
      </c>
      <c r="E84" s="8">
        <f>(HUR_mm!E84*Areas!$B$6*1000) / (86400*Days!E84)</f>
        <v>1254.6793518518518</v>
      </c>
      <c r="F84" s="8">
        <f>(HUR_mm!F84*Areas!$B$6*1000) / (86400*Days!F84)</f>
        <v>978.88521505376343</v>
      </c>
      <c r="G84" s="8">
        <f>(HUR_mm!G84*Areas!$B$6*1000) / (86400*Days!G84)</f>
        <v>1278.0244097222221</v>
      </c>
      <c r="H84" s="8">
        <f>(HUR_mm!H84*Areas!$B$6*1000) / (86400*Days!H84)</f>
        <v>626.96566980286741</v>
      </c>
      <c r="I84" s="8">
        <f>(HUR_mm!I84*Areas!$B$6*1000) / (86400*Days!I84)</f>
        <v>1290.1695004480287</v>
      </c>
      <c r="J84" s="8">
        <f>(HUR_mm!J84*Areas!$B$6*1000) / (86400*Days!J84)</f>
        <v>418.0175462962963</v>
      </c>
      <c r="K84" s="8">
        <f>(HUR_mm!K84*Areas!$B$6*1000) / (86400*Days!K84)</f>
        <v>1473.6346662186379</v>
      </c>
      <c r="L84" s="8">
        <f>(HUR_mm!L84*Areas!$B$6*1000) / (86400*Days!L84)</f>
        <v>1288.5218518518516</v>
      </c>
      <c r="M84" s="8">
        <f>(HUR_mm!M84*Areas!$B$6*1000) / (86400*Days!M84)</f>
        <v>897.61469534050184</v>
      </c>
      <c r="N84" s="8">
        <f>(HUR_mm!N84*Areas!$B$6*1000) / (86400*Days!N84)</f>
        <v>1037.4632144216134</v>
      </c>
    </row>
    <row r="85" spans="1:14">
      <c r="A85">
        <v>1980</v>
      </c>
      <c r="B85" s="8">
        <f>(HUR_mm!B85*Areas!$B$6*1000) / (86400*Days!B85)</f>
        <v>627.87541442652321</v>
      </c>
      <c r="C85" s="8">
        <f>(HUR_mm!C85*Areas!$B$6*1000) / (86400*Days!C85)</f>
        <v>513.63449473180071</v>
      </c>
      <c r="D85" s="8">
        <f>(HUR_mm!D85*Areas!$B$6*1000) / (86400*Days!D85)</f>
        <v>747.96170474910389</v>
      </c>
      <c r="E85" s="8">
        <f>(HUR_mm!E85*Areas!$B$6*1000) / (86400*Days!E85)</f>
        <v>1464.9415509259259</v>
      </c>
      <c r="F85" s="8">
        <f>(HUR_mm!F85*Areas!$B$6*1000) / (86400*Days!F85)</f>
        <v>806.33698476702511</v>
      </c>
      <c r="G85" s="8">
        <f>(HUR_mm!G85*Areas!$B$6*1000) / (86400*Days!G85)</f>
        <v>1293.8489120370371</v>
      </c>
      <c r="H85" s="8">
        <f>(HUR_mm!H85*Areas!$B$6*1000) / (86400*Days!H85)</f>
        <v>1193.1300739247313</v>
      </c>
      <c r="I85" s="8">
        <f>(HUR_mm!I85*Areas!$B$6*1000) / (86400*Days!I85)</f>
        <v>823.31888440860212</v>
      </c>
      <c r="J85" s="8">
        <f>(HUR_mm!J85*Areas!$B$6*1000) / (86400*Days!J85)</f>
        <v>1483.4295833333335</v>
      </c>
      <c r="K85" s="8">
        <f>(HUR_mm!K85*Areas!$B$6*1000) / (86400*Days!K85)</f>
        <v>919.751814516129</v>
      </c>
      <c r="L85" s="8">
        <f>(HUR_mm!L85*Areas!$B$6*1000) / (86400*Days!L85)</f>
        <v>540.22657407407394</v>
      </c>
      <c r="M85" s="8">
        <f>(HUR_mm!M85*Areas!$B$6*1000) / (86400*Days!M85)</f>
        <v>1082.5961021505377</v>
      </c>
      <c r="N85" s="8">
        <f>(HUR_mm!N85*Areas!$B$6*1000) / (86400*Days!N85)</f>
        <v>957.92048990588944</v>
      </c>
    </row>
    <row r="86" spans="1:14">
      <c r="A86">
        <v>1981</v>
      </c>
      <c r="B86" s="8">
        <f>(HUR_mm!B86*Areas!$B$6*1000) / (86400*Days!B86)</f>
        <v>498.38842965949812</v>
      </c>
      <c r="C86" s="8">
        <f>(HUR_mm!C86*Areas!$B$6*1000) / (86400*Days!C86)</f>
        <v>1060.4319072420635</v>
      </c>
      <c r="D86" s="8">
        <f>(HUR_mm!D86*Areas!$B$6*1000) / (86400*Days!D86)</f>
        <v>395.58728718637991</v>
      </c>
      <c r="E86" s="8">
        <f>(HUR_mm!E86*Areas!$B$6*1000) / (86400*Days!E86)</f>
        <v>1435.4860416666668</v>
      </c>
      <c r="F86" s="8">
        <f>(HUR_mm!F86*Areas!$B$6*1000) / (86400*Days!F86)</f>
        <v>845.45600358422939</v>
      </c>
      <c r="G86" s="8">
        <f>(HUR_mm!G86*Areas!$B$6*1000) / (86400*Days!G86)</f>
        <v>1145.1612615740742</v>
      </c>
      <c r="H86" s="8">
        <f>(HUR_mm!H86*Areas!$B$6*1000) / (86400*Days!H86)</f>
        <v>591.18238127240147</v>
      </c>
      <c r="I86" s="8">
        <f>(HUR_mm!I86*Areas!$B$6*1000) / (86400*Days!I86)</f>
        <v>1410.8622871863799</v>
      </c>
      <c r="J86" s="8">
        <f>(HUR_mm!J86*Areas!$B$6*1000) / (86400*Days!J86)</f>
        <v>1816.9975578703704</v>
      </c>
      <c r="K86" s="8">
        <f>(HUR_mm!K86*Areas!$B$6*1000) / (86400*Days!K86)</f>
        <v>1174.1770609318996</v>
      </c>
      <c r="L86" s="8">
        <f>(HUR_mm!L86*Areas!$B$6*1000) / (86400*Days!L86)</f>
        <v>693.14453703703714</v>
      </c>
      <c r="M86" s="8">
        <f>(HUR_mm!M86*Areas!$B$6*1000) / (86400*Days!M86)</f>
        <v>630.45302419354834</v>
      </c>
      <c r="N86" s="8">
        <f>(HUR_mm!N86*Areas!$B$6*1000) / (86400*Days!N86)</f>
        <v>970.80842751141552</v>
      </c>
    </row>
    <row r="87" spans="1:14">
      <c r="A87">
        <v>1982</v>
      </c>
      <c r="B87" s="8">
        <f>(HUR_mm!B87*Areas!$B$6*1000) / (86400*Days!B87)</f>
        <v>1132.7836805555553</v>
      </c>
      <c r="C87" s="8">
        <f>(HUR_mm!C87*Areas!$B$6*1000) / (86400*Days!C87)</f>
        <v>419.17025049603171</v>
      </c>
      <c r="D87" s="8">
        <f>(HUR_mm!D87*Areas!$B$6*1000) / (86400*Days!D87)</f>
        <v>914.14172267025094</v>
      </c>
      <c r="E87" s="8">
        <f>(HUR_mm!E87*Areas!$B$6*1000) / (86400*Days!E87)</f>
        <v>637.523761574074</v>
      </c>
      <c r="F87" s="8">
        <f>(HUR_mm!F87*Areas!$B$6*1000) / (86400*Days!F87)</f>
        <v>949.01526657706097</v>
      </c>
      <c r="G87" s="8">
        <f>(HUR_mm!G87*Areas!$B$6*1000) / (86400*Days!G87)</f>
        <v>1348.6862962962964</v>
      </c>
      <c r="H87" s="8">
        <f>(HUR_mm!H87*Areas!$B$6*1000) / (86400*Days!H87)</f>
        <v>778.89302195340497</v>
      </c>
      <c r="I87" s="8">
        <f>(HUR_mm!I87*Areas!$B$6*1000) / (86400*Days!I87)</f>
        <v>1378.8696012544804</v>
      </c>
      <c r="J87" s="8">
        <f>(HUR_mm!J87*Areas!$B$6*1000) / (86400*Days!J87)</f>
        <v>1560.6719560185186</v>
      </c>
      <c r="K87" s="8">
        <f>(HUR_mm!K87*Areas!$B$6*1000) / (86400*Days!K87)</f>
        <v>741.13862007168473</v>
      </c>
      <c r="L87" s="8">
        <f>(HUR_mm!L87*Areas!$B$6*1000) / (86400*Days!L87)</f>
        <v>1435.329363425926</v>
      </c>
      <c r="M87" s="8">
        <f>(HUR_mm!M87*Areas!$B$6*1000) / (86400*Days!M87)</f>
        <v>1319.4329525089604</v>
      </c>
      <c r="N87" s="8">
        <f>(HUR_mm!N87*Areas!$B$6*1000) / (86400*Days!N87)</f>
        <v>1054.3715867579908</v>
      </c>
    </row>
    <row r="88" spans="1:14">
      <c r="A88">
        <v>1983</v>
      </c>
      <c r="B88" s="8">
        <f>(HUR_mm!B88*Areas!$B$6*1000) / (86400*Days!B88)</f>
        <v>850.30797491039425</v>
      </c>
      <c r="C88" s="8">
        <f>(HUR_mm!C88*Areas!$B$6*1000) / (86400*Days!C88)</f>
        <v>619.94222470238094</v>
      </c>
      <c r="D88" s="8">
        <f>(HUR_mm!D88*Areas!$B$6*1000) / (86400*Days!D88)</f>
        <v>1039.6864807347667</v>
      </c>
      <c r="E88" s="8">
        <f>(HUR_mm!E88*Areas!$B$6*1000) / (86400*Days!E88)</f>
        <v>1173.9900578703705</v>
      </c>
      <c r="F88" s="8">
        <f>(HUR_mm!F88*Areas!$B$6*1000) / (86400*Days!F88)</f>
        <v>2147.9070564516128</v>
      </c>
      <c r="G88" s="8">
        <f>(HUR_mm!G88*Areas!$B$6*1000) / (86400*Days!G88)</f>
        <v>600.23434027777785</v>
      </c>
      <c r="H88" s="8">
        <f>(HUR_mm!H88*Areas!$B$6*1000) / (86400*Days!H88)</f>
        <v>624.69130824372769</v>
      </c>
      <c r="I88" s="8">
        <f>(HUR_mm!I88*Areas!$B$6*1000) / (86400*Days!I88)</f>
        <v>1326.4076612903227</v>
      </c>
      <c r="J88" s="8">
        <f>(HUR_mm!J88*Areas!$B$6*1000) / (86400*Days!J88)</f>
        <v>1767.9572685185185</v>
      </c>
      <c r="K88" s="8">
        <f>(HUR_mm!K88*Areas!$B$6*1000) / (86400*Days!K88)</f>
        <v>1486.6743391577061</v>
      </c>
      <c r="L88" s="8">
        <f>(HUR_mm!L88*Areas!$B$6*1000) / (86400*Days!L88)</f>
        <v>969.21159722222217</v>
      </c>
      <c r="M88" s="8">
        <f>(HUR_mm!M88*Areas!$B$6*1000) / (86400*Days!M88)</f>
        <v>1480.6093750000002</v>
      </c>
      <c r="N88" s="8">
        <f>(HUR_mm!N88*Areas!$B$6*1000) / (86400*Days!N88)</f>
        <v>1179.0273706240487</v>
      </c>
    </row>
    <row r="89" spans="1:14">
      <c r="A89">
        <v>1984</v>
      </c>
      <c r="B89" s="8">
        <f>(HUR_mm!B89*Areas!$B$6*1000) / (86400*Days!B89)</f>
        <v>716.57551523297479</v>
      </c>
      <c r="C89" s="8">
        <f>(HUR_mm!C89*Areas!$B$6*1000) / (86400*Days!C89)</f>
        <v>609.26224856321846</v>
      </c>
      <c r="D89" s="8">
        <f>(HUR_mm!D89*Areas!$B$6*1000) / (86400*Days!D89)</f>
        <v>967.21015905017919</v>
      </c>
      <c r="E89" s="8">
        <f>(HUR_mm!E89*Areas!$B$6*1000) / (86400*Days!E89)</f>
        <v>1055.8546643518519</v>
      </c>
      <c r="F89" s="8">
        <f>(HUR_mm!F89*Areas!$B$6*1000) / (86400*Days!F89)</f>
        <v>1306.0900313620073</v>
      </c>
      <c r="G89" s="8">
        <f>(HUR_mm!G89*Areas!$B$6*1000) / (86400*Days!G89)</f>
        <v>1302.6228935185186</v>
      </c>
      <c r="H89" s="8">
        <f>(HUR_mm!H89*Areas!$B$6*1000) / (86400*Days!H89)</f>
        <v>997.23173163082424</v>
      </c>
      <c r="I89" s="8">
        <f>(HUR_mm!I89*Areas!$B$6*1000) / (86400*Days!I89)</f>
        <v>1610.551232078853</v>
      </c>
      <c r="J89" s="8">
        <f>(HUR_mm!J89*Areas!$B$6*1000) / (86400*Days!J89)</f>
        <v>1709.6729629629629</v>
      </c>
      <c r="K89" s="8">
        <f>(HUR_mm!K89*Areas!$B$6*1000) / (86400*Days!K89)</f>
        <v>1173.4189404121864</v>
      </c>
      <c r="L89" s="8">
        <f>(HUR_mm!L89*Areas!$B$6*1000) / (86400*Days!L89)</f>
        <v>1199.3719328703703</v>
      </c>
      <c r="M89" s="8">
        <f>(HUR_mm!M89*Areas!$B$6*1000) / (86400*Days!M89)</f>
        <v>1415.4110103046594</v>
      </c>
      <c r="N89" s="8">
        <f>(HUR_mm!N89*Areas!$B$6*1000) / (86400*Days!N89)</f>
        <v>1173.4301257969034</v>
      </c>
    </row>
    <row r="90" spans="1:14">
      <c r="A90">
        <v>1985</v>
      </c>
      <c r="B90" s="8">
        <f>(HUR_mm!B90*Areas!$B$6*1000) / (86400*Days!B90)</f>
        <v>1411.7720318100357</v>
      </c>
      <c r="C90" s="8">
        <f>(HUR_mm!C90*Areas!$B$6*1000) / (86400*Days!C90)</f>
        <v>1591.2354042658733</v>
      </c>
      <c r="D90" s="8">
        <f>(HUR_mm!D90*Areas!$B$6*1000) / (86400*Days!D90)</f>
        <v>1338.385965501792</v>
      </c>
      <c r="E90" s="8">
        <f>(HUR_mm!E90*Areas!$B$6*1000) / (86400*Days!E90)</f>
        <v>1114.4523263888887</v>
      </c>
      <c r="F90" s="8">
        <f>(HUR_mm!F90*Areas!$B$6*1000) / (86400*Days!F90)</f>
        <v>1047.7225582437275</v>
      </c>
      <c r="G90" s="8">
        <f>(HUR_mm!G90*Areas!$B$6*1000) / (86400*Days!G90)</f>
        <v>581.90298611111109</v>
      </c>
      <c r="H90" s="8">
        <f>(HUR_mm!H90*Areas!$B$6*1000) / (86400*Days!H90)</f>
        <v>1163.4117495519715</v>
      </c>
      <c r="I90" s="8">
        <f>(HUR_mm!I90*Areas!$B$6*1000) / (86400*Days!I90)</f>
        <v>1560.818525985663</v>
      </c>
      <c r="J90" s="8">
        <f>(HUR_mm!J90*Areas!$B$6*1000) / (86400*Days!J90)</f>
        <v>1588.5606828703703</v>
      </c>
      <c r="K90" s="8">
        <f>(HUR_mm!K90*Areas!$B$6*1000) / (86400*Days!K90)</f>
        <v>1345.6639224910393</v>
      </c>
      <c r="L90" s="8">
        <f>(HUR_mm!L90*Areas!$B$6*1000) / (86400*Days!L90)</f>
        <v>1815.5874537037037</v>
      </c>
      <c r="M90" s="8">
        <f>(HUR_mm!M90*Areas!$B$6*1000) / (86400*Days!M90)</f>
        <v>1430.2701724910394</v>
      </c>
      <c r="N90" s="8">
        <f>(HUR_mm!N90*Areas!$B$6*1000) / (86400*Days!N90)</f>
        <v>1330.9838013698629</v>
      </c>
    </row>
    <row r="91" spans="1:14">
      <c r="A91">
        <v>1986</v>
      </c>
      <c r="B91" s="8">
        <f>(HUR_mm!B91*Areas!$B$6*1000) / (86400*Days!B91)</f>
        <v>817.10229614695345</v>
      </c>
      <c r="C91" s="8">
        <f>(HUR_mm!C91*Areas!$B$6*1000) / (86400*Days!C91)</f>
        <v>699.84812748015861</v>
      </c>
      <c r="D91" s="8">
        <f>(HUR_mm!D91*Areas!$B$6*1000) / (86400*Days!D91)</f>
        <v>1063.1882168458783</v>
      </c>
      <c r="E91" s="8">
        <f>(HUR_mm!E91*Areas!$B$6*1000) / (86400*Days!E91)</f>
        <v>818.80048611111101</v>
      </c>
      <c r="F91" s="8">
        <f>(HUR_mm!F91*Areas!$B$6*1000) / (86400*Days!F91)</f>
        <v>1129.9028225806451</v>
      </c>
      <c r="G91" s="8">
        <f>(HUR_mm!G91*Areas!$B$6*1000) / (86400*Days!G91)</f>
        <v>1201.878784722222</v>
      </c>
      <c r="H91" s="8">
        <f>(HUR_mm!H91*Areas!$B$6*1000) / (86400*Days!H91)</f>
        <v>1355.8227374551971</v>
      </c>
      <c r="I91" s="8">
        <f>(HUR_mm!I91*Areas!$B$6*1000) / (86400*Days!I91)</f>
        <v>1048.0258064516131</v>
      </c>
      <c r="J91" s="8">
        <f>(HUR_mm!J91*Areas!$B$6*1000) / (86400*Days!J91)</f>
        <v>3626.3178819444443</v>
      </c>
      <c r="K91" s="8">
        <f>(HUR_mm!K91*Areas!$B$6*1000) / (86400*Days!K91)</f>
        <v>1089.1159386200716</v>
      </c>
      <c r="L91" s="8">
        <f>(HUR_mm!L91*Areas!$B$6*1000) / (86400*Days!L91)</f>
        <v>448.41312499999998</v>
      </c>
      <c r="M91" s="8">
        <f>(HUR_mm!M91*Areas!$B$6*1000) / (86400*Days!M91)</f>
        <v>765.55010080645172</v>
      </c>
      <c r="N91" s="8">
        <f>(HUR_mm!N91*Areas!$B$6*1000) / (86400*Days!N91)</f>
        <v>1172.0219216133942</v>
      </c>
    </row>
    <row r="92" spans="1:14">
      <c r="A92">
        <v>1987</v>
      </c>
      <c r="B92" s="8">
        <f>(HUR_mm!B92*Areas!$B$6*1000) / (86400*Days!B92)</f>
        <v>774.49592293906812</v>
      </c>
      <c r="C92" s="8">
        <f>(HUR_mm!C92*Areas!$B$6*1000) / (86400*Days!C92)</f>
        <v>303.00452628968253</v>
      </c>
      <c r="D92" s="8">
        <f>(HUR_mm!D92*Areas!$B$6*1000) / (86400*Days!D92)</f>
        <v>516.43169802867396</v>
      </c>
      <c r="E92" s="8">
        <f>(HUR_mm!E92*Areas!$B$6*1000) / (86400*Days!E92)</f>
        <v>648.02120370370369</v>
      </c>
      <c r="F92" s="8">
        <f>(HUR_mm!F92*Areas!$B$6*1000) / (86400*Days!F92)</f>
        <v>747.05196012544809</v>
      </c>
      <c r="G92" s="8">
        <f>(HUR_mm!G92*Areas!$B$6*1000) / (86400*Days!G92)</f>
        <v>1259.0663425925925</v>
      </c>
      <c r="H92" s="8">
        <f>(HUR_mm!H92*Areas!$B$6*1000) / (86400*Days!H92)</f>
        <v>791.78107078853043</v>
      </c>
      <c r="I92" s="8">
        <f>(HUR_mm!I92*Areas!$B$6*1000) / (86400*Days!I92)</f>
        <v>1898.7886536738351</v>
      </c>
      <c r="J92" s="8">
        <f>(HUR_mm!J92*Areas!$B$6*1000) / (86400*Days!J92)</f>
        <v>1695.5719212962963</v>
      </c>
      <c r="K92" s="8">
        <f>(HUR_mm!K92*Areas!$B$6*1000) / (86400*Days!K92)</f>
        <v>1361.8877016129031</v>
      </c>
      <c r="L92" s="8">
        <f>(HUR_mm!L92*Areas!$B$6*1000) / (86400*Days!L92)</f>
        <v>1278.8078009259261</v>
      </c>
      <c r="M92" s="8">
        <f>(HUR_mm!M92*Areas!$B$6*1000) / (86400*Days!M92)</f>
        <v>1177.9676635304659</v>
      </c>
      <c r="N92" s="8">
        <f>(HUR_mm!N92*Areas!$B$6*1000) / (86400*Days!N92)</f>
        <v>1041.7772317351598</v>
      </c>
    </row>
    <row r="93" spans="1:14">
      <c r="A93">
        <v>1988</v>
      </c>
      <c r="B93" s="8">
        <f>(HUR_mm!B93*Areas!$B$6*1000) / (86400*Days!B93)</f>
        <v>876.38732078853047</v>
      </c>
      <c r="C93" s="8">
        <f>(HUR_mm!C93*Areas!$B$6*1000) / (86400*Days!C93)</f>
        <v>1022.0823994252873</v>
      </c>
      <c r="D93" s="8">
        <f>(HUR_mm!D93*Areas!$B$6*1000) / (86400*Days!D93)</f>
        <v>882.90715725806456</v>
      </c>
      <c r="E93" s="8">
        <f>(HUR_mm!E93*Areas!$B$6*1000) / (86400*Days!E93)</f>
        <v>1097.5310763888888</v>
      </c>
      <c r="F93" s="8">
        <f>(HUR_mm!F93*Areas!$B$6*1000) / (86400*Days!F93)</f>
        <v>489.59423163082437</v>
      </c>
      <c r="G93" s="8">
        <f>(HUR_mm!G93*Areas!$B$6*1000) / (86400*Days!G93)</f>
        <v>412.84716435185192</v>
      </c>
      <c r="H93" s="8">
        <f>(HUR_mm!H93*Areas!$B$6*1000) / (86400*Days!H93)</f>
        <v>1104.5815972222219</v>
      </c>
      <c r="I93" s="8">
        <f>(HUR_mm!I93*Areas!$B$6*1000) / (86400*Days!I93)</f>
        <v>1343.2379368279569</v>
      </c>
      <c r="J93" s="8">
        <f>(HUR_mm!J93*Areas!$B$6*1000) / (86400*Days!J93)</f>
        <v>1390.5193865740741</v>
      </c>
      <c r="K93" s="8">
        <f>(HUR_mm!K93*Areas!$B$6*1000) / (86400*Days!K93)</f>
        <v>2175.9575156810033</v>
      </c>
      <c r="L93" s="8">
        <f>(HUR_mm!L93*Areas!$B$6*1000) / (86400*Days!L93)</f>
        <v>1844.7296064814814</v>
      </c>
      <c r="M93" s="8">
        <f>(HUR_mm!M93*Areas!$B$6*1000) / (86400*Days!M93)</f>
        <v>1058.6394937275984</v>
      </c>
      <c r="N93" s="8">
        <f>(HUR_mm!N93*Areas!$B$6*1000) / (86400*Days!N93)</f>
        <v>1141.7477307225258</v>
      </c>
    </row>
    <row r="94" spans="1:14">
      <c r="A94">
        <v>1989</v>
      </c>
      <c r="B94" s="8">
        <f>(HUR_mm!B94*Areas!$B$6*1000) / (86400*Days!B94)</f>
        <v>737.34801747311838</v>
      </c>
      <c r="C94" s="8">
        <f>(HUR_mm!C94*Areas!$B$6*1000) / (86400*Days!C94)</f>
        <v>730.56825396825411</v>
      </c>
      <c r="D94" s="8">
        <f>(HUR_mm!D94*Areas!$B$6*1000) / (86400*Days!D94)</f>
        <v>1112.3144265232975</v>
      </c>
      <c r="E94" s="8">
        <f>(HUR_mm!E94*Areas!$B$6*1000) / (86400*Days!E94)</f>
        <v>775.87064814814823</v>
      </c>
      <c r="F94" s="8">
        <f>(HUR_mm!F94*Areas!$B$6*1000) / (86400*Days!F94)</f>
        <v>1029.2244175627238</v>
      </c>
      <c r="G94" s="8">
        <f>(HUR_mm!G94*Areas!$B$6*1000) / (86400*Days!G94)</f>
        <v>1328.0047685185186</v>
      </c>
      <c r="H94" s="8">
        <f>(HUR_mm!H94*Areas!$B$6*1000) / (86400*Days!H94)</f>
        <v>153.14034498207886</v>
      </c>
      <c r="I94" s="8">
        <f>(HUR_mm!I94*Areas!$B$6*1000) / (86400*Days!I94)</f>
        <v>889.57861783154124</v>
      </c>
      <c r="J94" s="8">
        <f>(HUR_mm!J94*Areas!$B$6*1000) / (86400*Days!J94)</f>
        <v>782.45113425925922</v>
      </c>
      <c r="K94" s="8">
        <f>(HUR_mm!K94*Areas!$B$6*1000) / (86400*Days!K94)</f>
        <v>959.9322020609319</v>
      </c>
      <c r="L94" s="8">
        <f>(HUR_mm!L94*Areas!$B$6*1000) / (86400*Days!L94)</f>
        <v>1679.1207060185186</v>
      </c>
      <c r="M94" s="8">
        <f>(HUR_mm!M94*Areas!$B$6*1000) / (86400*Days!M94)</f>
        <v>1325.1946684587815</v>
      </c>
      <c r="N94" s="8">
        <f>(HUR_mm!N94*Areas!$B$6*1000) / (86400*Days!N94)</f>
        <v>958.4329927701674</v>
      </c>
    </row>
    <row r="95" spans="1:14">
      <c r="A95">
        <v>1990</v>
      </c>
      <c r="B95" s="8">
        <f>(HUR_mm!B95*Areas!$B$6*1000) / (86400*Days!B95)</f>
        <v>1098.9715053763443</v>
      </c>
      <c r="C95" s="8">
        <f>(HUR_mm!C95*Areas!$B$6*1000) / (86400*Days!C95)</f>
        <v>842.53723958333319</v>
      </c>
      <c r="D95" s="8">
        <f>(HUR_mm!D95*Areas!$B$6*1000) / (86400*Days!D95)</f>
        <v>855.31157034050182</v>
      </c>
      <c r="E95" s="8">
        <f>(HUR_mm!E95*Areas!$B$6*1000) / (86400*Days!E95)</f>
        <v>815.51024305555552</v>
      </c>
      <c r="F95" s="8">
        <f>(HUR_mm!F95*Areas!$B$6*1000) / (86400*Days!F95)</f>
        <v>1267.5775089605734</v>
      </c>
      <c r="G95" s="8">
        <f>(HUR_mm!G95*Areas!$B$6*1000) / (86400*Days!G95)</f>
        <v>1520.2489699074074</v>
      </c>
      <c r="H95" s="8">
        <f>(HUR_mm!H95*Areas!$B$6*1000) / (86400*Days!H95)</f>
        <v>1089.2675627240144</v>
      </c>
      <c r="I95" s="8">
        <f>(HUR_mm!I95*Areas!$B$6*1000) / (86400*Days!I95)</f>
        <v>1079.5636200716847</v>
      </c>
      <c r="J95" s="8">
        <f>(HUR_mm!J95*Areas!$B$6*1000) / (86400*Days!J95)</f>
        <v>1379.7085879629631</v>
      </c>
      <c r="K95" s="8">
        <f>(HUR_mm!K95*Areas!$B$6*1000) / (86400*Days!K95)</f>
        <v>1913.9510640681003</v>
      </c>
      <c r="L95" s="8">
        <f>(HUR_mm!L95*Areas!$B$6*1000) / (86400*Days!L95)</f>
        <v>1657.4991087962962</v>
      </c>
      <c r="M95" s="8">
        <f>(HUR_mm!M95*Areas!$B$6*1000) / (86400*Days!M95)</f>
        <v>1202.0758960573476</v>
      </c>
      <c r="N95" s="8">
        <f>(HUR_mm!N95*Areas!$B$6*1000) / (86400*Days!N95)</f>
        <v>1228.7351522070014</v>
      </c>
    </row>
    <row r="96" spans="1:14">
      <c r="A96">
        <v>1991</v>
      </c>
      <c r="B96" s="8">
        <f>(HUR_mm!B96*Areas!$B$6*1000) / (86400*Days!B96)</f>
        <v>781.16738351254492</v>
      </c>
      <c r="C96" s="8">
        <f>(HUR_mm!C96*Areas!$B$6*1000) / (86400*Days!C96)</f>
        <v>671.64604414682526</v>
      </c>
      <c r="D96" s="8">
        <f>(HUR_mm!D96*Areas!$B$6*1000) / (86400*Days!D96)</f>
        <v>1496.2266577060934</v>
      </c>
      <c r="E96" s="8">
        <f>(HUR_mm!E96*Areas!$B$6*1000) / (86400*Days!E96)</f>
        <v>1706.696076388889</v>
      </c>
      <c r="F96" s="8">
        <f>(HUR_mm!F96*Areas!$B$6*1000) / (86400*Days!F96)</f>
        <v>1658.7676971326164</v>
      </c>
      <c r="G96" s="8">
        <f>(HUR_mm!G96*Areas!$B$6*1000) / (86400*Days!G96)</f>
        <v>451.54668981481484</v>
      </c>
      <c r="H96" s="8">
        <f>(HUR_mm!H96*Areas!$B$6*1000) / (86400*Days!H96)</f>
        <v>1521.2446348566309</v>
      </c>
      <c r="I96" s="8">
        <f>(HUR_mm!I96*Areas!$B$6*1000) / (86400*Days!I96)</f>
        <v>816.34417562724013</v>
      </c>
      <c r="J96" s="8">
        <f>(HUR_mm!J96*Areas!$B$6*1000) / (86400*Days!J96)</f>
        <v>1079.8264351851851</v>
      </c>
      <c r="K96" s="8">
        <f>(HUR_mm!K96*Areas!$B$6*1000) / (86400*Days!K96)</f>
        <v>2095.5967405913984</v>
      </c>
      <c r="L96" s="8">
        <f>(HUR_mm!L96*Areas!$B$6*1000) / (86400*Days!L96)</f>
        <v>1215.9798263888888</v>
      </c>
      <c r="M96" s="8">
        <f>(HUR_mm!M96*Areas!$B$6*1000) / (86400*Days!M96)</f>
        <v>1029.3760416666667</v>
      </c>
      <c r="N96" s="8">
        <f>(HUR_mm!N96*Areas!$B$6*1000) / (86400*Days!N96)</f>
        <v>1215.8574885844748</v>
      </c>
    </row>
    <row r="97" spans="1:15">
      <c r="A97">
        <v>1992</v>
      </c>
      <c r="B97" s="8">
        <f>(HUR_mm!B97*Areas!$B$6*1000) / (86400*Days!B97)</f>
        <v>1098.5166330645161</v>
      </c>
      <c r="C97" s="8">
        <f>(HUR_mm!C97*Areas!$B$6*1000) / (86400*Days!C97)</f>
        <v>807.00099377394633</v>
      </c>
      <c r="D97" s="8">
        <f>(HUR_mm!D97*Areas!$B$6*1000) / (86400*Days!D97)</f>
        <v>780.40926299283149</v>
      </c>
      <c r="E97" s="8">
        <f>(HUR_mm!E97*Areas!$B$6*1000) / (86400*Days!E97)</f>
        <v>1471.8353935185185</v>
      </c>
      <c r="F97" s="8">
        <f>(HUR_mm!F97*Areas!$B$6*1000) / (86400*Days!F97)</f>
        <v>482.16465053763443</v>
      </c>
      <c r="G97" s="8">
        <f>(HUR_mm!G97*Areas!$B$6*1000) / (86400*Days!G97)</f>
        <v>822.71744212962949</v>
      </c>
      <c r="H97" s="8">
        <f>(HUR_mm!H97*Areas!$B$6*1000) / (86400*Days!H97)</f>
        <v>1530.9485775089606</v>
      </c>
      <c r="I97" s="8">
        <f>(HUR_mm!I97*Areas!$B$6*1000) / (86400*Days!I97)</f>
        <v>1470.1473118279569</v>
      </c>
      <c r="J97" s="8">
        <f>(HUR_mm!J97*Areas!$B$6*1000) / (86400*Days!J97)</f>
        <v>1424.5185648148149</v>
      </c>
      <c r="K97" s="8">
        <f>(HUR_mm!K97*Areas!$B$6*1000) / (86400*Days!K97)</f>
        <v>919.4485663082437</v>
      </c>
      <c r="L97" s="8">
        <f>(HUR_mm!L97*Areas!$B$6*1000) / (86400*Days!L97)</f>
        <v>1954.5610532407406</v>
      </c>
      <c r="M97" s="8">
        <f>(HUR_mm!M97*Areas!$B$6*1000) / (86400*Days!M97)</f>
        <v>751.44905913978505</v>
      </c>
      <c r="N97" s="8">
        <f>(HUR_mm!N97*Areas!$B$6*1000) / (86400*Days!N97)</f>
        <v>1124.6929189435336</v>
      </c>
    </row>
    <row r="98" spans="1:15">
      <c r="A98">
        <v>1993</v>
      </c>
      <c r="B98" s="8">
        <f>(HUR_mm!B98*Areas!$B$6*1000) / (86400*Days!B98)</f>
        <v>1124.5959789426524</v>
      </c>
      <c r="C98" s="8">
        <f>(HUR_mm!C98*Areas!$B$6*1000) / (86400*Days!C98)</f>
        <v>599.96574900793655</v>
      </c>
      <c r="D98" s="8">
        <f>(HUR_mm!D98*Areas!$B$6*1000) / (86400*Days!D98)</f>
        <v>282.47570564516127</v>
      </c>
      <c r="E98" s="8">
        <f>(HUR_mm!E98*Areas!$B$6*1000) / (86400*Days!E98)</f>
        <v>1335.2119675925926</v>
      </c>
      <c r="F98" s="8">
        <f>(HUR_mm!F98*Areas!$B$6*1000) / (86400*Days!F98)</f>
        <v>1100.3361223118277</v>
      </c>
      <c r="G98" s="8">
        <f>(HUR_mm!G98*Areas!$B$6*1000) / (86400*Days!G98)</f>
        <v>1569.9159722222223</v>
      </c>
      <c r="H98" s="8">
        <f>(HUR_mm!H98*Areas!$B$6*1000) / (86400*Days!H98)</f>
        <v>824.83512544802863</v>
      </c>
      <c r="I98" s="8">
        <f>(HUR_mm!I98*Areas!$B$6*1000) / (86400*Days!I98)</f>
        <v>1496.0750336021506</v>
      </c>
      <c r="J98" s="8">
        <f>(HUR_mm!J98*Areas!$B$6*1000) / (86400*Days!J98)</f>
        <v>1476.2223842592593</v>
      </c>
      <c r="K98" s="8">
        <f>(HUR_mm!K98*Areas!$B$6*1000) / (86400*Days!K98)</f>
        <v>1298.2055779569894</v>
      </c>
      <c r="L98" s="8">
        <f>(HUR_mm!L98*Areas!$B$6*1000) / (86400*Days!L98)</f>
        <v>998.51042824074079</v>
      </c>
      <c r="M98" s="8">
        <f>(HUR_mm!M98*Areas!$B$6*1000) / (86400*Days!M98)</f>
        <v>791.02295026881723</v>
      </c>
      <c r="N98" s="8">
        <f>(HUR_mm!N98*Areas!$B$6*1000) / (86400*Days!N98)</f>
        <v>1075.7227530441401</v>
      </c>
    </row>
    <row r="99" spans="1:15">
      <c r="A99">
        <v>1994</v>
      </c>
      <c r="B99" s="8">
        <f>(HUR_mm!B99*Areas!$B$6*1000) / (86400*Days!B99)</f>
        <v>1354.3064964157704</v>
      </c>
      <c r="C99" s="8">
        <f>(HUR_mm!C99*Areas!$B$6*1000) / (86400*Days!C99)</f>
        <v>738.62599206349205</v>
      </c>
      <c r="D99" s="8">
        <f>(HUR_mm!D99*Areas!$B$6*1000) / (86400*Days!D99)</f>
        <v>524.01290322580655</v>
      </c>
      <c r="E99" s="8">
        <f>(HUR_mm!E99*Areas!$B$6*1000) / (86400*Days!E99)</f>
        <v>1041.4402662037037</v>
      </c>
      <c r="F99" s="8">
        <f>(HUR_mm!F99*Areas!$B$6*1000) / (86400*Days!F99)</f>
        <v>971.30400985663084</v>
      </c>
      <c r="G99" s="8">
        <f>(HUR_mm!G99*Areas!$B$6*1000) / (86400*Days!G99)</f>
        <v>1465.2549074074072</v>
      </c>
      <c r="H99" s="8">
        <f>(HUR_mm!H99*Areas!$B$6*1000) / (86400*Days!H99)</f>
        <v>1609.4898633512544</v>
      </c>
      <c r="I99" s="8">
        <f>(HUR_mm!I99*Areas!$B$6*1000) / (86400*Days!I99)</f>
        <v>1836.1678987455198</v>
      </c>
      <c r="J99" s="8">
        <f>(HUR_mm!J99*Areas!$B$6*1000) / (86400*Days!J99)</f>
        <v>1000.0772106481481</v>
      </c>
      <c r="K99" s="8">
        <f>(HUR_mm!K99*Areas!$B$6*1000) / (86400*Days!K99)</f>
        <v>854.40182571684591</v>
      </c>
      <c r="L99" s="8">
        <f>(HUR_mm!L99*Areas!$B$6*1000) / (86400*Days!L99)</f>
        <v>1437.2095023148149</v>
      </c>
      <c r="M99" s="8">
        <f>(HUR_mm!M99*Areas!$B$6*1000) / (86400*Days!M99)</f>
        <v>388.30933019713262</v>
      </c>
      <c r="N99" s="8">
        <f>(HUR_mm!N99*Areas!$B$6*1000) / (86400*Days!N99)</f>
        <v>1103.229442541857</v>
      </c>
    </row>
    <row r="100" spans="1:15">
      <c r="A100">
        <v>1995</v>
      </c>
      <c r="B100" s="8">
        <f>(HUR_mm!B100*Areas!$B$6*1000) / (86400*Days!B100)</f>
        <v>1056.5167562724016</v>
      </c>
      <c r="C100" s="8">
        <f>(HUR_mm!C100*Areas!$B$6*1000) / (86400*Days!C100)</f>
        <v>540.37206101190463</v>
      </c>
      <c r="D100" s="8">
        <f>(HUR_mm!D100*Areas!$B$6*1000) / (86400*Days!D100)</f>
        <v>576.92971550179197</v>
      </c>
      <c r="E100" s="8">
        <f>(HUR_mm!E100*Areas!$B$6*1000) / (86400*Days!E100)</f>
        <v>1280.5312615740743</v>
      </c>
      <c r="F100" s="8">
        <f>(HUR_mm!F100*Areas!$B$6*1000) / (86400*Days!F100)</f>
        <v>954.01886200716842</v>
      </c>
      <c r="G100" s="8">
        <f>(HUR_mm!G100*Areas!$B$6*1000) / (86400*Days!G100)</f>
        <v>781.51106481481486</v>
      </c>
      <c r="H100" s="8">
        <f>(HUR_mm!H100*Areas!$B$6*1000) / (86400*Days!H100)</f>
        <v>1434.6672715053764</v>
      </c>
      <c r="I100" s="8">
        <f>(HUR_mm!I100*Areas!$B$6*1000) / (86400*Days!I100)</f>
        <v>1492.1328068996415</v>
      </c>
      <c r="J100" s="8">
        <f>(HUR_mm!J100*Areas!$B$6*1000) / (86400*Days!J100)</f>
        <v>1009.6345833333334</v>
      </c>
      <c r="K100" s="8">
        <f>(HUR_mm!K100*Areas!$B$6*1000) / (86400*Days!K100)</f>
        <v>1223.3032706093193</v>
      </c>
      <c r="L100" s="8">
        <f>(HUR_mm!L100*Areas!$B$6*1000) / (86400*Days!L100)</f>
        <v>1814.4907060185185</v>
      </c>
      <c r="M100" s="8">
        <f>(HUR_mm!M100*Areas!$B$6*1000) / (86400*Days!M100)</f>
        <v>1120.805376344086</v>
      </c>
      <c r="N100" s="8">
        <f>(HUR_mm!N100*Areas!$B$6*1000) / (86400*Days!N100)</f>
        <v>1110.4795671613394</v>
      </c>
    </row>
    <row r="101" spans="1:15">
      <c r="A101">
        <v>1996</v>
      </c>
      <c r="B101" s="8">
        <f>(HUR_mm!B101*Areas!$B$6*1000) / (86400*Days!B101)</f>
        <v>1006.6324260752688</v>
      </c>
      <c r="C101" s="8">
        <f>(HUR_mm!C101*Areas!$B$6*1000) / (86400*Days!C101)</f>
        <v>877.18204022988505</v>
      </c>
      <c r="D101" s="8">
        <f>(HUR_mm!D101*Areas!$B$6*1000) / (86400*Days!D101)</f>
        <v>461.39214829749102</v>
      </c>
      <c r="E101" s="8">
        <f>(HUR_mm!E101*Areas!$B$6*1000) / (86400*Days!E101)</f>
        <v>1393.6529513888888</v>
      </c>
      <c r="F101" s="8">
        <f>(HUR_mm!F101*Areas!$B$6*1000) / (86400*Days!F101)</f>
        <v>1046.8128136200719</v>
      </c>
      <c r="G101" s="8">
        <f>(HUR_mm!G101*Areas!$B$6*1000) / (86400*Days!G101)</f>
        <v>1416.9980092592593</v>
      </c>
      <c r="H101" s="8">
        <f>(HUR_mm!H101*Areas!$B$6*1000) / (86400*Days!H101)</f>
        <v>1606.1541330645161</v>
      </c>
      <c r="I101" s="8">
        <f>(HUR_mm!I101*Areas!$B$6*1000) / (86400*Days!I101)</f>
        <v>906.25726926523294</v>
      </c>
      <c r="J101" s="8">
        <f>(HUR_mm!J101*Areas!$B$6*1000) / (86400*Days!J101)</f>
        <v>2666.0369444444445</v>
      </c>
      <c r="K101" s="8">
        <f>(HUR_mm!K101*Areas!$B$6*1000) / (86400*Days!K101)</f>
        <v>1130.9641913082437</v>
      </c>
      <c r="L101" s="8">
        <f>(HUR_mm!L101*Areas!$B$6*1000) / (86400*Days!L101)</f>
        <v>1009.6345833333334</v>
      </c>
      <c r="M101" s="8">
        <f>(HUR_mm!M101*Areas!$B$6*1000) / (86400*Days!M101)</f>
        <v>1581.742652329749</v>
      </c>
      <c r="N101" s="8">
        <f>(HUR_mm!N101*Areas!$B$6*1000) / (86400*Days!N101)</f>
        <v>1256.7392854432301</v>
      </c>
    </row>
    <row r="102" spans="1:15">
      <c r="A102">
        <v>1997</v>
      </c>
      <c r="B102" s="8">
        <f>(HUR_mm!B102*Areas!$B$6*1000) / (86400*Days!B102)</f>
        <v>1588.2624887992831</v>
      </c>
      <c r="C102" s="8">
        <f>(HUR_mm!C102*Areas!$B$6*1000) / (86400*Days!C102)</f>
        <v>1565.5513640873019</v>
      </c>
      <c r="D102" s="8">
        <f>(HUR_mm!D102*Areas!$B$6*1000) / (86400*Days!D102)</f>
        <v>960.69032258064522</v>
      </c>
      <c r="E102" s="8">
        <f>(HUR_mm!E102*Areas!$B$6*1000) / (86400*Days!E102)</f>
        <v>462.51416666666665</v>
      </c>
      <c r="F102" s="8">
        <f>(HUR_mm!F102*Areas!$B$6*1000) / (86400*Days!F102)</f>
        <v>1364.9201836917562</v>
      </c>
      <c r="G102" s="8">
        <f>(HUR_mm!G102*Areas!$B$6*1000) / (86400*Days!G102)</f>
        <v>593.96721064814801</v>
      </c>
      <c r="H102" s="8">
        <f>(HUR_mm!H102*Areas!$B$6*1000) / (86400*Days!H102)</f>
        <v>1296.2344646057345</v>
      </c>
      <c r="I102" s="8">
        <f>(HUR_mm!I102*Areas!$B$6*1000) / (86400*Days!I102)</f>
        <v>1645.5764000896058</v>
      </c>
      <c r="J102" s="8">
        <f>(HUR_mm!J102*Areas!$B$6*1000) / (86400*Days!J102)</f>
        <v>1378.9251967592595</v>
      </c>
      <c r="K102" s="8">
        <f>(HUR_mm!K102*Areas!$B$6*1000) / (86400*Days!K102)</f>
        <v>936.43046594982081</v>
      </c>
      <c r="L102" s="8">
        <f>(HUR_mm!L102*Areas!$B$6*1000) / (86400*Days!L102)</f>
        <v>720.71990740740739</v>
      </c>
      <c r="M102" s="8">
        <f>(HUR_mm!M102*Areas!$B$6*1000) / (86400*Days!M102)</f>
        <v>429.70271057347668</v>
      </c>
      <c r="N102" s="8">
        <f>(HUR_mm!N102*Areas!$B$6*1000) / (86400*Days!N102)</f>
        <v>1077.7960568873668</v>
      </c>
    </row>
    <row r="103" spans="1:15">
      <c r="A103">
        <v>1998</v>
      </c>
      <c r="B103" s="8">
        <f>(HUR_mm!B103*Areas!$B$6*1000) / (86400*Days!B103)</f>
        <v>1489.1003248207883</v>
      </c>
      <c r="C103" s="8">
        <f>(HUR_mm!C103*Areas!$B$6*1000) / (86400*Days!C103)</f>
        <v>518.04541170634923</v>
      </c>
      <c r="D103" s="8">
        <f>(HUR_mm!D103*Areas!$B$6*1000) / (86400*Days!D103)</f>
        <v>2129.4089157706094</v>
      </c>
      <c r="E103" s="8">
        <f>(HUR_mm!E103*Areas!$B$6*1000) / (86400*Days!E103)</f>
        <v>660.08542824074084</v>
      </c>
      <c r="F103" s="8">
        <f>(HUR_mm!F103*Areas!$B$6*1000) / (86400*Days!F103)</f>
        <v>872.59671818996412</v>
      </c>
      <c r="G103" s="8">
        <f>(HUR_mm!G103*Areas!$B$6*1000) / (86400*Days!G103)</f>
        <v>970.15166666666664</v>
      </c>
      <c r="H103" s="8">
        <f>(HUR_mm!H103*Areas!$B$6*1000) / (86400*Days!H103)</f>
        <v>593.45674283154119</v>
      </c>
      <c r="I103" s="8">
        <f>(HUR_mm!I103*Areas!$B$6*1000) / (86400*Days!I103)</f>
        <v>959.47732974910389</v>
      </c>
      <c r="J103" s="8">
        <f>(HUR_mm!J103*Areas!$B$6*1000) / (86400*Days!J103)</f>
        <v>1134.0371064814813</v>
      </c>
      <c r="K103" s="8">
        <f>(HUR_mm!K103*Areas!$B$6*1000) / (86400*Days!K103)</f>
        <v>1018.307482078853</v>
      </c>
      <c r="L103" s="8">
        <f>(HUR_mm!L103*Areas!$B$6*1000) / (86400*Days!L103)</f>
        <v>1123.5396643518516</v>
      </c>
      <c r="M103" s="8">
        <f>(HUR_mm!M103*Areas!$B$6*1000) / (86400*Days!M103)</f>
        <v>1081.6863575268817</v>
      </c>
      <c r="N103" s="8">
        <f>(HUR_mm!N103*Areas!$B$6*1000) / (86400*Days!N103)</f>
        <v>1050.9718835616438</v>
      </c>
    </row>
    <row r="104" spans="1:15">
      <c r="A104">
        <v>1999</v>
      </c>
      <c r="B104" s="8">
        <f>(HUR_mm!B104*Areas!$B$6*1000) / (86400*Days!B104)</f>
        <v>1581.742652329749</v>
      </c>
      <c r="C104" s="8">
        <f>(HUR_mm!C104*Areas!$B$6*1000) / (86400*Days!C104)</f>
        <v>723.85347222222208</v>
      </c>
      <c r="D104" s="8">
        <f>(HUR_mm!D104*Areas!$B$6*1000) / (86400*Days!D104)</f>
        <v>295.97025089605734</v>
      </c>
      <c r="E104" s="8">
        <f>(HUR_mm!E104*Areas!$B$6*1000) / (86400*Days!E104)</f>
        <v>659.61539351851854</v>
      </c>
      <c r="F104" s="8">
        <f>(HUR_mm!F104*Areas!$B$6*1000) / (86400*Days!F104)</f>
        <v>887.91075268817201</v>
      </c>
      <c r="G104" s="8">
        <f>(HUR_mm!G104*Areas!$B$6*1000) / (86400*Days!G104)</f>
        <v>1479.8259837962962</v>
      </c>
      <c r="H104" s="8">
        <f>(HUR_mm!H104*Areas!$B$6*1000) / (86400*Days!H104)</f>
        <v>1333.2307459677422</v>
      </c>
      <c r="I104" s="8">
        <f>(HUR_mm!I104*Areas!$B$6*1000) / (86400*Days!I104)</f>
        <v>823.16726030465952</v>
      </c>
      <c r="J104" s="8">
        <f>(HUR_mm!J104*Areas!$B$6*1000) / (86400*Days!J104)</f>
        <v>1254.2093171296297</v>
      </c>
      <c r="K104" s="8">
        <f>(HUR_mm!K104*Areas!$B$6*1000) / (86400*Days!K104)</f>
        <v>1041.2027217741936</v>
      </c>
      <c r="L104" s="8">
        <f>(HUR_mm!L104*Areas!$B$6*1000) / (86400*Days!L104)</f>
        <v>766.939988425926</v>
      </c>
      <c r="M104" s="8">
        <f>(HUR_mm!M104*Areas!$B$6*1000) / (86400*Days!M104)</f>
        <v>1292.2922379032259</v>
      </c>
      <c r="N104" s="8">
        <f>(HUR_mm!N104*Areas!$B$6*1000) / (86400*Days!N104)</f>
        <v>1013.7168027016744</v>
      </c>
    </row>
    <row r="105" spans="1:15">
      <c r="A105">
        <v>2000</v>
      </c>
      <c r="B105" s="8">
        <f>(HUR_mm!B105*Areas!$B$6*1000) / (86400*Days!B105)</f>
        <v>816.64742383512544</v>
      </c>
      <c r="C105" s="8">
        <f>(HUR_mm!C105*Areas!$B$6*1000) / (86400*Days!C105)</f>
        <v>805.70434626436781</v>
      </c>
      <c r="D105" s="8">
        <f>(HUR_mm!D105*Areas!$B$6*1000) / (86400*Days!D105)</f>
        <v>498.99492607526872</v>
      </c>
      <c r="E105" s="8">
        <f>(HUR_mm!E105*Areas!$B$6*1000) / (86400*Days!E105)</f>
        <v>831.64810185185183</v>
      </c>
      <c r="F105" s="8">
        <f>(HUR_mm!F105*Areas!$B$6*1000) / (86400*Days!F105)</f>
        <v>1896.6659162186379</v>
      </c>
      <c r="G105" s="8">
        <f>(HUR_mm!G105*Areas!$B$6*1000) / (86400*Days!G105)</f>
        <v>1674.5770370370371</v>
      </c>
      <c r="H105" s="8">
        <f>(HUR_mm!H105*Areas!$B$6*1000) / (86400*Days!H105)</f>
        <v>962.20656362007173</v>
      </c>
      <c r="I105" s="8">
        <f>(HUR_mm!I105*Areas!$B$6*1000) / (86400*Days!I105)</f>
        <v>1512.905309139785</v>
      </c>
      <c r="J105" s="8">
        <f>(HUR_mm!J105*Areas!$B$6*1000) / (86400*Days!J105)</f>
        <v>1479.5126273148151</v>
      </c>
      <c r="K105" s="8">
        <f>(HUR_mm!K105*Areas!$B$6*1000) / (86400*Days!K105)</f>
        <v>628.02703853046592</v>
      </c>
      <c r="L105" s="8">
        <f>(HUR_mm!L105*Areas!$B$6*1000) / (86400*Days!L105)</f>
        <v>1294.9456597222224</v>
      </c>
      <c r="M105" s="8">
        <f>(HUR_mm!M105*Areas!$B$6*1000) / (86400*Days!M105)</f>
        <v>1758.2331093189964</v>
      </c>
      <c r="N105" s="8">
        <f>(HUR_mm!N105*Areas!$B$6*1000) / (86400*Days!N105)</f>
        <v>1180.5191740664845</v>
      </c>
    </row>
    <row r="106" spans="1:15">
      <c r="A106">
        <v>2001</v>
      </c>
      <c r="B106" s="8">
        <f>(HUR_mm!B106*Areas!$B$6*1000) / (86400*Days!B106)</f>
        <v>692.31565860215039</v>
      </c>
      <c r="C106" s="8">
        <f>(HUR_mm!C106*Areas!$B$6*1000) / (86400*Days!C106)</f>
        <v>1294.6099206349209</v>
      </c>
      <c r="D106" s="8">
        <f>(HUR_mm!D106*Areas!$B$6*1000) / (86400*Days!D106)</f>
        <v>435.4644265232975</v>
      </c>
      <c r="E106" s="8">
        <f>(HUR_mm!E106*Areas!$B$6*1000) / (86400*Days!E106)</f>
        <v>840.42208333333338</v>
      </c>
      <c r="F106" s="8">
        <f>(HUR_mm!F106*Areas!$B$6*1000) / (86400*Days!F106)</f>
        <v>1399.6421034946236</v>
      </c>
      <c r="G106" s="8">
        <f>(HUR_mm!G106*Areas!$B$6*1000) / (86400*Days!G106)</f>
        <v>1131.6869328703706</v>
      </c>
      <c r="H106" s="8">
        <f>(HUR_mm!H106*Areas!$B$6*1000) / (86400*Days!H106)</f>
        <v>467.76036066308245</v>
      </c>
      <c r="I106" s="8">
        <f>(HUR_mm!I106*Areas!$B$6*1000) / (86400*Days!I106)</f>
        <v>1290.6243727598569</v>
      </c>
      <c r="J106" s="8">
        <f>(HUR_mm!J106*Areas!$B$6*1000) / (86400*Days!J106)</f>
        <v>2515.3124768518514</v>
      </c>
      <c r="K106" s="8">
        <f>(HUR_mm!K106*Areas!$B$6*1000) / (86400*Days!K106)</f>
        <v>2030.2467517921148</v>
      </c>
      <c r="L106" s="8">
        <f>(HUR_mm!L106*Areas!$B$6*1000) / (86400*Days!L106)</f>
        <v>880.53171296296296</v>
      </c>
      <c r="M106" s="8">
        <f>(HUR_mm!M106*Areas!$B$6*1000) / (86400*Days!M106)</f>
        <v>1042.5673387096776</v>
      </c>
      <c r="N106" s="8">
        <f>(HUR_mm!N106*Areas!$B$6*1000) / (86400*Days!N106)</f>
        <v>1165.4929461567733</v>
      </c>
    </row>
    <row r="107" spans="1:15">
      <c r="A107">
        <v>2002</v>
      </c>
      <c r="B107" s="8">
        <f>(HUR_mm!B107*Areas!$B$6*1000) / (86400*Days!B107)</f>
        <v>351.61629704301077</v>
      </c>
      <c r="C107" s="8">
        <f>(HUR_mm!C107*Areas!$B$6*1000) / (86400*Days!C107)</f>
        <v>882.49019097222219</v>
      </c>
      <c r="D107" s="8">
        <f>(HUR_mm!D107*Areas!$B$6*1000) / (86400*Days!D107)</f>
        <v>829.99034498207891</v>
      </c>
      <c r="E107" s="8">
        <f>(HUR_mm!E107*Areas!$B$6*1000) / (86400*Days!E107)</f>
        <v>1145.1612615740742</v>
      </c>
      <c r="F107" s="8">
        <f>(HUR_mm!F107*Areas!$B$6*1000) / (86400*Days!F107)</f>
        <v>1167.8088485663081</v>
      </c>
      <c r="G107" s="8">
        <f>(HUR_mm!G107*Areas!$B$6*1000) / (86400*Days!G107)</f>
        <v>1162.3958680555556</v>
      </c>
      <c r="H107" s="8">
        <f>(HUR_mm!H107*Areas!$B$6*1000) / (86400*Days!H107)</f>
        <v>1035.8958781362005</v>
      </c>
      <c r="I107" s="8">
        <f>(HUR_mm!I107*Areas!$B$6*1000) / (86400*Days!I107)</f>
        <v>912.92872983870973</v>
      </c>
      <c r="J107" s="8">
        <f>(HUR_mm!J107*Areas!$B$6*1000) / (86400*Days!J107)</f>
        <v>535.3695486111111</v>
      </c>
      <c r="K107" s="8">
        <f>(HUR_mm!K107*Areas!$B$6*1000) / (86400*Days!K107)</f>
        <v>906.56051747311824</v>
      </c>
      <c r="L107" s="8">
        <f>(HUR_mm!L107*Areas!$B$6*1000) / (86400*Days!L107)</f>
        <v>657.4218981481481</v>
      </c>
      <c r="M107" s="8">
        <f>(HUR_mm!M107*Areas!$B$6*1000) / (86400*Days!M107)</f>
        <v>490.80722446236553</v>
      </c>
      <c r="N107" s="8">
        <f>(HUR_mm!N107*Areas!$B$6*1000) / (86400*Days!N107)</f>
        <v>839.13431697108069</v>
      </c>
    </row>
    <row r="108" spans="1:15">
      <c r="A108">
        <v>2003</v>
      </c>
      <c r="B108" s="8">
        <f>(HUR_mm!B108*Areas!$B$6*1000) / (86400*Days!B108)</f>
        <v>618.62634408602139</v>
      </c>
      <c r="C108" s="8">
        <f>(HUR_mm!C108*Areas!$B$6*1000) / (86400*Days!C108)</f>
        <v>566.39184027777787</v>
      </c>
      <c r="D108" s="8">
        <f>(HUR_mm!D108*Areas!$B$6*1000) / (86400*Days!D108)</f>
        <v>666.53956093189959</v>
      </c>
      <c r="E108" s="8">
        <f>(HUR_mm!E108*Areas!$B$6*1000) / (86400*Days!E108)</f>
        <v>870.19094907407407</v>
      </c>
      <c r="F108" s="8">
        <f>(HUR_mm!F108*Areas!$B$6*1000) / (86400*Days!F108)</f>
        <v>1312.3066196236559</v>
      </c>
      <c r="G108" s="8">
        <f>(HUR_mm!G108*Areas!$B$6*1000) / (86400*Days!G108)</f>
        <v>959.81090277777776</v>
      </c>
      <c r="H108" s="8">
        <f>(HUR_mm!H108*Areas!$B$6*1000) / (86400*Days!H108)</f>
        <v>1058.032997311828</v>
      </c>
      <c r="I108" s="8">
        <f>(HUR_mm!I108*Areas!$B$6*1000) / (86400*Days!I108)</f>
        <v>615.13898969534046</v>
      </c>
      <c r="J108" s="8">
        <f>(HUR_mm!J108*Areas!$B$6*1000) / (86400*Days!J108)</f>
        <v>1315.1571527777778</v>
      </c>
      <c r="K108" s="8">
        <f>(HUR_mm!K108*Areas!$B$6*1000) / (86400*Days!K108)</f>
        <v>816.49579973118284</v>
      </c>
      <c r="L108" s="8">
        <f>(HUR_mm!L108*Areas!$B$6*1000) / (86400*Days!L108)</f>
        <v>1653.1121180555558</v>
      </c>
      <c r="M108" s="8">
        <f>(HUR_mm!M108*Areas!$B$6*1000) / (86400*Days!M108)</f>
        <v>786.47422715053756</v>
      </c>
      <c r="N108" s="8">
        <f>(HUR_mm!N108*Areas!$B$6*1000) / (86400*Days!N108)</f>
        <v>936.68261891171994</v>
      </c>
    </row>
    <row r="109" spans="1:15">
      <c r="A109">
        <v>2004</v>
      </c>
      <c r="B109" s="8">
        <f>(HUR_mm!B109*Areas!$B$6*1000) / (86400*Days!B109)</f>
        <v>1115.6501568100359</v>
      </c>
      <c r="C109" s="8">
        <f>(HUR_mm!C109*Areas!$B$6*1000) / (86400*Days!C109)</f>
        <v>457.3924090038314</v>
      </c>
      <c r="D109" s="8">
        <f>(HUR_mm!D109*Areas!$B$6*1000) / (86400*Days!D109)</f>
        <v>923.84566532258066</v>
      </c>
      <c r="E109" s="8">
        <f>(HUR_mm!E109*Areas!$B$6*1000) / (86400*Days!E109)</f>
        <v>737.64115740740738</v>
      </c>
      <c r="F109" s="8">
        <f>(HUR_mm!F109*Areas!$B$6*1000) / (86400*Days!F109)</f>
        <v>1970.3552307347666</v>
      </c>
      <c r="G109" s="8">
        <f>(HUR_mm!G109*Areas!$B$6*1000) / (86400*Days!G109)</f>
        <v>806.2662268518518</v>
      </c>
      <c r="H109" s="8">
        <f>(HUR_mm!H109*Areas!$B$6*1000) / (86400*Days!H109)</f>
        <v>1034.8345094086021</v>
      </c>
      <c r="I109" s="8">
        <f>(HUR_mm!I109*Areas!$B$6*1000) / (86400*Days!I109)</f>
        <v>797.8460349462365</v>
      </c>
      <c r="J109" s="8">
        <f>(HUR_mm!J109*Areas!$B$6*1000) / (86400*Days!J109)</f>
        <v>259.92920138888888</v>
      </c>
      <c r="K109" s="8">
        <f>(HUR_mm!K109*Areas!$B$6*1000) / (86400*Days!K109)</f>
        <v>1069.7080533154121</v>
      </c>
      <c r="L109" s="8">
        <f>(HUR_mm!L109*Areas!$B$6*1000) / (86400*Days!L109)</f>
        <v>893.06597222222217</v>
      </c>
      <c r="M109" s="8">
        <f>(HUR_mm!M109*Areas!$B$6*1000) / (86400*Days!M109)</f>
        <v>1264.8482750896057</v>
      </c>
      <c r="N109" s="8">
        <f>(HUR_mm!N109*Areas!$B$6*1000) / (86400*Days!N109)</f>
        <v>949.89394068761385</v>
      </c>
    </row>
    <row r="110" spans="1:15">
      <c r="A110">
        <v>2005</v>
      </c>
      <c r="B110" s="8">
        <f>(HUR_mm!B110*Areas!$B$6*1000) / (86400*Days!B110)</f>
        <v>1032.4085237455197</v>
      </c>
      <c r="C110" s="8">
        <f>(HUR_mm!C110*Areas!$B$6*1000) / (86400*Days!C110)</f>
        <v>644.4511780753968</v>
      </c>
      <c r="D110" s="8">
        <f>(HUR_mm!D110*Areas!$B$6*1000) / (86400*Days!D110)</f>
        <v>460.48240367383511</v>
      </c>
      <c r="E110" s="8">
        <f>(HUR_mm!E110*Areas!$B$6*1000) / (86400*Days!E110)</f>
        <v>688.91422453703706</v>
      </c>
      <c r="F110" s="8">
        <f>(HUR_mm!F110*Areas!$B$6*1000) / (86400*Days!F110)</f>
        <v>381.78949372759854</v>
      </c>
      <c r="G110" s="8">
        <f>(HUR_mm!G110*Areas!$B$6*1000) / (86400*Days!G110)</f>
        <v>1014.3349305555554</v>
      </c>
      <c r="H110" s="8">
        <f>(HUR_mm!H110*Areas!$B$6*1000) / (86400*Days!H110)</f>
        <v>1035.7442540322581</v>
      </c>
      <c r="I110" s="8">
        <f>(HUR_mm!I110*Areas!$B$6*1000) / (86400*Days!I110)</f>
        <v>1224.0613911290325</v>
      </c>
      <c r="J110" s="8">
        <f>(HUR_mm!J110*Areas!$B$6*1000) / (86400*Days!J110)</f>
        <v>1506.9313194444446</v>
      </c>
      <c r="K110" s="8">
        <f>(HUR_mm!K110*Areas!$B$6*1000) / (86400*Days!K110)</f>
        <v>587.84665098566313</v>
      </c>
      <c r="L110" s="8">
        <f>(HUR_mm!L110*Areas!$B$6*1000) / (86400*Days!L110)</f>
        <v>1800.5463425925925</v>
      </c>
      <c r="M110" s="8">
        <f>(HUR_mm!M110*Areas!$B$6*1000) / (86400*Days!M110)</f>
        <v>1176.7546706989247</v>
      </c>
      <c r="N110" s="8">
        <f>(HUR_mm!N110*Areas!$B$6*1000) / (86400*Days!N110)</f>
        <v>962.29629185692545</v>
      </c>
    </row>
    <row r="111" spans="1:15">
      <c r="A111">
        <v>2006</v>
      </c>
      <c r="B111" s="8">
        <f>(HUR_mm!B111*Areas!$B$6*1000) / (86400*Days!B111)</f>
        <v>1351.2740143369178</v>
      </c>
      <c r="C111" s="8">
        <f>(HUR_mm!C111*Areas!$B$6*1000) / (86400*Days!C111)</f>
        <v>1375.3551711309526</v>
      </c>
      <c r="D111" s="8">
        <f>(HUR_mm!D111*Areas!$B$6*1000) / (86400*Days!D111)</f>
        <v>811.03733198924726</v>
      </c>
      <c r="E111" s="8">
        <f>(HUR_mm!E111*Areas!$B$6*1000) / (86400*Days!E111)</f>
        <v>1024.6756944444446</v>
      </c>
      <c r="F111" s="8">
        <f>(HUR_mm!F111*Areas!$B$6*1000) / (86400*Days!F111)</f>
        <v>1104.278349014337</v>
      </c>
      <c r="G111" s="8">
        <f>(HUR_mm!G111*Areas!$B$6*1000) / (86400*Days!G111)</f>
        <v>757.22593749999999</v>
      </c>
      <c r="H111" s="8">
        <f>(HUR_mm!H111*Areas!$B$6*1000) / (86400*Days!H111)</f>
        <v>1290.775996863799</v>
      </c>
      <c r="I111" s="8">
        <f>(HUR_mm!I111*Areas!$B$6*1000) / (86400*Days!I111)</f>
        <v>1250.5956093189966</v>
      </c>
      <c r="J111" s="8">
        <f>(HUR_mm!J111*Areas!$B$6*1000) / (86400*Days!J111)</f>
        <v>1562.7087731481479</v>
      </c>
      <c r="K111" s="8">
        <f>(HUR_mm!K111*Areas!$B$6*1000) / (86400*Days!K111)</f>
        <v>1871.1930667562724</v>
      </c>
      <c r="L111" s="8">
        <f>(HUR_mm!L111*Areas!$B$6*1000) / (86400*Days!L111)</f>
        <v>1154.5619560185185</v>
      </c>
      <c r="M111" s="8">
        <f>(HUR_mm!M111*Areas!$B$6*1000) / (86400*Days!M111)</f>
        <v>1367.9526657706094</v>
      </c>
      <c r="N111" s="8">
        <f>(HUR_mm!N111*Areas!$B$6*1000) / (86400*Days!N111)</f>
        <v>1243.686119672755</v>
      </c>
      <c r="O111" s="10"/>
    </row>
    <row r="112" spans="1:15">
      <c r="A112" s="15">
        <v>2007</v>
      </c>
      <c r="B112" s="8">
        <f>(HUR_mm!B112*Areas!$B$6*1000) / (86400*Days!B112)</f>
        <v>900.79880152329747</v>
      </c>
      <c r="C112" s="8">
        <f>(HUR_mm!C112*Areas!$B$6*1000) / (86400*Days!C112)</f>
        <v>428.90668402777777</v>
      </c>
      <c r="D112" s="8">
        <f>(HUR_mm!D112*Areas!$B$6*1000) / (86400*Days!D112)</f>
        <v>953.10911738351251</v>
      </c>
      <c r="E112" s="8">
        <f>(HUR_mm!E112*Areas!$B$6*1000) / (86400*Days!E112)</f>
        <v>1361.3772337962962</v>
      </c>
      <c r="F112" s="8">
        <f>(HUR_mm!F112*Areas!$B$6*1000) / (86400*Days!F112)</f>
        <v>809.82433915770605</v>
      </c>
      <c r="G112" s="8">
        <f>(HUR_mm!G112*Areas!$B$6*1000) / (86400*Days!G112)</f>
        <v>906.69697916666667</v>
      </c>
      <c r="H112" s="8">
        <f>(HUR_mm!H112*Areas!$B$6*1000) / (86400*Days!H112)</f>
        <v>795.26842517921159</v>
      </c>
      <c r="I112" s="8">
        <f>(HUR_mm!I112*Areas!$B$6*1000) / (86400*Days!I112)</f>
        <v>1025.1305667562724</v>
      </c>
      <c r="J112" s="8">
        <f>(HUR_mm!J112*Areas!$B$6*1000) / (86400*Days!J112)</f>
        <v>1036.1132060185184</v>
      </c>
      <c r="K112" s="8">
        <f>(HUR_mm!K112*Areas!$B$6*1000) / (86400*Days!K112)</f>
        <v>1655.5835909498207</v>
      </c>
      <c r="L112" s="8">
        <f>(HUR_mm!L112*Areas!$B$6*1000) / (86400*Days!L112)</f>
        <v>944.45643518518523</v>
      </c>
      <c r="M112" s="8">
        <f>(HUR_mm!M112*Areas!$B$6*1000) / (86400*Days!M112)</f>
        <v>1079.4119959677419</v>
      </c>
      <c r="N112" s="8">
        <f>(HUR_mm!N112*Areas!$B$6*1000) / (86400*Days!N112)</f>
        <v>995.23735540334872</v>
      </c>
      <c r="O112" s="15"/>
    </row>
    <row r="113" spans="1:15">
      <c r="A113" s="3">
        <v>2008</v>
      </c>
      <c r="B113" s="8">
        <f>(HUR_mm!B113*Areas!$B$6*1000) / (86400*Days!B113)</f>
        <v>1489.8584453405019</v>
      </c>
      <c r="C113" s="8">
        <f>(HUR_mm!C113*Areas!$B$6*1000) / (86400*Days!C113)</f>
        <v>1112.8477250957853</v>
      </c>
      <c r="D113" s="8">
        <f>(HUR_mm!D113*Areas!$B$6*1000) / (86400*Days!D113)</f>
        <v>664.26519937275998</v>
      </c>
      <c r="E113" s="8">
        <f>(HUR_mm!E113*Areas!$B$6*1000) / (86400*Days!E113)</f>
        <v>1044.2604745370372</v>
      </c>
      <c r="F113" s="8">
        <f>(HUR_mm!F113*Areas!$B$6*1000) / (86400*Days!F113)</f>
        <v>1189.64271953405</v>
      </c>
      <c r="G113" s="8">
        <f>(HUR_mm!G113*Areas!$B$6*1000) / (86400*Days!G113)</f>
        <v>1874.9685069444445</v>
      </c>
      <c r="H113" s="8">
        <f>(HUR_mm!H113*Areas!$B$6*1000) / (86400*Days!H113)</f>
        <v>1332.0177531362006</v>
      </c>
      <c r="I113" s="8">
        <f>(HUR_mm!I113*Areas!$B$6*1000) / (86400*Days!I113)</f>
        <v>971.15238575268813</v>
      </c>
      <c r="J113" s="8">
        <f>(HUR_mm!J113*Areas!$B$6*1000) / (86400*Days!J113)</f>
        <v>1691.9683217592592</v>
      </c>
      <c r="K113" s="8">
        <f>(HUR_mm!K113*Areas!$B$6*1000) / (86400*Days!K113)</f>
        <v>934.45935259856628</v>
      </c>
      <c r="L113" s="8">
        <f>(HUR_mm!L113*Areas!$B$6*1000) / (86400*Days!L113)</f>
        <v>1371.4046412037037</v>
      </c>
      <c r="M113" s="8">
        <f>(HUR_mm!M113*Areas!$B$6*1000) / (86400*Days!M113)</f>
        <v>1856.4855286738352</v>
      </c>
      <c r="N113" s="8">
        <f>(HUR_mm!N113*Areas!$B$6*1000) / (86400*Days!N113)</f>
        <v>1293.2376100485731</v>
      </c>
      <c r="O113" s="15"/>
    </row>
    <row r="114" spans="1:15">
      <c r="A114" s="20">
        <v>2009</v>
      </c>
      <c r="B114" s="8">
        <f>(HUR_mm!B114*Areas!$B$6*1000) / (86400*Days!B114)</f>
        <v>577.99108422939059</v>
      </c>
      <c r="C114" s="8">
        <f>(HUR_mm!C114*Areas!$B$6*1000) / (86400*Days!C114)</f>
        <v>1314.9221354166666</v>
      </c>
      <c r="D114" s="8">
        <f>(HUR_mm!D114*Areas!$B$6*1000) / (86400*Days!D114)</f>
        <v>840.75565636200713</v>
      </c>
      <c r="E114" s="8">
        <f>(HUR_mm!E114*Areas!$B$6*1000) / (86400*Days!E114)</f>
        <v>1513.3551273148148</v>
      </c>
      <c r="F114" s="8">
        <f>(HUR_mm!F114*Areas!$B$6*1000) / (86400*Days!F114)</f>
        <v>951.59287634408599</v>
      </c>
      <c r="G114" s="8">
        <f>(HUR_mm!G114*Areas!$B$6*1000) / (86400*Days!G114)</f>
        <v>1646.844988425926</v>
      </c>
      <c r="H114" s="8">
        <f>(HUR_mm!H114*Areas!$B$6*1000) / (86400*Days!H114)</f>
        <v>1145.0652329749103</v>
      </c>
      <c r="I114" s="8">
        <f>(HUR_mm!I114*Areas!$B$6*1000) / (86400*Days!I114)</f>
        <v>1384.3280689964158</v>
      </c>
      <c r="J114" s="8">
        <f>(HUR_mm!J114*Areas!$B$6*1000) / (86400*Days!J114)</f>
        <v>839.01197916666672</v>
      </c>
      <c r="K114" s="8">
        <f>(HUR_mm!K114*Areas!$B$6*1000) / (86400*Days!K114)</f>
        <v>1812.6661626344087</v>
      </c>
      <c r="L114" s="8">
        <f>(HUR_mm!L114*Areas!$B$6*1000) / (86400*Days!L114)</f>
        <v>436.66225694444444</v>
      </c>
      <c r="M114" s="8">
        <f>(HUR_mm!M114*Areas!$B$6*1000) / (86400*Days!M114)</f>
        <v>962.96468413978494</v>
      </c>
      <c r="N114" s="8">
        <f>(HUR_mm!N114*Areas!$B$6*1000) / (86400*Days!N114)</f>
        <v>1117.343361872146</v>
      </c>
      <c r="O114" s="15"/>
    </row>
    <row r="115" spans="1:15">
      <c r="A115" s="20">
        <v>2010</v>
      </c>
      <c r="B115" s="8">
        <f>(HUR_mm!B115*Areas!$B$6*1000) / (86400*Days!B115)</f>
        <v>390.58369175627246</v>
      </c>
      <c r="C115" s="8">
        <f>(HUR_mm!C115*Areas!$B$6*1000) / (86400*Days!C115)</f>
        <v>341.61452132936512</v>
      </c>
      <c r="D115" s="8">
        <f>(HUR_mm!D115*Areas!$B$6*1000) / (86400*Days!D115)</f>
        <v>180.43268369175627</v>
      </c>
      <c r="E115" s="8">
        <f>(HUR_mm!E115*Areas!$B$6*1000) / (86400*Days!E115)</f>
        <v>663.37567129629633</v>
      </c>
      <c r="F115" s="8">
        <f>(HUR_mm!F115*Areas!$B$6*1000) / (86400*Days!F115)</f>
        <v>1082.5961021505377</v>
      </c>
      <c r="G115" s="8">
        <f>(HUR_mm!G115*Areas!$B$6*1000) / (86400*Days!G115)</f>
        <v>2434.6231828703699</v>
      </c>
      <c r="H115" s="8">
        <f>(HUR_mm!H115*Areas!$B$6*1000) / (86400*Days!H115)</f>
        <v>1236.9494399641578</v>
      </c>
      <c r="I115" s="8">
        <f>(HUR_mm!I115*Areas!$B$6*1000) / (86400*Days!I115)</f>
        <v>889.27536962365593</v>
      </c>
      <c r="J115" s="8">
        <f>(HUR_mm!J115*Areas!$B$6*1000) / (86400*Days!J115)</f>
        <v>1887.6594444444445</v>
      </c>
      <c r="K115" s="8">
        <f>(HUR_mm!K115*Areas!$B$6*1000) / (86400*Days!K115)</f>
        <v>640.46021505376348</v>
      </c>
      <c r="L115" s="8">
        <f>(HUR_mm!L115*Areas!$B$6*1000) / (86400*Days!L115)</f>
        <v>851.38956018518513</v>
      </c>
      <c r="M115" s="8">
        <f>(HUR_mm!M115*Areas!$B$6*1000) / (86400*Days!M115)</f>
        <v>581.17519041218634</v>
      </c>
      <c r="N115" s="8">
        <f>(HUR_mm!N115*Areas!$B$6*1000) / (86400*Days!N115)</f>
        <v>930.74601598173513</v>
      </c>
      <c r="O115" s="15"/>
    </row>
    <row r="116" spans="1:15">
      <c r="A116" s="20">
        <v>2011</v>
      </c>
      <c r="B116" s="8">
        <f>(HUR_mm!B116*Areas!$B$6*1000) / (86400*Days!B116)</f>
        <v>473.21882840501792</v>
      </c>
      <c r="C116" s="8">
        <f>(HUR_mm!C116*Areas!$B$6*1000) / (86400*Days!C116)</f>
        <v>467.6845486111111</v>
      </c>
      <c r="D116" s="8">
        <f>(HUR_mm!D116*Areas!$B$6*1000) / (86400*Days!D116)</f>
        <v>806.94348118279572</v>
      </c>
      <c r="E116" s="8">
        <f>(HUR_mm!E116*Areas!$B$6*1000) / (86400*Days!E116)</f>
        <v>2574.5368518518517</v>
      </c>
      <c r="F116" s="8">
        <f>(HUR_mm!F116*Areas!$B$6*1000) / (86400*Days!F116)</f>
        <v>1295.3247199820789</v>
      </c>
      <c r="G116" s="8">
        <f>(HUR_mm!G116*Areas!$B$6*1000) / (86400*Days!G116)</f>
        <v>1598.5880902777778</v>
      </c>
      <c r="H116" s="8">
        <f>(HUR_mm!H116*Areas!$B$6*1000) / (86400*Days!H116)</f>
        <v>696.40950940860216</v>
      </c>
      <c r="I116" s="8">
        <f>(HUR_mm!I116*Areas!$B$6*1000) / (86400*Days!I116)</f>
        <v>1029.2244175627238</v>
      </c>
      <c r="J116" s="8">
        <f>(HUR_mm!J116*Areas!$B$6*1000) / (86400*Days!J116)</f>
        <v>1302.4662152777776</v>
      </c>
      <c r="K116" s="8">
        <f>(HUR_mm!K116*Areas!$B$6*1000) / (86400*Days!K116)</f>
        <v>1880.1388888888889</v>
      </c>
      <c r="L116" s="8">
        <f>(HUR_mm!L116*Areas!$B$6*1000) / (86400*Days!L116)</f>
        <v>1007.9111226851852</v>
      </c>
      <c r="M116" s="8">
        <f>(HUR_mm!M116*Areas!$B$6*1000) / (86400*Days!M116)</f>
        <v>506.57613127240137</v>
      </c>
      <c r="N116" s="8">
        <f>(HUR_mm!N116*Areas!$B$6*1000) / (86400*Days!N116)</f>
        <v>1136.7757562785389</v>
      </c>
      <c r="O116" s="10" t="s">
        <v>62</v>
      </c>
    </row>
    <row r="120" spans="1:15">
      <c r="A120" t="s">
        <v>36</v>
      </c>
      <c r="B120" s="8">
        <f>AVERAGE(B5:B116)</f>
        <v>960.86089969758041</v>
      </c>
      <c r="C120" s="8">
        <f t="shared" ref="C120:N120" si="0">AVERAGE(C5:C116)</f>
        <v>807.08492854577173</v>
      </c>
      <c r="D120" s="8">
        <f t="shared" si="0"/>
        <v>807.09747441336265</v>
      </c>
      <c r="E120" s="8">
        <f t="shared" si="0"/>
        <v>1031.9759212239583</v>
      </c>
      <c r="F120" s="8">
        <f t="shared" si="0"/>
        <v>1049.3809468806003</v>
      </c>
      <c r="G120" s="8">
        <f t="shared" si="0"/>
        <v>1146.8651374421297</v>
      </c>
      <c r="H120" s="8">
        <f t="shared" si="0"/>
        <v>1068.1515371233761</v>
      </c>
      <c r="I120" s="8">
        <f t="shared" si="0"/>
        <v>1192.300879606295</v>
      </c>
      <c r="J120" s="8">
        <f t="shared" si="0"/>
        <v>1358.3318004918976</v>
      </c>
      <c r="K120" s="8">
        <f t="shared" si="0"/>
        <v>1115.1360563326059</v>
      </c>
      <c r="L120" s="8">
        <f t="shared" si="0"/>
        <v>1162.4668628833911</v>
      </c>
      <c r="M120" s="8">
        <f t="shared" si="0"/>
        <v>1092.0986690398188</v>
      </c>
      <c r="N120" s="8">
        <f t="shared" si="0"/>
        <v>1066.7132632626124</v>
      </c>
    </row>
    <row r="121" spans="1:15">
      <c r="A121" t="s">
        <v>34</v>
      </c>
      <c r="B121" s="8">
        <f>MAX(B5:B116)</f>
        <v>1588.2624887992831</v>
      </c>
      <c r="C121" s="8">
        <f t="shared" ref="C121:N121" si="1">MAX(C5:C116)</f>
        <v>1591.2354042658733</v>
      </c>
      <c r="D121" s="8">
        <f t="shared" si="1"/>
        <v>2129.4089157706094</v>
      </c>
      <c r="E121" s="8">
        <f t="shared" si="1"/>
        <v>2574.5368518518517</v>
      </c>
      <c r="F121" s="8">
        <f t="shared" si="1"/>
        <v>2147.9070564516128</v>
      </c>
      <c r="G121" s="8">
        <f t="shared" si="1"/>
        <v>2434.6231828703699</v>
      </c>
      <c r="H121" s="8">
        <f t="shared" si="1"/>
        <v>2116.975739247312</v>
      </c>
      <c r="I121" s="8">
        <f t="shared" si="1"/>
        <v>2186.5712029569895</v>
      </c>
      <c r="J121" s="8">
        <f t="shared" si="1"/>
        <v>3626.3178819444443</v>
      </c>
      <c r="K121" s="8">
        <f t="shared" si="1"/>
        <v>2336.6790658602154</v>
      </c>
      <c r="L121" s="8">
        <f t="shared" si="1"/>
        <v>2028.1998263888886</v>
      </c>
      <c r="M121" s="8">
        <f t="shared" si="1"/>
        <v>1973.236088709677</v>
      </c>
      <c r="N121" s="8">
        <f t="shared" si="1"/>
        <v>1330.9838013698629</v>
      </c>
    </row>
    <row r="122" spans="1:15">
      <c r="A122" t="s">
        <v>35</v>
      </c>
      <c r="B122" s="8">
        <f>MIN(B5:B116)</f>
        <v>351.61629704301077</v>
      </c>
      <c r="C122" s="8">
        <f t="shared" ref="C122:N122" si="2">MIN(C5:C116)</f>
        <v>303.00452628968253</v>
      </c>
      <c r="D122" s="8">
        <f t="shared" si="2"/>
        <v>177.55182571684591</v>
      </c>
      <c r="E122" s="8">
        <f t="shared" si="2"/>
        <v>462.51416666666665</v>
      </c>
      <c r="F122" s="8">
        <f t="shared" si="2"/>
        <v>381.78949372759854</v>
      </c>
      <c r="G122" s="8">
        <f t="shared" si="2"/>
        <v>412.84716435185192</v>
      </c>
      <c r="H122" s="8">
        <f t="shared" si="2"/>
        <v>153.14034498207886</v>
      </c>
      <c r="I122" s="8">
        <f t="shared" si="2"/>
        <v>406.04935035842294</v>
      </c>
      <c r="J122" s="8">
        <f t="shared" si="2"/>
        <v>259.92920138888888</v>
      </c>
      <c r="K122" s="8">
        <f t="shared" si="2"/>
        <v>253.81874999999997</v>
      </c>
      <c r="L122" s="8">
        <f t="shared" si="2"/>
        <v>436.66225694444444</v>
      </c>
      <c r="M122" s="8">
        <f t="shared" si="2"/>
        <v>388.30933019713262</v>
      </c>
      <c r="N122" s="8">
        <f t="shared" si="2"/>
        <v>825.04615296803638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48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>
      <c r="A6">
        <v>1901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>
      <c r="A7">
        <v>1902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>
      <c r="A8">
        <v>1903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7">
      <c r="A9">
        <v>1904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7">
      <c r="A10">
        <v>1905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7">
      <c r="A11">
        <v>1906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7">
      <c r="A12">
        <v>1907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7">
      <c r="A13">
        <v>1908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7">
      <c r="A14">
        <v>1909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>
      <c r="A15">
        <v>1910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7">
      <c r="A16">
        <v>1911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>
        <v>1912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>
        <v>1913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>
        <v>1914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>
        <v>1915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>
        <v>1916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>
        <v>1917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>
        <v>1918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>
        <v>1919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>
        <v>1920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>
        <v>1921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>
        <v>1922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>
        <v>1923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>
        <v>1924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>
        <v>1925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>
        <v>1926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>
        <v>1927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>
        <v>1928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>
        <v>1929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>
        <v>1930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>
        <v>1931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>
        <v>1932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>
        <v>1933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>
        <v>1934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>
        <v>1935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>
        <v>1936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>
        <v>1937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>
        <v>1938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>
        <v>1939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>
        <v>1940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>
        <v>1941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>
        <v>1942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>
        <v>1943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>
        <v>1944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>
        <v>1945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>
        <v>1946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>
        <v>1947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>
        <v>1948</v>
      </c>
      <c r="B53" s="8">
        <f>(GEO_mm!B53*Areas!$B$7*1000) / (86400*Days!B53)</f>
        <v>574.75237455197134</v>
      </c>
      <c r="C53" s="8">
        <f>(GEO_mm!C53*Areas!$B$7*1000) / (86400*Days!C53)</f>
        <v>353.78121807151979</v>
      </c>
      <c r="D53" s="8">
        <f>(GEO_mm!D53*Areas!$B$7*1000) / (86400*Days!D53)</f>
        <v>509.09873058542405</v>
      </c>
      <c r="E53" s="8">
        <f>(GEO_mm!E53*Areas!$B$7*1000) / (86400*Days!E53)</f>
        <v>517.66153163580248</v>
      </c>
      <c r="F53" s="8">
        <f>(GEO_mm!F53*Areas!$B$7*1000) / (86400*Days!F53)</f>
        <v>415.28759707287935</v>
      </c>
      <c r="G53" s="8">
        <f>(GEO_mm!G53*Areas!$B$7*1000) / (86400*Days!G53)</f>
        <v>331.89992283950619</v>
      </c>
      <c r="H53" s="8">
        <f>(GEO_mm!H53*Areas!$B$7*1000) / (86400*Days!H53)</f>
        <v>400.14764038231777</v>
      </c>
      <c r="I53" s="8">
        <f>(GEO_mm!I53*Areas!$B$7*1000) / (86400*Days!I53)</f>
        <v>228.938784348865</v>
      </c>
      <c r="J53" s="8">
        <f>(GEO_mm!J53*Areas!$B$7*1000) / (86400*Days!J53)</f>
        <v>272.31876929012344</v>
      </c>
      <c r="K53" s="8">
        <f>(GEO_mm!K53*Areas!$B$7*1000) / (86400*Days!K53)</f>
        <v>496.08119772998816</v>
      </c>
      <c r="L53" s="8">
        <f>(GEO_mm!L53*Areas!$B$7*1000) / (86400*Days!L53)</f>
        <v>854.53264274691355</v>
      </c>
      <c r="M53" s="8">
        <f>(GEO_mm!M53*Areas!$B$7*1000) / (86400*Days!M53)</f>
        <v>415.9950716845878</v>
      </c>
      <c r="N53" s="8">
        <f>(GEO_mm!N53*Areas!$B$7*1000) / (86400*Days!N53)</f>
        <v>447.54476668437565</v>
      </c>
    </row>
    <row r="54" spans="1:14">
      <c r="A54">
        <v>1949</v>
      </c>
      <c r="B54" s="8">
        <f>(GEO_mm!B54*Areas!$B$7*1000) / (86400*Days!B54)</f>
        <v>736.0565860215055</v>
      </c>
      <c r="C54" s="8">
        <f>(GEO_mm!C54*Areas!$B$7*1000) / (86400*Days!C54)</f>
        <v>657.32476851851857</v>
      </c>
      <c r="D54" s="8">
        <f>(GEO_mm!D54*Areas!$B$7*1000) / (86400*Days!D54)</f>
        <v>414.43862753882917</v>
      </c>
      <c r="E54" s="8">
        <f>(GEO_mm!E54*Areas!$B$7*1000) / (86400*Days!E54)</f>
        <v>275.3161033950617</v>
      </c>
      <c r="F54" s="8">
        <f>(GEO_mm!F54*Areas!$B$7*1000) / (86400*Days!F54)</f>
        <v>447.19470206093189</v>
      </c>
      <c r="G54" s="8">
        <f>(GEO_mm!G54*Areas!$B$7*1000) / (86400*Days!G54)</f>
        <v>665.91991126543223</v>
      </c>
      <c r="H54" s="8">
        <f>(GEO_mm!H54*Areas!$B$7*1000) / (86400*Days!H54)</f>
        <v>416.84404121863798</v>
      </c>
      <c r="I54" s="8">
        <f>(GEO_mm!I54*Areas!$B$7*1000) / (86400*Days!I54)</f>
        <v>207.00707138590204</v>
      </c>
      <c r="J54" s="8">
        <f>(GEO_mm!J54*Areas!$B$7*1000) / (86400*Days!J54)</f>
        <v>520.22023148148139</v>
      </c>
      <c r="K54" s="8">
        <f>(GEO_mm!K54*Areas!$B$7*1000) / (86400*Days!K54)</f>
        <v>364.63241487455196</v>
      </c>
      <c r="L54" s="8">
        <f>(GEO_mm!L54*Areas!$B$7*1000) / (86400*Days!L54)</f>
        <v>512.83655478395065</v>
      </c>
      <c r="M54" s="8">
        <f>(GEO_mm!M54*Areas!$B$7*1000) / (86400*Days!M54)</f>
        <v>872.59918608124258</v>
      </c>
      <c r="N54" s="8">
        <f>(GEO_mm!N54*Areas!$B$7*1000) / (86400*Days!N54)</f>
        <v>506.45432616692034</v>
      </c>
    </row>
    <row r="55" spans="1:14">
      <c r="A55">
        <v>1950</v>
      </c>
      <c r="B55" s="8">
        <f>(GEO_mm!B55*Areas!$B$7*1000) / (86400*Days!B55)</f>
        <v>766.33649940262842</v>
      </c>
      <c r="C55" s="8">
        <f>(GEO_mm!C55*Areas!$B$7*1000) / (86400*Days!C55)</f>
        <v>428.92164351851852</v>
      </c>
      <c r="D55" s="8">
        <f>(GEO_mm!D55*Areas!$B$7*1000) / (86400*Days!D55)</f>
        <v>554.6600955794504</v>
      </c>
      <c r="E55" s="8">
        <f>(GEO_mm!E55*Areas!$B$7*1000) / (86400*Days!E55)</f>
        <v>426.57181712962972</v>
      </c>
      <c r="F55" s="8">
        <f>(GEO_mm!F55*Areas!$B$7*1000) / (86400*Days!F55)</f>
        <v>227.73607750896053</v>
      </c>
      <c r="G55" s="8">
        <f>(GEO_mm!G55*Areas!$B$7*1000) / (86400*Days!G55)</f>
        <v>466.19511188271605</v>
      </c>
      <c r="H55" s="8">
        <f>(GEO_mm!H55*Areas!$B$7*1000) / (86400*Days!H55)</f>
        <v>357.55766875746713</v>
      </c>
      <c r="I55" s="8">
        <f>(GEO_mm!I55*Areas!$B$7*1000) / (86400*Days!I55)</f>
        <v>725.01998207885299</v>
      </c>
      <c r="J55" s="8">
        <f>(GEO_mm!J55*Areas!$B$7*1000) / (86400*Days!J55)</f>
        <v>359.89940972222217</v>
      </c>
      <c r="K55" s="8">
        <f>(GEO_mm!K55*Areas!$B$7*1000) / (86400*Days!K55)</f>
        <v>341.28575268817207</v>
      </c>
      <c r="L55" s="8">
        <f>(GEO_mm!L55*Areas!$B$7*1000) / (86400*Days!L55)</f>
        <v>902.7093055555556</v>
      </c>
      <c r="M55" s="8">
        <f>(GEO_mm!M55*Areas!$B$7*1000) / (86400*Days!M55)</f>
        <v>511.43339680406223</v>
      </c>
      <c r="N55" s="8">
        <f>(GEO_mm!N55*Areas!$B$7*1000) / (86400*Days!N55)</f>
        <v>505.96161371131404</v>
      </c>
    </row>
    <row r="56" spans="1:14">
      <c r="A56">
        <v>1951</v>
      </c>
      <c r="B56" s="8">
        <f>(GEO_mm!B56*Areas!$B$7*1000) / (86400*Days!B56)</f>
        <v>496.85941980286736</v>
      </c>
      <c r="C56" s="8">
        <f>(GEO_mm!C56*Areas!$B$7*1000) / (86400*Days!C56)</f>
        <v>543.27986111111113</v>
      </c>
      <c r="D56" s="8">
        <f>(GEO_mm!D56*Areas!$B$7*1000) / (86400*Days!D56)</f>
        <v>672.0301336618877</v>
      </c>
      <c r="E56" s="8">
        <f>(GEO_mm!E56*Areas!$B$7*1000) / (86400*Days!E56)</f>
        <v>801.75032021604943</v>
      </c>
      <c r="F56" s="8">
        <f>(GEO_mm!F56*Areas!$B$7*1000) / (86400*Days!F56)</f>
        <v>187.48077210274792</v>
      </c>
      <c r="G56" s="8">
        <f>(GEO_mm!G56*Areas!$B$7*1000) / (86400*Days!G56)</f>
        <v>461.37013503086422</v>
      </c>
      <c r="H56" s="8">
        <f>(GEO_mm!H56*Areas!$B$7*1000) / (86400*Days!H56)</f>
        <v>682.2177680704898</v>
      </c>
      <c r="I56" s="8">
        <f>(GEO_mm!I56*Areas!$B$7*1000) / (86400*Days!I56)</f>
        <v>615.9981444145759</v>
      </c>
      <c r="J56" s="8">
        <f>(GEO_mm!J56*Areas!$B$7*1000) / (86400*Days!J56)</f>
        <v>694.06560956790122</v>
      </c>
      <c r="K56" s="8">
        <f>(GEO_mm!K56*Areas!$B$7*1000) / (86400*Days!K56)</f>
        <v>942.8514150238949</v>
      </c>
      <c r="L56" s="8">
        <f>(GEO_mm!L56*Areas!$B$7*1000) / (86400*Days!L56)</f>
        <v>659.77903163580243</v>
      </c>
      <c r="M56" s="8">
        <f>(GEO_mm!M56*Areas!$B$7*1000) / (86400*Days!M56)</f>
        <v>815.36448999402626</v>
      </c>
      <c r="N56" s="8">
        <f>(GEO_mm!N56*Areas!$B$7*1000) / (86400*Days!N56)</f>
        <v>631.55522038305423</v>
      </c>
    </row>
    <row r="57" spans="1:14">
      <c r="A57">
        <v>1952</v>
      </c>
      <c r="B57" s="8">
        <f>(GEO_mm!B57*Areas!$B$7*1000) / (86400*Days!B57)</f>
        <v>454.90617532855435</v>
      </c>
      <c r="C57" s="8">
        <f>(GEO_mm!C57*Areas!$B$7*1000) / (86400*Days!C57)</f>
        <v>290.2548770753512</v>
      </c>
      <c r="D57" s="8">
        <f>(GEO_mm!D57*Areas!$B$7*1000) / (86400*Days!D57)</f>
        <v>395.05382317801678</v>
      </c>
      <c r="E57" s="8">
        <f>(GEO_mm!E57*Areas!$B$7*1000) / (86400*Days!E57)</f>
        <v>478.47687114197532</v>
      </c>
      <c r="F57" s="8">
        <f>(GEO_mm!F57*Areas!$B$7*1000) / (86400*Days!F57)</f>
        <v>472.59304062126643</v>
      </c>
      <c r="G57" s="8">
        <f>(GEO_mm!G57*Areas!$B$7*1000) / (86400*Days!G57)</f>
        <v>501.06653549382725</v>
      </c>
      <c r="H57" s="8">
        <f>(GEO_mm!H57*Areas!$B$7*1000) / (86400*Days!H57)</f>
        <v>573.12518294504184</v>
      </c>
      <c r="I57" s="8">
        <f>(GEO_mm!I57*Areas!$B$7*1000) / (86400*Days!I57)</f>
        <v>784.9430816905616</v>
      </c>
      <c r="J57" s="8">
        <f>(GEO_mm!J57*Areas!$B$7*1000) / (86400*Days!J57)</f>
        <v>672.4263194444444</v>
      </c>
      <c r="K57" s="8">
        <f>(GEO_mm!K57*Areas!$B$7*1000) / (86400*Days!K57)</f>
        <v>154.93693996415772</v>
      </c>
      <c r="L57" s="8">
        <f>(GEO_mm!L57*Areas!$B$7*1000) / (86400*Days!L57)</f>
        <v>826.82557870370374</v>
      </c>
      <c r="M57" s="8">
        <f>(GEO_mm!M57*Areas!$B$7*1000) / (86400*Days!M57)</f>
        <v>435.45062350657111</v>
      </c>
      <c r="N57" s="8">
        <f>(GEO_mm!N57*Areas!$B$7*1000) / (86400*Days!N57)</f>
        <v>503.23094388787695</v>
      </c>
    </row>
    <row r="58" spans="1:14">
      <c r="A58">
        <v>1953</v>
      </c>
      <c r="B58" s="8">
        <f>(GEO_mm!B58*Areas!$B$7*1000) / (86400*Days!B58)</f>
        <v>568.95108273596179</v>
      </c>
      <c r="C58" s="8">
        <f>(GEO_mm!C58*Areas!$B$7*1000) / (86400*Days!C58)</f>
        <v>637.03793402777774</v>
      </c>
      <c r="D58" s="8">
        <f>(GEO_mm!D58*Areas!$B$7*1000) / (86400*Days!D58)</f>
        <v>637.50537261051375</v>
      </c>
      <c r="E58" s="8">
        <f>(GEO_mm!E58*Areas!$B$7*1000) / (86400*Days!E58)</f>
        <v>470.21592592592594</v>
      </c>
      <c r="F58" s="8">
        <f>(GEO_mm!F58*Areas!$B$7*1000) / (86400*Days!F58)</f>
        <v>509.87695265830348</v>
      </c>
      <c r="G58" s="8">
        <f>(GEO_mm!G58*Areas!$B$7*1000) / (86400*Days!G58)</f>
        <v>371.74253472222222</v>
      </c>
      <c r="H58" s="8">
        <f>(GEO_mm!H58*Areas!$B$7*1000) / (86400*Days!H58)</f>
        <v>503.29743876941455</v>
      </c>
      <c r="I58" s="8">
        <f>(GEO_mm!I58*Areas!$B$7*1000) / (86400*Days!I58)</f>
        <v>360.67055704898445</v>
      </c>
      <c r="J58" s="8">
        <f>(GEO_mm!J58*Areas!$B$7*1000) / (86400*Days!J58)</f>
        <v>699.4754320987654</v>
      </c>
      <c r="K58" s="8">
        <f>(GEO_mm!K58*Areas!$B$7*1000) / (86400*Days!K58)</f>
        <v>201.98400164277186</v>
      </c>
      <c r="L58" s="8">
        <f>(GEO_mm!L58*Areas!$B$7*1000) / (86400*Days!L58)</f>
        <v>501.13964120370372</v>
      </c>
      <c r="M58" s="8">
        <f>(GEO_mm!M58*Areas!$B$7*1000) / (86400*Days!M58)</f>
        <v>638.00060483870971</v>
      </c>
      <c r="N58" s="8">
        <f>(GEO_mm!N58*Areas!$B$7*1000) / (86400*Days!N58)</f>
        <v>507.24146435819375</v>
      </c>
    </row>
    <row r="59" spans="1:14">
      <c r="A59">
        <v>1954</v>
      </c>
      <c r="B59" s="8">
        <f>(GEO_mm!B59*Areas!$B$7*1000) / (86400*Days!B59)</f>
        <v>389.04028897849463</v>
      </c>
      <c r="C59" s="8">
        <f>(GEO_mm!C59*Areas!$B$7*1000) / (86400*Days!C59)</f>
        <v>424.61362847222222</v>
      </c>
      <c r="D59" s="8">
        <f>(GEO_mm!D59*Areas!$B$7*1000) / (86400*Days!D59)</f>
        <v>501.10426747311828</v>
      </c>
      <c r="E59" s="8">
        <f>(GEO_mm!E59*Areas!$B$7*1000) / (86400*Days!E59)</f>
        <v>814.32450231481471</v>
      </c>
      <c r="F59" s="8">
        <f>(GEO_mm!F59*Areas!$B$7*1000) / (86400*Days!F59)</f>
        <v>455.54290247909199</v>
      </c>
      <c r="G59" s="8">
        <f>(GEO_mm!G59*Areas!$B$7*1000) / (86400*Days!G59)</f>
        <v>765.78231095679007</v>
      </c>
      <c r="H59" s="8">
        <f>(GEO_mm!H59*Areas!$B$7*1000) / (86400*Days!H59)</f>
        <v>338.66809662485065</v>
      </c>
      <c r="I59" s="8">
        <f>(GEO_mm!I59*Areas!$B$7*1000) / (86400*Days!I59)</f>
        <v>504.99537783751487</v>
      </c>
      <c r="J59" s="8">
        <f>(GEO_mm!J59*Areas!$B$7*1000) / (86400*Days!J59)</f>
        <v>1093.0765740740742</v>
      </c>
      <c r="K59" s="8">
        <f>(GEO_mm!K59*Areas!$B$7*1000) / (86400*Days!K59)</f>
        <v>1069.1356332138589</v>
      </c>
      <c r="L59" s="8">
        <f>(GEO_mm!L59*Areas!$B$7*1000) / (86400*Days!L59)</f>
        <v>415.45974922839508</v>
      </c>
      <c r="M59" s="8">
        <f>(GEO_mm!M59*Areas!$B$7*1000) / (86400*Days!M59)</f>
        <v>384.7246938470729</v>
      </c>
      <c r="N59" s="8">
        <f>(GEO_mm!N59*Areas!$B$7*1000) / (86400*Days!N59)</f>
        <v>595.85760210553019</v>
      </c>
    </row>
    <row r="60" spans="1:14">
      <c r="A60">
        <v>1955</v>
      </c>
      <c r="B60" s="8">
        <f>(GEO_mm!B60*Areas!$B$7*1000) / (86400*Days!B60)</f>
        <v>716.671781660693</v>
      </c>
      <c r="C60" s="8">
        <f>(GEO_mm!C60*Areas!$B$7*1000) / (86400*Days!C60)</f>
        <v>388.89626736111109</v>
      </c>
      <c r="D60" s="8">
        <f>(GEO_mm!D60*Areas!$B$7*1000) / (86400*Days!D60)</f>
        <v>435.30912858422937</v>
      </c>
      <c r="E60" s="8">
        <f>(GEO_mm!E60*Areas!$B$7*1000) / (86400*Days!E60)</f>
        <v>535.20690200617275</v>
      </c>
      <c r="F60" s="8">
        <f>(GEO_mm!F60*Areas!$B$7*1000) / (86400*Days!F60)</f>
        <v>446.69946983273599</v>
      </c>
      <c r="G60" s="8">
        <f>(GEO_mm!G60*Areas!$B$7*1000) / (86400*Days!G60)</f>
        <v>208.20506172839507</v>
      </c>
      <c r="H60" s="8">
        <f>(GEO_mm!H60*Areas!$B$7*1000) / (86400*Days!H60)</f>
        <v>460.212234916368</v>
      </c>
      <c r="I60" s="8">
        <f>(GEO_mm!I60*Areas!$B$7*1000) / (86400*Days!I60)</f>
        <v>583.59580719832741</v>
      </c>
      <c r="J60" s="8">
        <f>(GEO_mm!J60*Areas!$B$7*1000) / (86400*Days!J60)</f>
        <v>242.49163966049386</v>
      </c>
      <c r="K60" s="8">
        <f>(GEO_mm!K60*Areas!$B$7*1000) / (86400*Days!K60)</f>
        <v>923.82034796893686</v>
      </c>
      <c r="L60" s="8">
        <f>(GEO_mm!L60*Areas!$B$7*1000) / (86400*Days!L60)</f>
        <v>721.5533564814815</v>
      </c>
      <c r="M60" s="8">
        <f>(GEO_mm!M60*Areas!$B$7*1000) / (86400*Days!M60)</f>
        <v>519.35711245519701</v>
      </c>
      <c r="N60" s="8">
        <f>(GEO_mm!N60*Areas!$B$7*1000) / (86400*Days!N60)</f>
        <v>517.17382642059874</v>
      </c>
    </row>
    <row r="61" spans="1:14">
      <c r="A61">
        <v>1956</v>
      </c>
      <c r="B61" s="8">
        <f>(GEO_mm!B61*Areas!$B$7*1000) / (86400*Days!B61)</f>
        <v>197.52691158900839</v>
      </c>
      <c r="C61" s="8">
        <f>(GEO_mm!C61*Areas!$B$7*1000) / (86400*Days!C61)</f>
        <v>368.52840437420173</v>
      </c>
      <c r="D61" s="8">
        <f>(GEO_mm!D61*Areas!$B$7*1000) / (86400*Days!D61)</f>
        <v>301.24268966547186</v>
      </c>
      <c r="E61" s="8">
        <f>(GEO_mm!E61*Areas!$B$7*1000) / (86400*Days!E61)</f>
        <v>403.61662422839504</v>
      </c>
      <c r="F61" s="8">
        <f>(GEO_mm!F61*Areas!$B$7*1000) / (86400*Days!F61)</f>
        <v>548.5758139187576</v>
      </c>
      <c r="G61" s="8">
        <f>(GEO_mm!G61*Areas!$B$7*1000) / (86400*Days!G61)</f>
        <v>551.87500385802468</v>
      </c>
      <c r="H61" s="8">
        <f>(GEO_mm!H61*Areas!$B$7*1000) / (86400*Days!H61)</f>
        <v>619.67701239546011</v>
      </c>
      <c r="I61" s="8">
        <f>(GEO_mm!I61*Areas!$B$7*1000) / (86400*Days!I61)</f>
        <v>674.78928464755074</v>
      </c>
      <c r="J61" s="8">
        <f>(GEO_mm!J61*Areas!$B$7*1000) / (86400*Days!J61)</f>
        <v>682.73422453703699</v>
      </c>
      <c r="K61" s="8">
        <f>(GEO_mm!K61*Areas!$B$7*1000) / (86400*Days!K61)</f>
        <v>256.88403151135009</v>
      </c>
      <c r="L61" s="8">
        <f>(GEO_mm!L61*Areas!$B$7*1000) / (86400*Days!L61)</f>
        <v>599.32060956790122</v>
      </c>
      <c r="M61" s="8">
        <f>(GEO_mm!M61*Areas!$B$7*1000) / (86400*Days!M61)</f>
        <v>465.80128434886507</v>
      </c>
      <c r="N61" s="8">
        <f>(GEO_mm!N61*Areas!$B$7*1000) / (86400*Days!N61)</f>
        <v>472.16700946164752</v>
      </c>
    </row>
    <row r="62" spans="1:14">
      <c r="A62">
        <v>1957</v>
      </c>
      <c r="B62" s="8">
        <f>(GEO_mm!B62*Areas!$B$7*1000) / (86400*Days!B62)</f>
        <v>628.66193996415768</v>
      </c>
      <c r="C62" s="8">
        <f>(GEO_mm!C62*Areas!$B$7*1000) / (86400*Days!C62)</f>
        <v>354.27549189814812</v>
      </c>
      <c r="D62" s="8">
        <f>(GEO_mm!D62*Areas!$B$7*1000) / (86400*Days!D62)</f>
        <v>223.13749253285545</v>
      </c>
      <c r="E62" s="8">
        <f>(GEO_mm!E62*Areas!$B$7*1000) / (86400*Days!E62)</f>
        <v>530.16260802469139</v>
      </c>
      <c r="F62" s="8">
        <f>(GEO_mm!F62*Areas!$B$7*1000) / (86400*Days!F62)</f>
        <v>466.50875896057346</v>
      </c>
      <c r="G62" s="8">
        <f>(GEO_mm!G62*Areas!$B$7*1000) / (86400*Days!G62)</f>
        <v>871.56627314814818</v>
      </c>
      <c r="H62" s="8">
        <f>(GEO_mm!H62*Areas!$B$7*1000) / (86400*Days!H62)</f>
        <v>397.38848939665479</v>
      </c>
      <c r="I62" s="8">
        <f>(GEO_mm!I62*Areas!$B$7*1000) / (86400*Days!I62)</f>
        <v>208.70501045400238</v>
      </c>
      <c r="J62" s="8">
        <f>(GEO_mm!J62*Areas!$B$7*1000) / (86400*Days!J62)</f>
        <v>1138.036585648148</v>
      </c>
      <c r="K62" s="8">
        <f>(GEO_mm!K62*Areas!$B$7*1000) / (86400*Days!K62)</f>
        <v>737.75452508960575</v>
      </c>
      <c r="L62" s="8">
        <f>(GEO_mm!L62*Areas!$B$7*1000) / (86400*Days!L62)</f>
        <v>732.88474151234573</v>
      </c>
      <c r="M62" s="8">
        <f>(GEO_mm!M62*Areas!$B$7*1000) / (86400*Days!M62)</f>
        <v>805.2476030465948</v>
      </c>
      <c r="N62" s="8">
        <f>(GEO_mm!N62*Areas!$B$7*1000) / (86400*Days!N62)</f>
        <v>590.65407787924914</v>
      </c>
    </row>
    <row r="63" spans="1:14">
      <c r="A63">
        <v>1958</v>
      </c>
      <c r="B63" s="8">
        <f>(GEO_mm!B63*Areas!$B$7*1000) / (86400*Days!B63)</f>
        <v>362.65148596176823</v>
      </c>
      <c r="C63" s="8">
        <f>(GEO_mm!C63*Areas!$B$7*1000) / (86400*Days!C63)</f>
        <v>275.39965277777776</v>
      </c>
      <c r="D63" s="8">
        <f>(GEO_mm!D63*Areas!$B$7*1000) / (86400*Days!D63)</f>
        <v>117.15779569892473</v>
      </c>
      <c r="E63" s="8">
        <f>(GEO_mm!E63*Areas!$B$7*1000) / (86400*Days!E63)</f>
        <v>196.9467824074074</v>
      </c>
      <c r="F63" s="8">
        <f>(GEO_mm!F63*Areas!$B$7*1000) / (86400*Days!F63)</f>
        <v>174.95847147550776</v>
      </c>
      <c r="G63" s="8">
        <f>(GEO_mm!G63*Areas!$B$7*1000) / (86400*Days!G63)</f>
        <v>511.73996913580248</v>
      </c>
      <c r="H63" s="8">
        <f>(GEO_mm!H63*Areas!$B$7*1000) / (86400*Days!H63)</f>
        <v>599.37249103942656</v>
      </c>
      <c r="I63" s="8">
        <f>(GEO_mm!I63*Areas!$B$7*1000) / (86400*Days!I63)</f>
        <v>367.53306078255673</v>
      </c>
      <c r="J63" s="8">
        <f>(GEO_mm!J63*Areas!$B$7*1000) / (86400*Days!J63)</f>
        <v>674.61949074074073</v>
      </c>
      <c r="K63" s="8">
        <f>(GEO_mm!K63*Areas!$B$7*1000) / (86400*Days!K63)</f>
        <v>458.51429584826764</v>
      </c>
      <c r="L63" s="8">
        <f>(GEO_mm!L63*Areas!$B$7*1000) / (86400*Days!L63)</f>
        <v>713.07309413580253</v>
      </c>
      <c r="M63" s="8">
        <f>(GEO_mm!M63*Areas!$B$7*1000) / (86400*Days!M63)</f>
        <v>764.07258064516134</v>
      </c>
      <c r="N63" s="8">
        <f>(GEO_mm!N63*Areas!$B$7*1000) / (86400*Days!N63)</f>
        <v>434.99900272704213</v>
      </c>
    </row>
    <row r="64" spans="1:14">
      <c r="A64">
        <v>1959</v>
      </c>
      <c r="B64" s="8">
        <f>(GEO_mm!B64*Areas!$B$7*1000) / (86400*Days!B64)</f>
        <v>510.513679808841</v>
      </c>
      <c r="C64" s="8">
        <f>(GEO_mm!C64*Areas!$B$7*1000) / (86400*Days!C64)</f>
        <v>662.80769675925933</v>
      </c>
      <c r="D64" s="8">
        <f>(GEO_mm!D64*Areas!$B$7*1000) / (86400*Days!D64)</f>
        <v>282.63610737753885</v>
      </c>
      <c r="E64" s="8">
        <f>(GEO_mm!E64*Areas!$B$7*1000) / (86400*Days!E64)</f>
        <v>565.91130015432088</v>
      </c>
      <c r="F64" s="8">
        <f>(GEO_mm!F64*Areas!$B$7*1000) / (86400*Days!F64)</f>
        <v>474.85695937873368</v>
      </c>
      <c r="G64" s="8">
        <f>(GEO_mm!G64*Areas!$B$7*1000) / (86400*Days!G64)</f>
        <v>328.17153163580247</v>
      </c>
      <c r="H64" s="8">
        <f>(GEO_mm!H64*Areas!$B$7*1000) / (86400*Days!H64)</f>
        <v>409.69854764038223</v>
      </c>
      <c r="I64" s="8">
        <f>(GEO_mm!I64*Areas!$B$7*1000) / (86400*Days!I64)</f>
        <v>807.86525910991634</v>
      </c>
      <c r="J64" s="8">
        <f>(GEO_mm!J64*Areas!$B$7*1000) / (86400*Days!J64)</f>
        <v>807.16014274691349</v>
      </c>
      <c r="K64" s="8">
        <f>(GEO_mm!K64*Areas!$B$7*1000) / (86400*Days!K64)</f>
        <v>882.85756795101554</v>
      </c>
      <c r="L64" s="8">
        <f>(GEO_mm!L64*Areas!$B$7*1000) / (86400*Days!L64)</f>
        <v>820.68469907407416</v>
      </c>
      <c r="M64" s="8">
        <f>(GEO_mm!M64*Areas!$B$7*1000) / (86400*Days!M64)</f>
        <v>512.84834602747912</v>
      </c>
      <c r="N64" s="8">
        <f>(GEO_mm!N64*Areas!$B$7*1000) / (86400*Days!N64)</f>
        <v>587.76990740740746</v>
      </c>
    </row>
    <row r="65" spans="1:14">
      <c r="A65">
        <v>1960</v>
      </c>
      <c r="B65" s="8">
        <f>(GEO_mm!B65*Areas!$B$7*1000) / (86400*Days!B65)</f>
        <v>639.69854390681007</v>
      </c>
      <c r="C65" s="8">
        <f>(GEO_mm!C65*Areas!$B$7*1000) / (86400*Days!C65)</f>
        <v>391.14075670498084</v>
      </c>
      <c r="D65" s="8">
        <f>(GEO_mm!D65*Areas!$B$7*1000) / (86400*Days!D65)</f>
        <v>286.95170250896064</v>
      </c>
      <c r="E65" s="8">
        <f>(GEO_mm!E65*Areas!$B$7*1000) / (86400*Days!E65)</f>
        <v>698.59816358024693</v>
      </c>
      <c r="F65" s="8">
        <f>(GEO_mm!F65*Areas!$B$7*1000) / (86400*Days!F65)</f>
        <v>942.8514150238949</v>
      </c>
      <c r="G65" s="8">
        <f>(GEO_mm!G65*Areas!$B$7*1000) / (86400*Days!G65)</f>
        <v>748.16383487654332</v>
      </c>
      <c r="H65" s="8">
        <f>(GEO_mm!H65*Areas!$B$7*1000) / (86400*Days!H65)</f>
        <v>636.44416069295096</v>
      </c>
      <c r="I65" s="8">
        <f>(GEO_mm!I65*Areas!$B$7*1000) / (86400*Days!I65)</f>
        <v>314.1187275985663</v>
      </c>
      <c r="J65" s="8">
        <f>(GEO_mm!J65*Areas!$B$7*1000) / (86400*Days!J65)</f>
        <v>478.91550540123455</v>
      </c>
      <c r="K65" s="8">
        <f>(GEO_mm!K65*Areas!$B$7*1000) / (86400*Days!K65)</f>
        <v>535.48753360215051</v>
      </c>
      <c r="L65" s="8">
        <f>(GEO_mm!L65*Areas!$B$7*1000) / (86400*Days!L65)</f>
        <v>604.94974922839504</v>
      </c>
      <c r="M65" s="8">
        <f>(GEO_mm!M65*Areas!$B$7*1000) / (86400*Days!M65)</f>
        <v>532.02090800477902</v>
      </c>
      <c r="N65" s="8">
        <f>(GEO_mm!N65*Areas!$B$7*1000) / (86400*Days!N65)</f>
        <v>567.6957985478648</v>
      </c>
    </row>
    <row r="66" spans="1:14">
      <c r="A66">
        <v>1961</v>
      </c>
      <c r="B66" s="8">
        <f>(GEO_mm!B66*Areas!$B$7*1000) / (86400*Days!B66)</f>
        <v>300.39372013142173</v>
      </c>
      <c r="C66" s="8">
        <f>(GEO_mm!C66*Areas!$B$7*1000) / (86400*Days!C66)</f>
        <v>258.01093749999995</v>
      </c>
      <c r="D66" s="8">
        <f>(GEO_mm!D66*Areas!$B$7*1000) / (86400*Days!D66)</f>
        <v>366.11811155913978</v>
      </c>
      <c r="E66" s="8">
        <f>(GEO_mm!E66*Areas!$B$7*1000) / (86400*Days!E66)</f>
        <v>369.98799768518518</v>
      </c>
      <c r="F66" s="8">
        <f>(GEO_mm!F66*Areas!$B$7*1000) / (86400*Days!F66)</f>
        <v>257.16702135603344</v>
      </c>
      <c r="G66" s="8">
        <f>(GEO_mm!G66*Areas!$B$7*1000) / (86400*Days!G66)</f>
        <v>660.80251157407406</v>
      </c>
      <c r="H66" s="8">
        <f>(GEO_mm!H66*Areas!$B$7*1000) / (86400*Days!H66)</f>
        <v>476.41340352449231</v>
      </c>
      <c r="I66" s="8">
        <f>(GEO_mm!I66*Areas!$B$7*1000) / (86400*Days!I66)</f>
        <v>503.0144489247312</v>
      </c>
      <c r="J66" s="8">
        <f>(GEO_mm!J66*Areas!$B$7*1000) / (86400*Days!J66)</f>
        <v>908.7770794753086</v>
      </c>
      <c r="K66" s="8">
        <f>(GEO_mm!K66*Areas!$B$7*1000) / (86400*Days!K66)</f>
        <v>315.60442428315412</v>
      </c>
      <c r="L66" s="8">
        <f>(GEO_mm!L66*Areas!$B$7*1000) / (86400*Days!L66)</f>
        <v>483.8866936728395</v>
      </c>
      <c r="M66" s="8">
        <f>(GEO_mm!M66*Areas!$B$7*1000) / (86400*Days!M66)</f>
        <v>704.14948103345284</v>
      </c>
      <c r="N66" s="8">
        <f>(GEO_mm!N66*Areas!$B$7*1000) / (86400*Days!N66)</f>
        <v>467.22359906139013</v>
      </c>
    </row>
    <row r="67" spans="1:14">
      <c r="A67">
        <v>1962</v>
      </c>
      <c r="B67" s="8">
        <f>(GEO_mm!B67*Areas!$B$7*1000) / (86400*Days!B67)</f>
        <v>868.70807571684588</v>
      </c>
      <c r="C67" s="8">
        <f>(GEO_mm!C67*Areas!$B$7*1000) / (86400*Days!C67)</f>
        <v>523.697974537037</v>
      </c>
      <c r="D67" s="8">
        <f>(GEO_mm!D67*Areas!$B$7*1000) / (86400*Days!D67)</f>
        <v>110.15379704301075</v>
      </c>
      <c r="E67" s="8">
        <f>(GEO_mm!E67*Areas!$B$7*1000) / (86400*Days!E67)</f>
        <v>361.58084104938274</v>
      </c>
      <c r="F67" s="8">
        <f>(GEO_mm!F67*Areas!$B$7*1000) / (86400*Days!F67)</f>
        <v>529.89848416965356</v>
      </c>
      <c r="G67" s="8">
        <f>(GEO_mm!G67*Areas!$B$7*1000) / (86400*Days!G67)</f>
        <v>315.52424382716049</v>
      </c>
      <c r="H67" s="8">
        <f>(GEO_mm!H67*Areas!$B$7*1000) / (86400*Days!H67)</f>
        <v>290.55982302867386</v>
      </c>
      <c r="I67" s="8">
        <f>(GEO_mm!I67*Areas!$B$7*1000) / (86400*Days!I67)</f>
        <v>382.39002762843489</v>
      </c>
      <c r="J67" s="8">
        <f>(GEO_mm!J67*Areas!$B$7*1000) / (86400*Days!J67)</f>
        <v>752.25775462962963</v>
      </c>
      <c r="K67" s="8">
        <f>(GEO_mm!K67*Areas!$B$7*1000) / (86400*Days!K67)</f>
        <v>567.11164874551957</v>
      </c>
      <c r="L67" s="8">
        <f>(GEO_mm!L67*Areas!$B$7*1000) / (86400*Days!L67)</f>
        <v>272.39187500000003</v>
      </c>
      <c r="M67" s="8">
        <f>(GEO_mm!M67*Areas!$B$7*1000) / (86400*Days!M67)</f>
        <v>771.71330645161288</v>
      </c>
      <c r="N67" s="8">
        <f>(GEO_mm!N67*Areas!$B$7*1000) / (86400*Days!N67)</f>
        <v>479.04869799594115</v>
      </c>
    </row>
    <row r="68" spans="1:14">
      <c r="A68">
        <v>1963</v>
      </c>
      <c r="B68" s="8">
        <f>(GEO_mm!B68*Areas!$B$7*1000) / (86400*Days!B68)</f>
        <v>602.98061155913979</v>
      </c>
      <c r="C68" s="8">
        <f>(GEO_mm!C68*Areas!$B$7*1000) / (86400*Days!C68)</f>
        <v>311.50865162037042</v>
      </c>
      <c r="D68" s="8">
        <f>(GEO_mm!D68*Areas!$B$7*1000) / (86400*Days!D68)</f>
        <v>440.2614508661888</v>
      </c>
      <c r="E68" s="8">
        <f>(GEO_mm!E68*Areas!$B$7*1000) / (86400*Days!E68)</f>
        <v>422.989637345679</v>
      </c>
      <c r="F68" s="8">
        <f>(GEO_mm!F68*Areas!$B$7*1000) / (86400*Days!F68)</f>
        <v>571.35649641577061</v>
      </c>
      <c r="G68" s="8">
        <f>(GEO_mm!G68*Areas!$B$7*1000) / (86400*Days!G68)</f>
        <v>317.205675154321</v>
      </c>
      <c r="H68" s="8">
        <f>(GEO_mm!H68*Areas!$B$7*1000) / (86400*Days!H68)</f>
        <v>569.9415471923536</v>
      </c>
      <c r="I68" s="8">
        <f>(GEO_mm!I68*Areas!$B$7*1000) / (86400*Days!I68)</f>
        <v>661.77175179211474</v>
      </c>
      <c r="J68" s="8">
        <f>(GEO_mm!J68*Areas!$B$7*1000) / (86400*Days!J68)</f>
        <v>517.00358024691354</v>
      </c>
      <c r="K68" s="8">
        <f>(GEO_mm!K68*Areas!$B$7*1000) / (86400*Days!K68)</f>
        <v>257.52075866188767</v>
      </c>
      <c r="L68" s="8">
        <f>(GEO_mm!L68*Areas!$B$7*1000) / (86400*Days!L68)</f>
        <v>552.82537808641985</v>
      </c>
      <c r="M68" s="8">
        <f>(GEO_mm!M68*Areas!$B$7*1000) / (86400*Days!M68)</f>
        <v>601.42416741338116</v>
      </c>
      <c r="N68" s="8">
        <f>(GEO_mm!N68*Areas!$B$7*1000) / (86400*Days!N68)</f>
        <v>487.35871416793503</v>
      </c>
    </row>
    <row r="69" spans="1:14">
      <c r="A69">
        <v>1964</v>
      </c>
      <c r="B69" s="8">
        <f>(GEO_mm!B69*Areas!$B$7*1000) / (86400*Days!B69)</f>
        <v>559.82466024492226</v>
      </c>
      <c r="C69" s="8">
        <f>(GEO_mm!C69*Areas!$B$7*1000) / (86400*Days!C69)</f>
        <v>244.87891922094508</v>
      </c>
      <c r="D69" s="8">
        <f>(GEO_mm!D69*Areas!$B$7*1000) / (86400*Days!D69)</f>
        <v>341.28575268817207</v>
      </c>
      <c r="E69" s="8">
        <f>(GEO_mm!E69*Areas!$B$7*1000) / (86400*Days!E69)</f>
        <v>465.09852623456788</v>
      </c>
      <c r="F69" s="8">
        <f>(GEO_mm!F69*Areas!$B$7*1000) / (86400*Days!F69)</f>
        <v>484.12487679211472</v>
      </c>
      <c r="G69" s="8">
        <f>(GEO_mm!G69*Areas!$B$7*1000) / (86400*Days!G69)</f>
        <v>248.26699074074074</v>
      </c>
      <c r="H69" s="8">
        <f>(GEO_mm!H69*Areas!$B$7*1000) / (86400*Days!H69)</f>
        <v>400.78436753285541</v>
      </c>
      <c r="I69" s="8">
        <f>(GEO_mm!I69*Areas!$B$7*1000) / (86400*Days!I69)</f>
        <v>742.63609991039425</v>
      </c>
      <c r="J69" s="8">
        <f>(GEO_mm!J69*Areas!$B$7*1000) / (86400*Days!J69)</f>
        <v>793.78179783950623</v>
      </c>
      <c r="K69" s="8">
        <f>(GEO_mm!K69*Areas!$B$7*1000) / (86400*Days!K69)</f>
        <v>322.32543309438478</v>
      </c>
      <c r="L69" s="8">
        <f>(GEO_mm!L69*Areas!$B$7*1000) / (86400*Days!L69)</f>
        <v>688.14404706790117</v>
      </c>
      <c r="M69" s="8">
        <f>(GEO_mm!M69*Areas!$B$7*1000) / (86400*Days!M69)</f>
        <v>717.30850881123058</v>
      </c>
      <c r="N69" s="8">
        <f>(GEO_mm!N69*Areas!$B$7*1000) / (86400*Days!N69)</f>
        <v>501.57707700870264</v>
      </c>
    </row>
    <row r="70" spans="1:14">
      <c r="A70">
        <v>1965</v>
      </c>
      <c r="B70" s="8">
        <f>(GEO_mm!B70*Areas!$B$7*1000) / (86400*Days!B70)</f>
        <v>867.22237903225812</v>
      </c>
      <c r="C70" s="8">
        <f>(GEO_mm!C70*Areas!$B$7*1000) / (86400*Days!C70)</f>
        <v>835.83324652777765</v>
      </c>
      <c r="D70" s="8">
        <f>(GEO_mm!D70*Areas!$B$7*1000) / (86400*Days!D70)</f>
        <v>322.18393817204299</v>
      </c>
      <c r="E70" s="8">
        <f>(GEO_mm!E70*Areas!$B$7*1000) / (86400*Days!E70)</f>
        <v>413.1203665123457</v>
      </c>
      <c r="F70" s="8">
        <f>(GEO_mm!F70*Areas!$B$7*1000) / (86400*Days!F70)</f>
        <v>279.24022924133811</v>
      </c>
      <c r="G70" s="8">
        <f>(GEO_mm!G70*Areas!$B$7*1000) / (86400*Days!G70)</f>
        <v>367.72172067901232</v>
      </c>
      <c r="H70" s="8">
        <f>(GEO_mm!H70*Areas!$B$7*1000) / (86400*Days!H70)</f>
        <v>499.97230809438469</v>
      </c>
      <c r="I70" s="8">
        <f>(GEO_mm!I70*Areas!$B$7*1000) / (86400*Days!I70)</f>
        <v>675.56750672043006</v>
      </c>
      <c r="J70" s="8">
        <f>(GEO_mm!J70*Areas!$B$7*1000) / (86400*Days!J70)</f>
        <v>1206.6097415123456</v>
      </c>
      <c r="K70" s="8">
        <f>(GEO_mm!K70*Areas!$B$7*1000) / (86400*Days!K70)</f>
        <v>544.68470355436079</v>
      </c>
      <c r="L70" s="8">
        <f>(GEO_mm!L70*Areas!$B$7*1000) / (86400*Days!L70)</f>
        <v>745.5320293209877</v>
      </c>
      <c r="M70" s="8">
        <f>(GEO_mm!M70*Areas!$B$7*1000) / (86400*Days!M70)</f>
        <v>693.04212962962958</v>
      </c>
      <c r="N70" s="8">
        <f>(GEO_mm!N70*Areas!$B$7*1000) / (86400*Days!N70)</f>
        <v>618.44426211314055</v>
      </c>
    </row>
    <row r="71" spans="1:14">
      <c r="A71">
        <v>1966</v>
      </c>
      <c r="B71" s="8">
        <f>(GEO_mm!B71*Areas!$B$7*1000) / (86400*Days!B71)</f>
        <v>417.05628360215053</v>
      </c>
      <c r="C71" s="8">
        <f>(GEO_mm!C71*Areas!$B$7*1000) / (86400*Days!C71)</f>
        <v>395.6324363425926</v>
      </c>
      <c r="D71" s="8">
        <f>(GEO_mm!D71*Areas!$B$7*1000) / (86400*Days!D71)</f>
        <v>390.45523820191153</v>
      </c>
      <c r="E71" s="8">
        <f>(GEO_mm!E71*Areas!$B$7*1000) / (86400*Days!E71)</f>
        <v>292.64215663580245</v>
      </c>
      <c r="F71" s="8">
        <f>(GEO_mm!F71*Areas!$B$7*1000) / (86400*Days!F71)</f>
        <v>274.21715949820788</v>
      </c>
      <c r="G71" s="8">
        <f>(GEO_mm!G71*Areas!$B$7*1000) / (86400*Days!G71)</f>
        <v>286.35506558641981</v>
      </c>
      <c r="H71" s="8">
        <f>(GEO_mm!H71*Areas!$B$7*1000) / (86400*Days!H71)</f>
        <v>169.51091696535246</v>
      </c>
      <c r="I71" s="8">
        <f>(GEO_mm!I71*Areas!$B$7*1000) / (86400*Days!I71)</f>
        <v>632.05781810035853</v>
      </c>
      <c r="J71" s="8">
        <f>(GEO_mm!J71*Areas!$B$7*1000) / (86400*Days!J71)</f>
        <v>527.09216820987649</v>
      </c>
      <c r="K71" s="8">
        <f>(GEO_mm!K71*Areas!$B$7*1000) / (86400*Days!K71)</f>
        <v>524.02644489247314</v>
      </c>
      <c r="L71" s="8">
        <f>(GEO_mm!L71*Areas!$B$7*1000) / (86400*Days!L71)</f>
        <v>960.09728780864214</v>
      </c>
      <c r="M71" s="8">
        <f>(GEO_mm!M71*Areas!$B$7*1000) / (86400*Days!M71)</f>
        <v>729.19408228793304</v>
      </c>
      <c r="N71" s="8">
        <f>(GEO_mm!N71*Areas!$B$7*1000) / (86400*Days!N71)</f>
        <v>466.56264332825975</v>
      </c>
    </row>
    <row r="72" spans="1:14">
      <c r="A72">
        <v>1967</v>
      </c>
      <c r="B72" s="8">
        <f>(GEO_mm!B72*Areas!$B$7*1000) / (86400*Days!B72)</f>
        <v>817.41616636798085</v>
      </c>
      <c r="C72" s="8">
        <f>(GEO_mm!C72*Areas!$B$7*1000) / (86400*Days!C72)</f>
        <v>528.55428240740741</v>
      </c>
      <c r="D72" s="8">
        <f>(GEO_mm!D72*Areas!$B$7*1000) / (86400*Days!D72)</f>
        <v>246.05966995221027</v>
      </c>
      <c r="E72" s="8">
        <f>(GEO_mm!E72*Areas!$B$7*1000) / (86400*Days!E72)</f>
        <v>652.61467206790121</v>
      </c>
      <c r="F72" s="8">
        <f>(GEO_mm!F72*Areas!$B$7*1000) / (86400*Days!F72)</f>
        <v>273.29744250298688</v>
      </c>
      <c r="G72" s="8">
        <f>(GEO_mm!G72*Areas!$B$7*1000) / (86400*Days!G72)</f>
        <v>779.52618441358015</v>
      </c>
      <c r="H72" s="8">
        <f>(GEO_mm!H72*Areas!$B$7*1000) / (86400*Days!H72)</f>
        <v>323.81112977897254</v>
      </c>
      <c r="I72" s="8">
        <f>(GEO_mm!I72*Areas!$B$7*1000) / (86400*Days!I72)</f>
        <v>733.15594011350049</v>
      </c>
      <c r="J72" s="8">
        <f>(GEO_mm!J72*Areas!$B$7*1000) / (86400*Days!J72)</f>
        <v>429.13051697530864</v>
      </c>
      <c r="K72" s="8">
        <f>(GEO_mm!K72*Areas!$B$7*1000) / (86400*Days!K72)</f>
        <v>724.45400238948628</v>
      </c>
      <c r="L72" s="8">
        <f>(GEO_mm!L72*Areas!$B$7*1000) / (86400*Days!L72)</f>
        <v>918.06150462962967</v>
      </c>
      <c r="M72" s="8">
        <f>(GEO_mm!M72*Areas!$B$7*1000) / (86400*Days!M72)</f>
        <v>704.22022849462371</v>
      </c>
      <c r="N72" s="8">
        <f>(GEO_mm!N72*Areas!$B$7*1000) / (86400*Days!N72)</f>
        <v>593.62837867833582</v>
      </c>
    </row>
    <row r="73" spans="1:14">
      <c r="A73">
        <v>1968</v>
      </c>
      <c r="B73" s="8">
        <f>(GEO_mm!B73*Areas!$B$7*1000) / (86400*Days!B73)</f>
        <v>405.66594235364403</v>
      </c>
      <c r="C73" s="8">
        <f>(GEO_mm!C73*Areas!$B$7*1000) / (86400*Days!C73)</f>
        <v>676.85803799489145</v>
      </c>
      <c r="D73" s="8">
        <f>(GEO_mm!D73*Areas!$B$7*1000) / (86400*Days!D73)</f>
        <v>279.31097670250892</v>
      </c>
      <c r="E73" s="8">
        <f>(GEO_mm!E73*Areas!$B$7*1000) / (86400*Days!E73)</f>
        <v>468.38828317901232</v>
      </c>
      <c r="F73" s="8">
        <f>(GEO_mm!F73*Areas!$B$7*1000) / (86400*Days!F73)</f>
        <v>390.24299581839904</v>
      </c>
      <c r="G73" s="8">
        <f>(GEO_mm!G73*Areas!$B$7*1000) / (86400*Days!G73)</f>
        <v>620.08263117283946</v>
      </c>
      <c r="H73" s="8">
        <f>(GEO_mm!H73*Areas!$B$7*1000) / (86400*Days!H73)</f>
        <v>403.40202359617683</v>
      </c>
      <c r="I73" s="8">
        <f>(GEO_mm!I73*Areas!$B$7*1000) / (86400*Days!I73)</f>
        <v>842.74375746714452</v>
      </c>
      <c r="J73" s="8">
        <f>(GEO_mm!J73*Areas!$B$7*1000) / (86400*Days!J73)</f>
        <v>642.67229552469132</v>
      </c>
      <c r="K73" s="8">
        <f>(GEO_mm!K73*Areas!$B$7*1000) / (86400*Days!K73)</f>
        <v>453.77421594982081</v>
      </c>
      <c r="L73" s="8">
        <f>(GEO_mm!L73*Areas!$B$7*1000) / (86400*Days!L73)</f>
        <v>458.3728009259259</v>
      </c>
      <c r="M73" s="8">
        <f>(GEO_mm!M73*Areas!$B$7*1000) / (86400*Days!M73)</f>
        <v>832.41462813620069</v>
      </c>
      <c r="N73" s="8">
        <f>(GEO_mm!N73*Areas!$B$7*1000) / (86400*Days!N73)</f>
        <v>538.65725182149356</v>
      </c>
    </row>
    <row r="74" spans="1:14">
      <c r="A74">
        <v>1969</v>
      </c>
      <c r="B74" s="8">
        <f>(GEO_mm!B74*Areas!$B$7*1000) / (86400*Days!B74)</f>
        <v>645.85357302867396</v>
      </c>
      <c r="C74" s="8">
        <f>(GEO_mm!C74*Areas!$B$7*1000) / (86400*Days!C74)</f>
        <v>194.4089699074074</v>
      </c>
      <c r="D74" s="8">
        <f>(GEO_mm!D74*Areas!$B$7*1000) / (86400*Days!D74)</f>
        <v>307.32697132616482</v>
      </c>
      <c r="E74" s="8">
        <f>(GEO_mm!E74*Areas!$B$7*1000) / (86400*Days!E74)</f>
        <v>566.05751157407406</v>
      </c>
      <c r="F74" s="8">
        <f>(GEO_mm!F74*Areas!$B$7*1000) / (86400*Days!F74)</f>
        <v>578.36049507168457</v>
      </c>
      <c r="G74" s="8">
        <f>(GEO_mm!G74*Areas!$B$7*1000) / (86400*Days!G74)</f>
        <v>793.63558641975305</v>
      </c>
      <c r="H74" s="8">
        <f>(GEO_mm!H74*Areas!$B$7*1000) / (86400*Days!H74)</f>
        <v>477.54536290322579</v>
      </c>
      <c r="I74" s="8">
        <f>(GEO_mm!I74*Areas!$B$7*1000) / (86400*Days!I74)</f>
        <v>287.72992458183995</v>
      </c>
      <c r="J74" s="8">
        <f>(GEO_mm!J74*Areas!$B$7*1000) / (86400*Days!J74)</f>
        <v>487.98061342592592</v>
      </c>
      <c r="K74" s="8">
        <f>(GEO_mm!K74*Areas!$B$7*1000) / (86400*Days!K74)</f>
        <v>875.64132691158898</v>
      </c>
      <c r="L74" s="8">
        <f>(GEO_mm!L74*Areas!$B$7*1000) / (86400*Days!L74)</f>
        <v>758.61795138888886</v>
      </c>
      <c r="M74" s="8">
        <f>(GEO_mm!M74*Areas!$B$7*1000) / (86400*Days!M74)</f>
        <v>426.67793832138591</v>
      </c>
      <c r="N74" s="8">
        <f>(GEO_mm!N74*Areas!$B$7*1000) / (86400*Days!N74)</f>
        <v>534.80932711821401</v>
      </c>
    </row>
    <row r="75" spans="1:14">
      <c r="A75">
        <v>1970</v>
      </c>
      <c r="B75" s="8">
        <f>(GEO_mm!B75*Areas!$B$7*1000) / (86400*Days!B75)</f>
        <v>622.01167861409795</v>
      </c>
      <c r="C75" s="8">
        <f>(GEO_mm!C75*Areas!$B$7*1000) / (86400*Days!C75)</f>
        <v>296.93972800925928</v>
      </c>
      <c r="D75" s="8">
        <f>(GEO_mm!D75*Areas!$B$7*1000) / (86400*Days!D75)</f>
        <v>410.12303240740738</v>
      </c>
      <c r="E75" s="8">
        <f>(GEO_mm!E75*Areas!$B$7*1000) / (86400*Days!E75)</f>
        <v>517.07668595679013</v>
      </c>
      <c r="F75" s="8">
        <f>(GEO_mm!F75*Areas!$B$7*1000) / (86400*Days!F75)</f>
        <v>580.27067652329754</v>
      </c>
      <c r="G75" s="8">
        <f>(GEO_mm!G75*Areas!$B$7*1000) / (86400*Days!G75)</f>
        <v>474.60226851851854</v>
      </c>
      <c r="H75" s="8">
        <f>(GEO_mm!H75*Areas!$B$7*1000) / (86400*Days!H75)</f>
        <v>1152.193152628435</v>
      </c>
      <c r="I75" s="8">
        <f>(GEO_mm!I75*Areas!$B$7*1000) / (86400*Days!I75)</f>
        <v>367.88679808841101</v>
      </c>
      <c r="J75" s="8">
        <f>(GEO_mm!J75*Areas!$B$7*1000) / (86400*Days!J75)</f>
        <v>1159.0910300925925</v>
      </c>
      <c r="K75" s="8">
        <f>(GEO_mm!K75*Areas!$B$7*1000) / (86400*Days!K75)</f>
        <v>672.73760827359627</v>
      </c>
      <c r="L75" s="8">
        <f>(GEO_mm!L75*Areas!$B$7*1000) / (86400*Days!L75)</f>
        <v>438.48804783950618</v>
      </c>
      <c r="M75" s="8">
        <f>(GEO_mm!M75*Areas!$B$7*1000) / (86400*Days!M75)</f>
        <v>653.84803614097973</v>
      </c>
      <c r="N75" s="8">
        <f>(GEO_mm!N75*Areas!$B$7*1000) / (86400*Days!N75)</f>
        <v>614.31028443683408</v>
      </c>
    </row>
    <row r="76" spans="1:14">
      <c r="A76">
        <v>1971</v>
      </c>
      <c r="B76" s="8">
        <f>(GEO_mm!B76*Areas!$B$7*1000) / (86400*Days!B76)</f>
        <v>869.76928763440856</v>
      </c>
      <c r="C76" s="8">
        <f>(GEO_mm!C76*Areas!$B$7*1000) / (86400*Days!C76)</f>
        <v>765.80842013888889</v>
      </c>
      <c r="D76" s="8">
        <f>(GEO_mm!D76*Areas!$B$7*1000) / (86400*Days!D76)</f>
        <v>514.26329525089602</v>
      </c>
      <c r="E76" s="8">
        <f>(GEO_mm!E76*Areas!$B$7*1000) / (86400*Days!E76)</f>
        <v>324.8086689814815</v>
      </c>
      <c r="F76" s="8">
        <f>(GEO_mm!F76*Areas!$B$7*1000) / (86400*Days!F76)</f>
        <v>489.28944145758652</v>
      </c>
      <c r="G76" s="8">
        <f>(GEO_mm!G76*Areas!$B$7*1000) / (86400*Days!G76)</f>
        <v>514.8835146604938</v>
      </c>
      <c r="H76" s="8">
        <f>(GEO_mm!H76*Areas!$B$7*1000) / (86400*Days!H76)</f>
        <v>551.05197505973717</v>
      </c>
      <c r="I76" s="8">
        <f>(GEO_mm!I76*Areas!$B$7*1000) / (86400*Days!I76)</f>
        <v>524.097192353644</v>
      </c>
      <c r="J76" s="8">
        <f>(GEO_mm!J76*Areas!$B$7*1000) / (86400*Days!J76)</f>
        <v>478.69618827160491</v>
      </c>
      <c r="K76" s="8">
        <f>(GEO_mm!K76*Areas!$B$7*1000) / (86400*Days!K76)</f>
        <v>302.58689142771806</v>
      </c>
      <c r="L76" s="8">
        <f>(GEO_mm!L76*Areas!$B$7*1000) / (86400*Days!L76)</f>
        <v>567.73894290123451</v>
      </c>
      <c r="M76" s="8">
        <f>(GEO_mm!M76*Areas!$B$7*1000) / (86400*Days!M76)</f>
        <v>838.07442502986862</v>
      </c>
      <c r="N76" s="8">
        <f>(GEO_mm!N76*Areas!$B$7*1000) / (86400*Days!N76)</f>
        <v>561.06729578893965</v>
      </c>
    </row>
    <row r="77" spans="1:14">
      <c r="A77">
        <v>1972</v>
      </c>
      <c r="B77" s="8">
        <f>(GEO_mm!B77*Areas!$B$7*1000) / (86400*Days!B77)</f>
        <v>692.40540247909212</v>
      </c>
      <c r="C77" s="8">
        <f>(GEO_mm!C77*Areas!$B$7*1000) / (86400*Days!C77)</f>
        <v>590.03870530012773</v>
      </c>
      <c r="D77" s="8">
        <f>(GEO_mm!D77*Areas!$B$7*1000) / (86400*Days!D77)</f>
        <v>543.69423909796899</v>
      </c>
      <c r="E77" s="8">
        <f>(GEO_mm!E77*Areas!$B$7*1000) / (86400*Days!E77)</f>
        <v>395.64810185185183</v>
      </c>
      <c r="F77" s="8">
        <f>(GEO_mm!F77*Areas!$B$7*1000) / (86400*Days!F77)</f>
        <v>443.94031884707289</v>
      </c>
      <c r="G77" s="8">
        <f>(GEO_mm!G77*Areas!$B$7*1000) / (86400*Days!G77)</f>
        <v>564.15676311728396</v>
      </c>
      <c r="H77" s="8">
        <f>(GEO_mm!H77*Areas!$B$7*1000) / (86400*Days!H77)</f>
        <v>679.38786962365589</v>
      </c>
      <c r="I77" s="8">
        <f>(GEO_mm!I77*Areas!$B$7*1000) / (86400*Days!I77)</f>
        <v>794.28174656511351</v>
      </c>
      <c r="J77" s="8">
        <f>(GEO_mm!J77*Areas!$B$7*1000) / (86400*Days!J77)</f>
        <v>539.73945601851847</v>
      </c>
      <c r="K77" s="8">
        <f>(GEO_mm!K77*Areas!$B$7*1000) / (86400*Days!K77)</f>
        <v>457.87756869773</v>
      </c>
      <c r="L77" s="8">
        <f>(GEO_mm!L77*Areas!$B$7*1000) / (86400*Days!L77)</f>
        <v>503.40591820987652</v>
      </c>
      <c r="M77" s="8">
        <f>(GEO_mm!M77*Areas!$B$7*1000) / (86400*Days!M77)</f>
        <v>788.69269713261644</v>
      </c>
      <c r="N77" s="8">
        <f>(GEO_mm!N77*Areas!$B$7*1000) / (86400*Days!N77)</f>
        <v>583.62924793817047</v>
      </c>
    </row>
    <row r="78" spans="1:14">
      <c r="A78">
        <v>1973</v>
      </c>
      <c r="B78" s="8">
        <f>(GEO_mm!B78*Areas!$B$7*1000) / (86400*Days!B78)</f>
        <v>484.2663717144564</v>
      </c>
      <c r="C78" s="8">
        <f>(GEO_mm!C78*Areas!$B$7*1000) / (86400*Days!C78)</f>
        <v>301.71770833333341</v>
      </c>
      <c r="D78" s="8">
        <f>(GEO_mm!D78*Areas!$B$7*1000) / (86400*Days!D78)</f>
        <v>516.66870893070495</v>
      </c>
      <c r="E78" s="8">
        <f>(GEO_mm!E78*Areas!$B$7*1000) / (86400*Days!E78)</f>
        <v>309.38336419753085</v>
      </c>
      <c r="F78" s="8">
        <f>(GEO_mm!F78*Areas!$B$7*1000) / (86400*Days!F78)</f>
        <v>842.81450492831539</v>
      </c>
      <c r="G78" s="8">
        <f>(GEO_mm!G78*Areas!$B$7*1000) / (86400*Days!G78)</f>
        <v>624.03033950617282</v>
      </c>
      <c r="H78" s="8">
        <f>(GEO_mm!H78*Areas!$B$7*1000) / (86400*Days!H78)</f>
        <v>607.93293384109916</v>
      </c>
      <c r="I78" s="8">
        <f>(GEO_mm!I78*Areas!$B$7*1000) / (86400*Days!I78)</f>
        <v>645.99506795101559</v>
      </c>
      <c r="J78" s="8">
        <f>(GEO_mm!J78*Areas!$B$7*1000) / (86400*Days!J78)</f>
        <v>396.59847608024694</v>
      </c>
      <c r="K78" s="8">
        <f>(GEO_mm!K78*Areas!$B$7*1000) / (86400*Days!K78)</f>
        <v>621.3042040023895</v>
      </c>
      <c r="L78" s="8">
        <f>(GEO_mm!L78*Areas!$B$7*1000) / (86400*Days!L78)</f>
        <v>619.05915123456793</v>
      </c>
      <c r="M78" s="8">
        <f>(GEO_mm!M78*Areas!$B$7*1000) / (86400*Days!M78)</f>
        <v>552.82066158900841</v>
      </c>
      <c r="N78" s="8">
        <f>(GEO_mm!N78*Areas!$B$7*1000) / (86400*Days!N78)</f>
        <v>546.15373097412498</v>
      </c>
    </row>
    <row r="79" spans="1:14">
      <c r="A79">
        <v>1974</v>
      </c>
      <c r="B79" s="8">
        <f>(GEO_mm!B79*Areas!$B$7*1000) / (86400*Days!B79)</f>
        <v>721.62410394265237</v>
      </c>
      <c r="C79" s="8">
        <f>(GEO_mm!C79*Areas!$B$7*1000) / (86400*Days!C79)</f>
        <v>412.47285879629629</v>
      </c>
      <c r="D79" s="8">
        <f>(GEO_mm!D79*Areas!$B$7*1000) / (86400*Days!D79)</f>
        <v>338.10211693548388</v>
      </c>
      <c r="E79" s="8">
        <f>(GEO_mm!E79*Areas!$B$7*1000) / (86400*Days!E79)</f>
        <v>648.44764660493831</v>
      </c>
      <c r="F79" s="8">
        <f>(GEO_mm!F79*Areas!$B$7*1000) / (86400*Days!F79)</f>
        <v>523.10672789725209</v>
      </c>
      <c r="G79" s="8">
        <f>(GEO_mm!G79*Areas!$B$7*1000) / (86400*Days!G79)</f>
        <v>557.35793209876545</v>
      </c>
      <c r="H79" s="8">
        <f>(GEO_mm!H79*Areas!$B$7*1000) / (86400*Days!H79)</f>
        <v>374.39556451612907</v>
      </c>
      <c r="I79" s="8">
        <f>(GEO_mm!I79*Areas!$B$7*1000) / (86400*Days!I79)</f>
        <v>550.13225806451612</v>
      </c>
      <c r="J79" s="8">
        <f>(GEO_mm!J79*Areas!$B$7*1000) / (86400*Days!J79)</f>
        <v>813.73965663580248</v>
      </c>
      <c r="K79" s="8">
        <f>(GEO_mm!K79*Areas!$B$7*1000) / (86400*Days!K79)</f>
        <v>600.78744026284346</v>
      </c>
      <c r="L79" s="8">
        <f>(GEO_mm!L79*Areas!$B$7*1000) / (86400*Days!L79)</f>
        <v>502.3093325617283</v>
      </c>
      <c r="M79" s="8">
        <f>(GEO_mm!M79*Areas!$B$7*1000) / (86400*Days!M79)</f>
        <v>354.65702284946235</v>
      </c>
      <c r="N79" s="8">
        <f>(GEO_mm!N79*Areas!$B$7*1000) / (86400*Days!N79)</f>
        <v>533.01873795027916</v>
      </c>
    </row>
    <row r="80" spans="1:14">
      <c r="A80">
        <v>1975</v>
      </c>
      <c r="B80" s="8">
        <f>(GEO_mm!B80*Areas!$B$7*1000) / (86400*Days!B80)</f>
        <v>874.50936753285544</v>
      </c>
      <c r="C80" s="8">
        <f>(GEO_mm!C80*Areas!$B$7*1000) / (86400*Days!C80)</f>
        <v>710.2741898148148</v>
      </c>
      <c r="D80" s="8">
        <f>(GEO_mm!D80*Areas!$B$7*1000) / (86400*Days!D80)</f>
        <v>334.63549133811233</v>
      </c>
      <c r="E80" s="8">
        <f>(GEO_mm!E80*Areas!$B$7*1000) / (86400*Days!E80)</f>
        <v>372.76601466049385</v>
      </c>
      <c r="F80" s="8">
        <f>(GEO_mm!F80*Areas!$B$7*1000) / (86400*Days!F80)</f>
        <v>282.56535991636792</v>
      </c>
      <c r="G80" s="8">
        <f>(GEO_mm!G80*Areas!$B$7*1000) / (86400*Days!G80)</f>
        <v>406.83327546296294</v>
      </c>
      <c r="H80" s="8">
        <f>(GEO_mm!H80*Areas!$B$7*1000) / (86400*Days!H80)</f>
        <v>424.06028225806449</v>
      </c>
      <c r="I80" s="8">
        <f>(GEO_mm!I80*Areas!$B$7*1000) / (86400*Days!I80)</f>
        <v>586.99168533452803</v>
      </c>
      <c r="J80" s="8">
        <f>(GEO_mm!J80*Areas!$B$7*1000) / (86400*Days!J80)</f>
        <v>700.9375462962962</v>
      </c>
      <c r="K80" s="8">
        <f>(GEO_mm!K80*Areas!$B$7*1000) / (86400*Days!K80)</f>
        <v>257.45001120071686</v>
      </c>
      <c r="L80" s="8">
        <f>(GEO_mm!L80*Areas!$B$7*1000) / (86400*Days!L80)</f>
        <v>711.02613425925927</v>
      </c>
      <c r="M80" s="8">
        <f>(GEO_mm!M80*Areas!$B$7*1000) / (86400*Days!M80)</f>
        <v>508.10826612903224</v>
      </c>
      <c r="N80" s="8">
        <f>(GEO_mm!N80*Areas!$B$7*1000) / (86400*Days!N80)</f>
        <v>512.19863235667162</v>
      </c>
    </row>
    <row r="81" spans="1:14">
      <c r="A81">
        <v>1976</v>
      </c>
      <c r="B81" s="8">
        <f>(GEO_mm!B81*Areas!$B$7*1000) / (86400*Days!B81)</f>
        <v>706.20115740740744</v>
      </c>
      <c r="C81" s="8">
        <f>(GEO_mm!C81*Areas!$B$7*1000) / (86400*Days!C81)</f>
        <v>610.68476612388247</v>
      </c>
      <c r="D81" s="8">
        <f>(GEO_mm!D81*Areas!$B$7*1000) / (86400*Days!D81)</f>
        <v>784.23560707885304</v>
      </c>
      <c r="E81" s="8">
        <f>(GEO_mm!E81*Areas!$B$7*1000) / (86400*Days!E81)</f>
        <v>148.0390625</v>
      </c>
      <c r="F81" s="8">
        <f>(GEO_mm!F81*Areas!$B$7*1000) / (86400*Days!F81)</f>
        <v>578.64348491636804</v>
      </c>
      <c r="G81" s="8">
        <f>(GEO_mm!G81*Areas!$B$7*1000) / (86400*Days!G81)</f>
        <v>583.31045910493833</v>
      </c>
      <c r="H81" s="8">
        <f>(GEO_mm!H81*Areas!$B$7*1000) / (86400*Days!H81)</f>
        <v>482.21469534050169</v>
      </c>
      <c r="I81" s="8">
        <f>(GEO_mm!I81*Areas!$B$7*1000) / (86400*Days!I81)</f>
        <v>282.49461245519711</v>
      </c>
      <c r="J81" s="8">
        <f>(GEO_mm!J81*Areas!$B$7*1000) / (86400*Days!J81)</f>
        <v>552.2405324074075</v>
      </c>
      <c r="K81" s="8">
        <f>(GEO_mm!K81*Areas!$B$7*1000) / (86400*Days!K81)</f>
        <v>416.56105137395463</v>
      </c>
      <c r="L81" s="8">
        <f>(GEO_mm!L81*Areas!$B$7*1000) / (86400*Days!L81)</f>
        <v>597.34675540123453</v>
      </c>
      <c r="M81" s="8">
        <f>(GEO_mm!M81*Areas!$B$7*1000) / (86400*Days!M81)</f>
        <v>569.5170624253285</v>
      </c>
      <c r="N81" s="8">
        <f>(GEO_mm!N81*Areas!$B$7*1000) / (86400*Days!N81)</f>
        <v>526.10344344515283</v>
      </c>
    </row>
    <row r="82" spans="1:14">
      <c r="A82">
        <v>1977</v>
      </c>
      <c r="B82" s="8">
        <f>(GEO_mm!B82*Areas!$B$7*1000) / (86400*Days!B82)</f>
        <v>751.97476478494627</v>
      </c>
      <c r="C82" s="8">
        <f>(GEO_mm!C82*Areas!$B$7*1000) / (86400*Days!C82)</f>
        <v>573.43596643518504</v>
      </c>
      <c r="D82" s="8">
        <f>(GEO_mm!D82*Areas!$B$7*1000) / (86400*Days!D82)</f>
        <v>584.44477673237759</v>
      </c>
      <c r="E82" s="8">
        <f>(GEO_mm!E82*Areas!$B$7*1000) / (86400*Days!E82)</f>
        <v>397.25642746913582</v>
      </c>
      <c r="F82" s="8">
        <f>(GEO_mm!F82*Areas!$B$7*1000) / (86400*Days!F82)</f>
        <v>252.70993130227001</v>
      </c>
      <c r="G82" s="8">
        <f>(GEO_mm!G82*Areas!$B$7*1000) / (86400*Days!G82)</f>
        <v>262.37639274691355</v>
      </c>
      <c r="H82" s="8">
        <f>(GEO_mm!H82*Areas!$B$7*1000) / (86400*Days!H82)</f>
        <v>614.3709528076464</v>
      </c>
      <c r="I82" s="8">
        <f>(GEO_mm!I82*Areas!$B$7*1000) / (86400*Days!I82)</f>
        <v>825.41062948028673</v>
      </c>
      <c r="J82" s="8">
        <f>(GEO_mm!J82*Areas!$B$7*1000) / (86400*Days!J82)</f>
        <v>776.30953317901231</v>
      </c>
      <c r="K82" s="8">
        <f>(GEO_mm!K82*Areas!$B$7*1000) / (86400*Days!K82)</f>
        <v>458.01906362007168</v>
      </c>
      <c r="L82" s="8">
        <f>(GEO_mm!L82*Areas!$B$7*1000) / (86400*Days!L82)</f>
        <v>933.04817515432103</v>
      </c>
      <c r="M82" s="8">
        <f>(GEO_mm!M82*Areas!$B$7*1000) / (86400*Days!M82)</f>
        <v>867.22237903225812</v>
      </c>
      <c r="N82" s="8">
        <f>(GEO_mm!N82*Areas!$B$7*1000) / (86400*Days!N82)</f>
        <v>608.50589136225267</v>
      </c>
    </row>
    <row r="83" spans="1:14">
      <c r="A83">
        <v>1978</v>
      </c>
      <c r="B83" s="8">
        <f>(GEO_mm!B83*Areas!$B$7*1000) / (86400*Days!B83)</f>
        <v>592.58073476702509</v>
      </c>
      <c r="C83" s="8">
        <f>(GEO_mm!C83*Areas!$B$7*1000) / (86400*Days!C83)</f>
        <v>206.78472222222223</v>
      </c>
      <c r="D83" s="8">
        <f>(GEO_mm!D83*Areas!$B$7*1000) / (86400*Days!D83)</f>
        <v>273.72192727001192</v>
      </c>
      <c r="E83" s="8">
        <f>(GEO_mm!E83*Areas!$B$7*1000) / (86400*Days!E83)</f>
        <v>294.32358796296296</v>
      </c>
      <c r="F83" s="8">
        <f>(GEO_mm!F83*Areas!$B$7*1000) / (86400*Days!F83)</f>
        <v>498.27436902628438</v>
      </c>
      <c r="G83" s="8">
        <f>(GEO_mm!G83*Areas!$B$7*1000) / (86400*Days!G83)</f>
        <v>409.02644675925927</v>
      </c>
      <c r="H83" s="8">
        <f>(GEO_mm!H83*Areas!$B$7*1000) / (86400*Days!H83)</f>
        <v>530.81820116487461</v>
      </c>
      <c r="I83" s="8">
        <f>(GEO_mm!I83*Areas!$B$7*1000) / (86400*Days!I83)</f>
        <v>694.52782631421746</v>
      </c>
      <c r="J83" s="8">
        <f>(GEO_mm!J83*Areas!$B$7*1000) / (86400*Days!J83)</f>
        <v>1128.1673148148145</v>
      </c>
      <c r="K83" s="8">
        <f>(GEO_mm!K83*Areas!$B$7*1000) / (86400*Days!K83)</f>
        <v>458.86803315412186</v>
      </c>
      <c r="L83" s="8">
        <f>(GEO_mm!L83*Areas!$B$7*1000) / (86400*Days!L83)</f>
        <v>496.31466435185183</v>
      </c>
      <c r="M83" s="8">
        <f>(GEO_mm!M83*Areas!$B$7*1000) / (86400*Days!M83)</f>
        <v>759.19100582437272</v>
      </c>
      <c r="N83" s="8">
        <f>(GEO_mm!N83*Areas!$B$7*1000) / (86400*Days!N83)</f>
        <v>530.60925386859469</v>
      </c>
    </row>
    <row r="84" spans="1:14">
      <c r="A84">
        <v>1979</v>
      </c>
      <c r="B84" s="8">
        <f>(GEO_mm!B84*Areas!$B$7*1000) / (86400*Days!B84)</f>
        <v>812.53459154719235</v>
      </c>
      <c r="C84" s="8">
        <f>(GEO_mm!C84*Areas!$B$7*1000) / (86400*Days!C84)</f>
        <v>458.13781828703702</v>
      </c>
      <c r="D84" s="8">
        <f>(GEO_mm!D84*Areas!$B$7*1000) / (86400*Days!D84)</f>
        <v>611.25806451612902</v>
      </c>
      <c r="E84" s="8">
        <f>(GEO_mm!E84*Areas!$B$7*1000) / (86400*Days!E84)</f>
        <v>692.60349537037041</v>
      </c>
      <c r="F84" s="8">
        <f>(GEO_mm!F84*Areas!$B$7*1000) / (86400*Days!F84)</f>
        <v>473.93724238351257</v>
      </c>
      <c r="G84" s="8">
        <f>(GEO_mm!G84*Areas!$B$7*1000) / (86400*Days!G84)</f>
        <v>656.41616898148152</v>
      </c>
      <c r="H84" s="8">
        <f>(GEO_mm!H84*Areas!$B$7*1000) / (86400*Days!H84)</f>
        <v>258.29898073476704</v>
      </c>
      <c r="I84" s="8">
        <f>(GEO_mm!I84*Areas!$B$7*1000) / (86400*Days!I84)</f>
        <v>792.30081765232967</v>
      </c>
      <c r="J84" s="8">
        <f>(GEO_mm!J84*Areas!$B$7*1000) / (86400*Days!J84)</f>
        <v>320.64164351851849</v>
      </c>
      <c r="K84" s="8">
        <f>(GEO_mm!K84*Areas!$B$7*1000) / (86400*Days!K84)</f>
        <v>909.81235065710871</v>
      </c>
      <c r="L84" s="8">
        <f>(GEO_mm!L84*Areas!$B$7*1000) / (86400*Days!L84)</f>
        <v>682.95354166666664</v>
      </c>
      <c r="M84" s="8">
        <f>(GEO_mm!M84*Areas!$B$7*1000) / (86400*Days!M84)</f>
        <v>582.74683766427722</v>
      </c>
      <c r="N84" s="8">
        <f>(GEO_mm!N84*Areas!$B$7*1000) / (86400*Days!N84)</f>
        <v>605.68180777524094</v>
      </c>
    </row>
    <row r="85" spans="1:14">
      <c r="A85">
        <v>1980</v>
      </c>
      <c r="B85" s="8">
        <f>(GEO_mm!B85*Areas!$B$7*1000) / (86400*Days!B85)</f>
        <v>588.05289725209093</v>
      </c>
      <c r="C85" s="8">
        <f>(GEO_mm!C85*Areas!$B$7*1000) / (86400*Days!C85)</f>
        <v>299.70820162835247</v>
      </c>
      <c r="D85" s="8">
        <f>(GEO_mm!D85*Areas!$B$7*1000) / (86400*Days!D85)</f>
        <v>443.65732900238947</v>
      </c>
      <c r="E85" s="8">
        <f>(GEO_mm!E85*Areas!$B$7*1000) / (86400*Days!E85)</f>
        <v>643.76888117283954</v>
      </c>
      <c r="F85" s="8">
        <f>(GEO_mm!F85*Areas!$B$7*1000) / (86400*Days!F85)</f>
        <v>387.13010752688172</v>
      </c>
      <c r="G85" s="8">
        <f>(GEO_mm!G85*Areas!$B$7*1000) / (86400*Days!G85)</f>
        <v>719.57950231481482</v>
      </c>
      <c r="H85" s="8">
        <f>(GEO_mm!H85*Areas!$B$7*1000) / (86400*Days!H85)</f>
        <v>561.381104390681</v>
      </c>
      <c r="I85" s="8">
        <f>(GEO_mm!I85*Areas!$B$7*1000) / (86400*Days!I85)</f>
        <v>522.18701090203103</v>
      </c>
      <c r="J85" s="8">
        <f>(GEO_mm!J85*Areas!$B$7*1000) / (86400*Days!J85)</f>
        <v>687.77851851851847</v>
      </c>
      <c r="K85" s="8">
        <f>(GEO_mm!K85*Areas!$B$7*1000) / (86400*Days!K85)</f>
        <v>564.06950791517329</v>
      </c>
      <c r="L85" s="8">
        <f>(GEO_mm!L85*Areas!$B$7*1000) / (86400*Days!L85)</f>
        <v>358.94903549382718</v>
      </c>
      <c r="M85" s="8">
        <f>(GEO_mm!M85*Areas!$B$7*1000) / (86400*Days!M85)</f>
        <v>783.52813246714459</v>
      </c>
      <c r="N85" s="8">
        <f>(GEO_mm!N85*Areas!$B$7*1000) / (86400*Days!N85)</f>
        <v>547.38799110756929</v>
      </c>
    </row>
    <row r="86" spans="1:14">
      <c r="A86">
        <v>1981</v>
      </c>
      <c r="B86" s="8">
        <f>(GEO_mm!B86*Areas!$B$7*1000) / (86400*Days!B86)</f>
        <v>257.02552643369171</v>
      </c>
      <c r="C86" s="8">
        <f>(GEO_mm!C86*Areas!$B$7*1000) / (86400*Days!C86)</f>
        <v>631.32002314814815</v>
      </c>
      <c r="D86" s="8">
        <f>(GEO_mm!D86*Areas!$B$7*1000) / (86400*Days!D86)</f>
        <v>248.04059886499408</v>
      </c>
      <c r="E86" s="8">
        <f>(GEO_mm!E86*Areas!$B$7*1000) / (86400*Days!E86)</f>
        <v>621.25232253086415</v>
      </c>
      <c r="F86" s="8">
        <f>(GEO_mm!F86*Areas!$B$7*1000) / (86400*Days!F86)</f>
        <v>415.9950716845878</v>
      </c>
      <c r="G86" s="8">
        <f>(GEO_mm!G86*Areas!$B$7*1000) / (86400*Days!G86)</f>
        <v>756.93652006172852</v>
      </c>
      <c r="H86" s="8">
        <f>(GEO_mm!H86*Areas!$B$7*1000) / (86400*Days!H86)</f>
        <v>182.88218712664278</v>
      </c>
      <c r="I86" s="8">
        <f>(GEO_mm!I86*Areas!$B$7*1000) / (86400*Days!I86)</f>
        <v>739.38171669653525</v>
      </c>
      <c r="J86" s="8">
        <f>(GEO_mm!J86*Areas!$B$7*1000) / (86400*Days!J86)</f>
        <v>685.29292438271602</v>
      </c>
      <c r="K86" s="8">
        <f>(GEO_mm!K86*Areas!$B$7*1000) / (86400*Days!K86)</f>
        <v>675.00152703106323</v>
      </c>
      <c r="L86" s="8">
        <f>(GEO_mm!L86*Areas!$B$7*1000) / (86400*Days!L86)</f>
        <v>400.39997299382719</v>
      </c>
      <c r="M86" s="8">
        <f>(GEO_mm!M86*Areas!$B$7*1000) / (86400*Days!M86)</f>
        <v>444.22330869175624</v>
      </c>
      <c r="N86" s="8">
        <f>(GEO_mm!N86*Areas!$B$7*1000) / (86400*Days!N86)</f>
        <v>502.55468734145103</v>
      </c>
    </row>
    <row r="87" spans="1:14">
      <c r="A87">
        <v>1982</v>
      </c>
      <c r="B87" s="8">
        <f>(GEO_mm!B87*Areas!$B$7*1000) / (86400*Days!B87)</f>
        <v>734.64163679808848</v>
      </c>
      <c r="C87" s="8">
        <f>(GEO_mm!C87*Areas!$B$7*1000) / (86400*Days!C87)</f>
        <v>369.94100115740736</v>
      </c>
      <c r="D87" s="8">
        <f>(GEO_mm!D87*Areas!$B$7*1000) / (86400*Days!D87)</f>
        <v>512.63610364396641</v>
      </c>
      <c r="E87" s="8">
        <f>(GEO_mm!E87*Areas!$B$7*1000) / (86400*Days!E87)</f>
        <v>386.72920524691358</v>
      </c>
      <c r="F87" s="8">
        <f>(GEO_mm!F87*Areas!$B$7*1000) / (86400*Days!F87)</f>
        <v>306.97323402031066</v>
      </c>
      <c r="G87" s="8">
        <f>(GEO_mm!G87*Areas!$B$7*1000) / (86400*Days!G87)</f>
        <v>521.3899228395062</v>
      </c>
      <c r="H87" s="8">
        <f>(GEO_mm!H87*Areas!$B$7*1000) / (86400*Days!H87)</f>
        <v>300.25222520908</v>
      </c>
      <c r="I87" s="8">
        <f>(GEO_mm!I87*Areas!$B$7*1000) / (86400*Days!I87)</f>
        <v>526.14886872759871</v>
      </c>
      <c r="J87" s="8">
        <f>(GEO_mm!J87*Areas!$B$7*1000) / (86400*Days!J87)</f>
        <v>855.04438271604943</v>
      </c>
      <c r="K87" s="8">
        <f>(GEO_mm!K87*Areas!$B$7*1000) / (86400*Days!K87)</f>
        <v>562.51306376941454</v>
      </c>
      <c r="L87" s="8">
        <f>(GEO_mm!L87*Areas!$B$7*1000) / (86400*Days!L87)</f>
        <v>790.63825231481485</v>
      </c>
      <c r="M87" s="8">
        <f>(GEO_mm!M87*Areas!$B$7*1000) / (86400*Days!M87)</f>
        <v>784.9430816905616</v>
      </c>
      <c r="N87" s="8">
        <f>(GEO_mm!N87*Areas!$B$7*1000) / (86400*Days!N87)</f>
        <v>554.91439878234394</v>
      </c>
    </row>
    <row r="88" spans="1:14">
      <c r="A88">
        <v>1983</v>
      </c>
      <c r="B88" s="8">
        <f>(GEO_mm!B88*Areas!$B$7*1000) / (86400*Days!B88)</f>
        <v>484.62010902031062</v>
      </c>
      <c r="C88" s="8">
        <f>(GEO_mm!C88*Areas!$B$7*1000) / (86400*Days!C88)</f>
        <v>286.67881944444446</v>
      </c>
      <c r="D88" s="8">
        <f>(GEO_mm!D88*Areas!$B$7*1000) / (86400*Days!D88)</f>
        <v>440.89817801672638</v>
      </c>
      <c r="E88" s="8">
        <f>(GEO_mm!E88*Areas!$B$7*1000) / (86400*Days!E88)</f>
        <v>534.11031635802465</v>
      </c>
      <c r="F88" s="8">
        <f>(GEO_mm!F88*Areas!$B$7*1000) / (86400*Days!F88)</f>
        <v>1089.6523969534051</v>
      </c>
      <c r="G88" s="8">
        <f>(GEO_mm!G88*Areas!$B$7*1000) / (86400*Days!G88)</f>
        <v>295.78570216049383</v>
      </c>
      <c r="H88" s="8">
        <f>(GEO_mm!H88*Areas!$B$7*1000) / (86400*Days!H88)</f>
        <v>233.60811678614101</v>
      </c>
      <c r="I88" s="8">
        <f>(GEO_mm!I88*Areas!$B$7*1000) / (86400*Days!I88)</f>
        <v>400.85511499402622</v>
      </c>
      <c r="J88" s="8">
        <f>(GEO_mm!J88*Areas!$B$7*1000) / (86400*Days!J88)</f>
        <v>829.89601851851853</v>
      </c>
      <c r="K88" s="8">
        <f>(GEO_mm!K88*Areas!$B$7*1000) / (86400*Days!K88)</f>
        <v>827.46230585424132</v>
      </c>
      <c r="L88" s="8">
        <f>(GEO_mm!L88*Areas!$B$7*1000) / (86400*Days!L88)</f>
        <v>554.28749228395066</v>
      </c>
      <c r="M88" s="8">
        <f>(GEO_mm!M88*Areas!$B$7*1000) / (86400*Days!M88)</f>
        <v>946.45953554360813</v>
      </c>
      <c r="N88" s="8">
        <f>(GEO_mm!N88*Areas!$B$7*1000) / (86400*Days!N88)</f>
        <v>579.6701953323186</v>
      </c>
    </row>
    <row r="89" spans="1:14">
      <c r="A89">
        <v>1984</v>
      </c>
      <c r="B89" s="8">
        <f>(GEO_mm!B89*Areas!$B$7*1000) / (86400*Days!B89)</f>
        <v>479.31404943249703</v>
      </c>
      <c r="C89" s="8">
        <f>(GEO_mm!C89*Areas!$B$7*1000) / (86400*Days!C89)</f>
        <v>376.84732998084286</v>
      </c>
      <c r="D89" s="8">
        <f>(GEO_mm!D89*Areas!$B$7*1000) / (86400*Days!D89)</f>
        <v>353.02983124253285</v>
      </c>
      <c r="E89" s="8">
        <f>(GEO_mm!E89*Areas!$B$7*1000) / (86400*Days!E89)</f>
        <v>470.28903163580247</v>
      </c>
      <c r="F89" s="8">
        <f>(GEO_mm!F89*Areas!$B$7*1000) / (86400*Days!F89)</f>
        <v>610.97507467144567</v>
      </c>
      <c r="G89" s="8">
        <f>(GEO_mm!G89*Areas!$B$7*1000) / (86400*Days!G89)</f>
        <v>613.72243441358023</v>
      </c>
      <c r="H89" s="8">
        <f>(GEO_mm!H89*Areas!$B$7*1000) / (86400*Days!H89)</f>
        <v>482.07320041816007</v>
      </c>
      <c r="I89" s="8">
        <f>(GEO_mm!I89*Areas!$B$7*1000) / (86400*Days!I89)</f>
        <v>690.70746341099152</v>
      </c>
      <c r="J89" s="8">
        <f>(GEO_mm!J89*Areas!$B$7*1000) / (86400*Days!J89)</f>
        <v>846.19859182098764</v>
      </c>
      <c r="K89" s="8">
        <f>(GEO_mm!K89*Areas!$B$7*1000) / (86400*Days!K89)</f>
        <v>596.61334005376341</v>
      </c>
      <c r="L89" s="8">
        <f>(GEO_mm!L89*Areas!$B$7*1000) / (86400*Days!L89)</f>
        <v>660.72940586419747</v>
      </c>
      <c r="M89" s="8">
        <f>(GEO_mm!M89*Areas!$B$7*1000) / (86400*Days!M89)</f>
        <v>805.67208781362012</v>
      </c>
      <c r="N89" s="8">
        <f>(GEO_mm!N89*Areas!$B$7*1000) / (86400*Days!N89)</f>
        <v>582.58659273173441</v>
      </c>
    </row>
    <row r="90" spans="1:14">
      <c r="A90">
        <v>1985</v>
      </c>
      <c r="B90" s="8">
        <f>(GEO_mm!B90*Areas!$B$7*1000) / (86400*Days!B90)</f>
        <v>755.86587514934297</v>
      </c>
      <c r="C90" s="8">
        <f>(GEO_mm!C90*Areas!$B$7*1000) / (86400*Days!C90)</f>
        <v>776.930931712963</v>
      </c>
      <c r="D90" s="8">
        <f>(GEO_mm!D90*Areas!$B$7*1000) / (86400*Days!D90)</f>
        <v>632.69454525089611</v>
      </c>
      <c r="E90" s="8">
        <f>(GEO_mm!E90*Areas!$B$7*1000) / (86400*Days!E90)</f>
        <v>584.69946759259255</v>
      </c>
      <c r="F90" s="8">
        <f>(GEO_mm!F90*Areas!$B$7*1000) / (86400*Days!F90)</f>
        <v>562.51306376941454</v>
      </c>
      <c r="G90" s="8">
        <f>(GEO_mm!G90*Areas!$B$7*1000) / (86400*Days!G90)</f>
        <v>330.58402006172838</v>
      </c>
      <c r="H90" s="8">
        <f>(GEO_mm!H90*Areas!$B$7*1000) / (86400*Days!H90)</f>
        <v>547.09011723416961</v>
      </c>
      <c r="I90" s="8">
        <f>(GEO_mm!I90*Areas!$B$7*1000) / (86400*Days!I90)</f>
        <v>683.27897998805258</v>
      </c>
      <c r="J90" s="8">
        <f>(GEO_mm!J90*Areas!$B$7*1000) / (86400*Days!J90)</f>
        <v>724.40447916666676</v>
      </c>
      <c r="K90" s="8">
        <f>(GEO_mm!K90*Areas!$B$7*1000) / (86400*Days!K90)</f>
        <v>749.85234094982081</v>
      </c>
      <c r="L90" s="8">
        <f>(GEO_mm!L90*Areas!$B$7*1000) / (86400*Days!L90)</f>
        <v>908.92329089506177</v>
      </c>
      <c r="M90" s="8">
        <f>(GEO_mm!M90*Areas!$B$7*1000) / (86400*Days!M90)</f>
        <v>1024.7062275985663</v>
      </c>
      <c r="N90" s="8">
        <f>(GEO_mm!N90*Areas!$B$7*1000) / (86400*Days!N90)</f>
        <v>689.99572456874671</v>
      </c>
    </row>
    <row r="91" spans="1:14">
      <c r="A91">
        <v>1986</v>
      </c>
      <c r="B91" s="8">
        <f>(GEO_mm!B91*Areas!$B$7*1000) / (86400*Days!B91)</f>
        <v>480.30451388888889</v>
      </c>
      <c r="C91" s="8">
        <f>(GEO_mm!C91*Areas!$B$7*1000) / (86400*Days!C91)</f>
        <v>310.80370370370372</v>
      </c>
      <c r="D91" s="8">
        <f>(GEO_mm!D91*Areas!$B$7*1000) / (86400*Days!D91)</f>
        <v>635.66593862007164</v>
      </c>
      <c r="E91" s="8">
        <f>(GEO_mm!E91*Areas!$B$7*1000) / (86400*Days!E91)</f>
        <v>345.05895061728393</v>
      </c>
      <c r="F91" s="8">
        <f>(GEO_mm!F91*Areas!$B$7*1000) / (86400*Days!F91)</f>
        <v>581.33188844086021</v>
      </c>
      <c r="G91" s="8">
        <f>(GEO_mm!G91*Areas!$B$7*1000) / (86400*Days!G91)</f>
        <v>531.11298225308644</v>
      </c>
      <c r="H91" s="8">
        <f>(GEO_mm!H91*Areas!$B$7*1000) / (86400*Days!H91)</f>
        <v>705.42293533452801</v>
      </c>
      <c r="I91" s="8">
        <f>(GEO_mm!I91*Areas!$B$7*1000) / (86400*Days!I91)</f>
        <v>415.57058691756271</v>
      </c>
      <c r="J91" s="8">
        <f>(GEO_mm!J91*Areas!$B$7*1000) / (86400*Days!J91)</f>
        <v>1098.9250308641974</v>
      </c>
      <c r="K91" s="8">
        <f>(GEO_mm!K91*Areas!$B$7*1000) / (86400*Days!K91)</f>
        <v>538.17593712664279</v>
      </c>
      <c r="L91" s="8">
        <f>(GEO_mm!L91*Areas!$B$7*1000) / (86400*Days!L91)</f>
        <v>280.94524305555558</v>
      </c>
      <c r="M91" s="8">
        <f>(GEO_mm!M91*Areas!$B$7*1000) / (86400*Days!M91)</f>
        <v>489.00645161290333</v>
      </c>
      <c r="N91" s="8">
        <f>(GEO_mm!N91*Areas!$B$7*1000) / (86400*Days!N91)</f>
        <v>535.87286497970581</v>
      </c>
    </row>
    <row r="92" spans="1:14">
      <c r="A92">
        <v>1987</v>
      </c>
      <c r="B92" s="8">
        <f>(GEO_mm!B92*Areas!$B$7*1000) / (86400*Days!B92)</f>
        <v>438.06827956989247</v>
      </c>
      <c r="C92" s="8">
        <f>(GEO_mm!C92*Areas!$B$7*1000) / (86400*Days!C92)</f>
        <v>217.75057870370372</v>
      </c>
      <c r="D92" s="8">
        <f>(GEO_mm!D92*Areas!$B$7*1000) / (86400*Days!D92)</f>
        <v>346.73330719832734</v>
      </c>
      <c r="E92" s="8">
        <f>(GEO_mm!E92*Areas!$B$7*1000) / (86400*Days!E92)</f>
        <v>284.81984567901236</v>
      </c>
      <c r="F92" s="8">
        <f>(GEO_mm!F92*Areas!$B$7*1000) / (86400*Days!F92)</f>
        <v>350.19993279569894</v>
      </c>
      <c r="G92" s="8">
        <f>(GEO_mm!G92*Areas!$B$7*1000) / (86400*Days!G92)</f>
        <v>516.63805169753084</v>
      </c>
      <c r="H92" s="8">
        <f>(GEO_mm!H92*Areas!$B$7*1000) / (86400*Days!H92)</f>
        <v>343.19593413978492</v>
      </c>
      <c r="I92" s="8">
        <f>(GEO_mm!I92*Areas!$B$7*1000) / (86400*Days!I92)</f>
        <v>705.84742010155321</v>
      </c>
      <c r="J92" s="8">
        <f>(GEO_mm!J92*Areas!$B$7*1000) / (86400*Days!J92)</f>
        <v>589.37823302469144</v>
      </c>
      <c r="K92" s="8">
        <f>(GEO_mm!K92*Areas!$B$7*1000) / (86400*Days!K92)</f>
        <v>712.28543906810035</v>
      </c>
      <c r="L92" s="8">
        <f>(GEO_mm!L92*Areas!$B$7*1000) / (86400*Days!L92)</f>
        <v>621.54474537037038</v>
      </c>
      <c r="M92" s="8">
        <f>(GEO_mm!M92*Areas!$B$7*1000) / (86400*Days!M92)</f>
        <v>618.96953778375155</v>
      </c>
      <c r="N92" s="8">
        <f>(GEO_mm!N92*Areas!$B$7*1000) / (86400*Days!N92)</f>
        <v>480.66503519786909</v>
      </c>
    </row>
    <row r="93" spans="1:14">
      <c r="A93">
        <v>1988</v>
      </c>
      <c r="B93" s="8">
        <f>(GEO_mm!B93*Areas!$B$7*1000) / (86400*Days!B93)</f>
        <v>642.10395758661889</v>
      </c>
      <c r="C93" s="8">
        <f>(GEO_mm!C93*Areas!$B$7*1000) / (86400*Days!C93)</f>
        <v>655.38008461047241</v>
      </c>
      <c r="D93" s="8">
        <f>(GEO_mm!D93*Areas!$B$7*1000) / (86400*Days!D93)</f>
        <v>459.71700268817204</v>
      </c>
      <c r="E93" s="8">
        <f>(GEO_mm!E93*Areas!$B$7*1000) / (86400*Days!E93)</f>
        <v>511.66686342592595</v>
      </c>
      <c r="F93" s="8">
        <f>(GEO_mm!F93*Areas!$B$7*1000) / (86400*Days!F93)</f>
        <v>341.14425776583033</v>
      </c>
      <c r="G93" s="8">
        <f>(GEO_mm!G93*Areas!$B$7*1000) / (86400*Days!G93)</f>
        <v>221.14477237654322</v>
      </c>
      <c r="H93" s="8">
        <f>(GEO_mm!H93*Areas!$B$7*1000) / (86400*Days!H93)</f>
        <v>298.97877090800478</v>
      </c>
      <c r="I93" s="8">
        <f>(GEO_mm!I93*Areas!$B$7*1000) / (86400*Days!I93)</f>
        <v>895.16762619474309</v>
      </c>
      <c r="J93" s="8">
        <f>(GEO_mm!J93*Areas!$B$7*1000) / (86400*Days!J93)</f>
        <v>601.80620370370366</v>
      </c>
      <c r="K93" s="8">
        <f>(GEO_mm!K93*Areas!$B$7*1000) / (86400*Days!K93)</f>
        <v>1064.1125634707289</v>
      </c>
      <c r="L93" s="8">
        <f>(GEO_mm!L93*Areas!$B$7*1000) / (86400*Days!L93)</f>
        <v>925.44518132716053</v>
      </c>
      <c r="M93" s="8">
        <f>(GEO_mm!M93*Areas!$B$7*1000) / (86400*Days!M93)</f>
        <v>764.42631795101556</v>
      </c>
      <c r="N93" s="8">
        <f>(GEO_mm!N93*Areas!$B$7*1000) / (86400*Days!N93)</f>
        <v>615.418247191864</v>
      </c>
    </row>
    <row r="94" spans="1:14">
      <c r="A94">
        <v>1989</v>
      </c>
      <c r="B94" s="8">
        <f>(GEO_mm!B94*Areas!$B$7*1000) / (86400*Days!B94)</f>
        <v>517.51767846475502</v>
      </c>
      <c r="C94" s="8">
        <f>(GEO_mm!C94*Areas!$B$7*1000) / (86400*Days!C94)</f>
        <v>596.38593749999995</v>
      </c>
      <c r="D94" s="8">
        <f>(GEO_mm!D94*Areas!$B$7*1000) / (86400*Days!D94)</f>
        <v>622.36541591995217</v>
      </c>
      <c r="E94" s="8">
        <f>(GEO_mm!E94*Areas!$B$7*1000) / (86400*Days!E94)</f>
        <v>333.87377700617287</v>
      </c>
      <c r="F94" s="8">
        <f>(GEO_mm!F94*Areas!$B$7*1000) / (86400*Days!F94)</f>
        <v>417.69301075268817</v>
      </c>
      <c r="G94" s="8">
        <f>(GEO_mm!G94*Areas!$B$7*1000) / (86400*Days!G94)</f>
        <v>530.74745370370374</v>
      </c>
      <c r="H94" s="8">
        <f>(GEO_mm!H94*Areas!$B$7*1000) / (86400*Days!H94)</f>
        <v>58.861887694145757</v>
      </c>
      <c r="I94" s="8">
        <f>(GEO_mm!I94*Areas!$B$7*1000) / (86400*Days!I94)</f>
        <v>272.80221027479098</v>
      </c>
      <c r="J94" s="8">
        <f>(GEO_mm!J94*Areas!$B$7*1000) / (86400*Days!J94)</f>
        <v>379.05310570987655</v>
      </c>
      <c r="K94" s="8">
        <f>(GEO_mm!K94*Areas!$B$7*1000) / (86400*Days!K94)</f>
        <v>489.99691606929508</v>
      </c>
      <c r="L94" s="8">
        <f>(GEO_mm!L94*Areas!$B$7*1000) / (86400*Days!L94)</f>
        <v>985.90360339506174</v>
      </c>
      <c r="M94" s="8">
        <f>(GEO_mm!M94*Areas!$B$7*1000) / (86400*Days!M94)</f>
        <v>726.93016353046596</v>
      </c>
      <c r="N94" s="8">
        <f>(GEO_mm!N94*Areas!$B$7*1000) / (86400*Days!N94)</f>
        <v>492.81460331050226</v>
      </c>
    </row>
    <row r="95" spans="1:14">
      <c r="A95">
        <v>1990</v>
      </c>
      <c r="B95" s="8">
        <f>(GEO_mm!B95*Areas!$B$7*1000) / (86400*Days!B95)</f>
        <v>549.63702583632016</v>
      </c>
      <c r="C95" s="8">
        <f>(GEO_mm!C95*Areas!$B$7*1000) / (86400*Days!C95)</f>
        <v>392.49933449074075</v>
      </c>
      <c r="D95" s="8">
        <f>(GEO_mm!D95*Areas!$B$7*1000) / (86400*Days!D95)</f>
        <v>330.39064366786141</v>
      </c>
      <c r="E95" s="8">
        <f>(GEO_mm!E95*Areas!$B$7*1000) / (86400*Days!E95)</f>
        <v>418.53018904320987</v>
      </c>
      <c r="F95" s="8">
        <f>(GEO_mm!F95*Areas!$B$7*1000) / (86400*Days!F95)</f>
        <v>629.440162037037</v>
      </c>
      <c r="G95" s="8">
        <f>(GEO_mm!G95*Areas!$B$7*1000) / (86400*Days!G95)</f>
        <v>752.40396604938269</v>
      </c>
      <c r="H95" s="8">
        <f>(GEO_mm!H95*Areas!$B$7*1000) / (86400*Days!H95)</f>
        <v>485.11534124850658</v>
      </c>
      <c r="I95" s="8">
        <f>(GEO_mm!I95*Areas!$B$7*1000) / (86400*Days!I95)</f>
        <v>221.08581615890083</v>
      </c>
      <c r="J95" s="8">
        <f>(GEO_mm!J95*Areas!$B$7*1000) / (86400*Days!J95)</f>
        <v>756.93652006172852</v>
      </c>
      <c r="K95" s="8">
        <f>(GEO_mm!K95*Areas!$B$7*1000) / (86400*Days!K95)</f>
        <v>1021.0981070788532</v>
      </c>
      <c r="L95" s="8">
        <f>(GEO_mm!L95*Areas!$B$7*1000) / (86400*Days!L95)</f>
        <v>893.86351466049382</v>
      </c>
      <c r="M95" s="8">
        <f>(GEO_mm!M95*Areas!$B$7*1000) / (86400*Days!M95)</f>
        <v>669.90770982676224</v>
      </c>
      <c r="N95" s="8">
        <f>(GEO_mm!N95*Areas!$B$7*1000) / (86400*Days!N95)</f>
        <v>593.83267408675795</v>
      </c>
    </row>
    <row r="96" spans="1:14">
      <c r="A96">
        <v>1991</v>
      </c>
      <c r="B96" s="8">
        <f>(GEO_mm!B96*Areas!$B$7*1000) / (86400*Days!B96)</f>
        <v>622.36541591995217</v>
      </c>
      <c r="C96" s="8">
        <f>(GEO_mm!C96*Areas!$B$7*1000) / (86400*Days!C96)</f>
        <v>344.5628761574074</v>
      </c>
      <c r="D96" s="8">
        <f>(GEO_mm!D96*Areas!$B$7*1000) / (86400*Days!D96)</f>
        <v>793.0790397252091</v>
      </c>
      <c r="E96" s="8">
        <f>(GEO_mm!E96*Areas!$B$7*1000) / (86400*Days!E96)</f>
        <v>683.68459876543204</v>
      </c>
      <c r="F96" s="8">
        <f>(GEO_mm!F96*Areas!$B$7*1000) / (86400*Days!F96)</f>
        <v>575.10611185782568</v>
      </c>
      <c r="G96" s="8">
        <f>(GEO_mm!G96*Areas!$B$7*1000) / (86400*Days!G96)</f>
        <v>240.37157407407406</v>
      </c>
      <c r="H96" s="8">
        <f>(GEO_mm!H96*Areas!$B$7*1000) / (86400*Days!H96)</f>
        <v>750.701310483871</v>
      </c>
      <c r="I96" s="8">
        <f>(GEO_mm!I96*Areas!$B$7*1000) / (86400*Days!I96)</f>
        <v>196.11196236559141</v>
      </c>
      <c r="J96" s="8">
        <f>(GEO_mm!J96*Areas!$B$7*1000) / (86400*Days!J96)</f>
        <v>804.38212577160493</v>
      </c>
      <c r="K96" s="8">
        <f>(GEO_mm!K96*Areas!$B$7*1000) / (86400*Days!K96)</f>
        <v>938.81880973715647</v>
      </c>
      <c r="L96" s="8">
        <f>(GEO_mm!L96*Areas!$B$7*1000) / (86400*Days!L96)</f>
        <v>666.28543981481482</v>
      </c>
      <c r="M96" s="8">
        <f>(GEO_mm!M96*Areas!$B$7*1000) / (86400*Days!M96)</f>
        <v>634.03874701314226</v>
      </c>
      <c r="N96" s="8">
        <f>(GEO_mm!N96*Areas!$B$7*1000) / (86400*Days!N96)</f>
        <v>606.31872875443935</v>
      </c>
    </row>
    <row r="97" spans="1:15">
      <c r="A97">
        <v>1992</v>
      </c>
      <c r="B97" s="8">
        <f>(GEO_mm!B97*Areas!$B$7*1000) / (86400*Days!B97)</f>
        <v>686.10887843488649</v>
      </c>
      <c r="C97" s="8">
        <f>(GEO_mm!C97*Areas!$B$7*1000) / (86400*Days!C97)</f>
        <v>523.71418023627075</v>
      </c>
      <c r="D97" s="8">
        <f>(GEO_mm!D97*Areas!$B$7*1000) / (86400*Days!D97)</f>
        <v>414.65086992234171</v>
      </c>
      <c r="E97" s="8">
        <f>(GEO_mm!E97*Areas!$B$7*1000) / (86400*Days!E97)</f>
        <v>472.77462577160492</v>
      </c>
      <c r="F97" s="8">
        <f>(GEO_mm!F97*Areas!$B$7*1000) / (86400*Days!F97)</f>
        <v>250.23377016129032</v>
      </c>
      <c r="G97" s="8">
        <f>(GEO_mm!G97*Areas!$B$7*1000) / (86400*Days!G97)</f>
        <v>361.50773533950616</v>
      </c>
      <c r="H97" s="8">
        <f>(GEO_mm!H97*Areas!$B$7*1000) / (86400*Days!H97)</f>
        <v>755.5828853046595</v>
      </c>
      <c r="I97" s="8">
        <f>(GEO_mm!I97*Areas!$B$7*1000) / (86400*Days!I97)</f>
        <v>749.28636126045387</v>
      </c>
      <c r="J97" s="8">
        <f>(GEO_mm!J97*Areas!$B$7*1000) / (86400*Days!J97)</f>
        <v>769.94933641975308</v>
      </c>
      <c r="K97" s="8">
        <f>(GEO_mm!K97*Areas!$B$7*1000) / (86400*Days!K97)</f>
        <v>476.48415098566306</v>
      </c>
      <c r="L97" s="8">
        <f>(GEO_mm!L97*Areas!$B$7*1000) / (86400*Days!L97)</f>
        <v>1038.832137345679</v>
      </c>
      <c r="M97" s="8">
        <f>(GEO_mm!M97*Areas!$B$7*1000) / (86400*Days!M97)</f>
        <v>528.34204002389481</v>
      </c>
      <c r="N97" s="8">
        <f>(GEO_mm!N97*Areas!$B$7*1000) / (86400*Days!N97)</f>
        <v>585.13930030611209</v>
      </c>
    </row>
    <row r="98" spans="1:15">
      <c r="A98">
        <v>1993</v>
      </c>
      <c r="B98" s="8">
        <f>(GEO_mm!B98*Areas!$B$7*1000) / (86400*Days!B98)</f>
        <v>731.45800104540024</v>
      </c>
      <c r="C98" s="8">
        <f>(GEO_mm!C98*Areas!$B$7*1000) / (86400*Days!C98)</f>
        <v>325.76426504629632</v>
      </c>
      <c r="D98" s="8">
        <f>(GEO_mm!D98*Areas!$B$7*1000) / (86400*Days!D98)</f>
        <v>171.70408826164874</v>
      </c>
      <c r="E98" s="8">
        <f>(GEO_mm!E98*Areas!$B$7*1000) / (86400*Days!E98)</f>
        <v>663.72673996913591</v>
      </c>
      <c r="F98" s="8">
        <f>(GEO_mm!F98*Areas!$B$7*1000) / (86400*Days!F98)</f>
        <v>659.01260080645159</v>
      </c>
      <c r="G98" s="8">
        <f>(GEO_mm!G98*Areas!$B$7*1000) / (86400*Days!G98)</f>
        <v>548.95077546296307</v>
      </c>
      <c r="H98" s="8">
        <f>(GEO_mm!H98*Areas!$B$7*1000) / (86400*Days!H98)</f>
        <v>405.94893219832738</v>
      </c>
      <c r="I98" s="8">
        <f>(GEO_mm!I98*Areas!$B$7*1000) / (86400*Days!I98)</f>
        <v>531.66717069892468</v>
      </c>
      <c r="J98" s="8">
        <f>(GEO_mm!J98*Areas!$B$7*1000) / (86400*Days!J98)</f>
        <v>769.80312500000002</v>
      </c>
      <c r="K98" s="8">
        <f>(GEO_mm!K98*Areas!$B$7*1000) / (86400*Days!K98)</f>
        <v>886.60718339307027</v>
      </c>
      <c r="L98" s="8">
        <f>(GEO_mm!L98*Areas!$B$7*1000) / (86400*Days!L98)</f>
        <v>596.61569830246913</v>
      </c>
      <c r="M98" s="8">
        <f>(GEO_mm!M98*Areas!$B$7*1000) / (86400*Days!M98)</f>
        <v>560.67362977897255</v>
      </c>
      <c r="N98" s="8">
        <f>(GEO_mm!N98*Areas!$B$7*1000) / (86400*Days!N98)</f>
        <v>572.20139554794525</v>
      </c>
    </row>
    <row r="99" spans="1:15">
      <c r="A99">
        <v>1994</v>
      </c>
      <c r="B99" s="8">
        <f>(GEO_mm!B99*Areas!$B$7*1000) / (86400*Days!B99)</f>
        <v>801.8517249103943</v>
      </c>
      <c r="C99" s="8">
        <f>(GEO_mm!C99*Areas!$B$7*1000) / (86400*Days!C99)</f>
        <v>450.3050636574074</v>
      </c>
      <c r="D99" s="8">
        <f>(GEO_mm!D99*Areas!$B$7*1000) / (86400*Days!D99)</f>
        <v>243.22977150537633</v>
      </c>
      <c r="E99" s="8">
        <f>(GEO_mm!E99*Areas!$B$7*1000) / (86400*Days!E99)</f>
        <v>405.59047839506172</v>
      </c>
      <c r="F99" s="8">
        <f>(GEO_mm!F99*Areas!$B$7*1000) / (86400*Days!F99)</f>
        <v>581.68562574671444</v>
      </c>
      <c r="G99" s="8">
        <f>(GEO_mm!G99*Areas!$B$7*1000) / (86400*Days!G99)</f>
        <v>640.69844135802464</v>
      </c>
      <c r="H99" s="8">
        <f>(GEO_mm!H99*Areas!$B$7*1000) / (86400*Days!H99)</f>
        <v>717.87448850059741</v>
      </c>
      <c r="I99" s="8">
        <f>(GEO_mm!I99*Areas!$B$7*1000) / (86400*Days!I99)</f>
        <v>810.97814740143372</v>
      </c>
      <c r="J99" s="8">
        <f>(GEO_mm!J99*Areas!$B$7*1000) / (86400*Days!J99)</f>
        <v>513.78692901234569</v>
      </c>
      <c r="K99" s="8">
        <f>(GEO_mm!K99*Areas!$B$7*1000) / (86400*Days!K99)</f>
        <v>486.81328031660695</v>
      </c>
      <c r="L99" s="8">
        <f>(GEO_mm!L99*Areas!$B$7*1000) / (86400*Days!L99)</f>
        <v>657.29343749999987</v>
      </c>
      <c r="M99" s="8">
        <f>(GEO_mm!M99*Areas!$B$7*1000) / (86400*Days!M99)</f>
        <v>222.85450268817203</v>
      </c>
      <c r="N99" s="8">
        <f>(GEO_mm!N99*Areas!$B$7*1000) / (86400*Days!N99)</f>
        <v>545.07817573566706</v>
      </c>
    </row>
    <row r="100" spans="1:15">
      <c r="A100">
        <v>1995</v>
      </c>
      <c r="B100" s="8">
        <f>(GEO_mm!B100*Areas!$B$7*1000) / (86400*Days!B100)</f>
        <v>606.73022700119475</v>
      </c>
      <c r="C100" s="8">
        <f>(GEO_mm!C100*Areas!$B$7*1000) / (86400*Days!C100)</f>
        <v>431.27146990740744</v>
      </c>
      <c r="D100" s="8">
        <f>(GEO_mm!D100*Areas!$B$7*1000) / (86400*Days!D100)</f>
        <v>288.57889411589008</v>
      </c>
      <c r="E100" s="8">
        <f>(GEO_mm!E100*Areas!$B$7*1000) / (86400*Days!E100)</f>
        <v>695.08908950617285</v>
      </c>
      <c r="F100" s="8">
        <f>(GEO_mm!F100*Areas!$B$7*1000) / (86400*Days!F100)</f>
        <v>702.45154196535259</v>
      </c>
      <c r="G100" s="8">
        <f>(GEO_mm!G100*Areas!$B$7*1000) / (86400*Days!G100)</f>
        <v>295.63949074074071</v>
      </c>
      <c r="H100" s="8">
        <f>(GEO_mm!H100*Areas!$B$7*1000) / (86400*Days!H100)</f>
        <v>727.42539575866192</v>
      </c>
      <c r="I100" s="8">
        <f>(GEO_mm!I100*Areas!$B$7*1000) / (86400*Days!I100)</f>
        <v>783.81112231182794</v>
      </c>
      <c r="J100" s="8">
        <f>(GEO_mm!J100*Areas!$B$7*1000) / (86400*Days!J100)</f>
        <v>613.64932870370376</v>
      </c>
      <c r="K100" s="8">
        <f>(GEO_mm!K100*Areas!$B$7*1000) / (86400*Days!K100)</f>
        <v>734.85387918160109</v>
      </c>
      <c r="L100" s="8">
        <f>(GEO_mm!L100*Areas!$B$7*1000) / (86400*Days!L100)</f>
        <v>1005.4959336419753</v>
      </c>
      <c r="M100" s="8">
        <f>(GEO_mm!M100*Areas!$B$7*1000) / (86400*Days!M100)</f>
        <v>636.30266577060934</v>
      </c>
      <c r="N100" s="8">
        <f>(GEO_mm!N100*Areas!$B$7*1000) / (86400*Days!N100)</f>
        <v>628.10022450532722</v>
      </c>
    </row>
    <row r="101" spans="1:15">
      <c r="A101">
        <v>1996</v>
      </c>
      <c r="B101" s="8">
        <f>(GEO_mm!B101*Areas!$B$7*1000) / (86400*Days!B101)</f>
        <v>567.74837589605738</v>
      </c>
      <c r="C101" s="8">
        <f>(GEO_mm!C101*Areas!$B$7*1000) / (86400*Days!C101)</f>
        <v>471.53182870370381</v>
      </c>
      <c r="D101" s="8">
        <f>(GEO_mm!D101*Areas!$B$7*1000) / (86400*Days!D101)</f>
        <v>276.48107825567496</v>
      </c>
      <c r="E101" s="8">
        <f>(GEO_mm!E101*Areas!$B$7*1000) / (86400*Days!E101)</f>
        <v>652.76088348765438</v>
      </c>
      <c r="F101" s="8">
        <f>(GEO_mm!F101*Areas!$B$7*1000) / (86400*Days!F101)</f>
        <v>345.6013478195938</v>
      </c>
      <c r="G101" s="8">
        <f>(GEO_mm!G101*Areas!$B$7*1000) / (86400*Days!G101)</f>
        <v>638.28595293209878</v>
      </c>
      <c r="H101" s="8">
        <f>(GEO_mm!H101*Areas!$B$7*1000) / (86400*Days!H101)</f>
        <v>763.78959080047775</v>
      </c>
      <c r="I101" s="8">
        <f>(GEO_mm!I101*Areas!$B$7*1000) / (86400*Days!I101)</f>
        <v>382.95600731780166</v>
      </c>
      <c r="J101" s="8">
        <f>(GEO_mm!J101*Areas!$B$7*1000) / (86400*Days!J101)</f>
        <v>1110.2564158950618</v>
      </c>
      <c r="K101" s="8">
        <f>(GEO_mm!K101*Areas!$B$7*1000) / (86400*Days!K101)</f>
        <v>628.44969758064519</v>
      </c>
      <c r="L101" s="8">
        <f>(GEO_mm!L101*Areas!$B$7*1000) / (86400*Days!L101)</f>
        <v>729.37566743827165</v>
      </c>
      <c r="M101" s="8">
        <f>(GEO_mm!M101*Areas!$B$7*1000) / (86400*Days!M101)</f>
        <v>850.24298835125467</v>
      </c>
      <c r="N101" s="8">
        <f>(GEO_mm!N101*Areas!$B$7*1000) / (86400*Days!N101)</f>
        <v>617.12604451275047</v>
      </c>
    </row>
    <row r="102" spans="1:15">
      <c r="A102">
        <v>1997</v>
      </c>
      <c r="B102" s="8">
        <f>(GEO_mm!B102*Areas!$B$7*1000) / (86400*Days!B102)</f>
        <v>1014.3770982676225</v>
      </c>
      <c r="C102" s="8">
        <f>(GEO_mm!C102*Areas!$B$7*1000) / (86400*Days!C102)</f>
        <v>766.67002314814806</v>
      </c>
      <c r="D102" s="8">
        <f>(GEO_mm!D102*Areas!$B$7*1000) / (86400*Days!D102)</f>
        <v>508.88648820191156</v>
      </c>
      <c r="E102" s="8">
        <f>(GEO_mm!E102*Areas!$B$7*1000) / (86400*Days!E102)</f>
        <v>385.41330246913583</v>
      </c>
      <c r="F102" s="8">
        <f>(GEO_mm!F102*Areas!$B$7*1000) / (86400*Days!F102)</f>
        <v>582.18085797491051</v>
      </c>
      <c r="G102" s="8">
        <f>(GEO_mm!G102*Areas!$B$7*1000) / (86400*Days!G102)</f>
        <v>428.39945987654329</v>
      </c>
      <c r="H102" s="8">
        <f>(GEO_mm!H102*Areas!$B$7*1000) / (86400*Days!H102)</f>
        <v>519.56935483870973</v>
      </c>
      <c r="I102" s="8">
        <f>(GEO_mm!I102*Areas!$B$7*1000) / (86400*Days!I102)</f>
        <v>795.20146356033456</v>
      </c>
      <c r="J102" s="8">
        <f>(GEO_mm!J102*Areas!$B$7*1000) / (86400*Days!J102)</f>
        <v>546.9038155864198</v>
      </c>
      <c r="K102" s="8">
        <f>(GEO_mm!K102*Areas!$B$7*1000) / (86400*Days!K102)</f>
        <v>637.50537261051375</v>
      </c>
      <c r="L102" s="8">
        <f>(GEO_mm!L102*Areas!$B$7*1000) / (86400*Days!L102)</f>
        <v>504.21008101851851</v>
      </c>
      <c r="M102" s="8">
        <f>(GEO_mm!M102*Areas!$B$7*1000) / (86400*Days!M102)</f>
        <v>241.46108497610513</v>
      </c>
      <c r="N102" s="8">
        <f>(GEO_mm!N102*Areas!$B$7*1000) / (86400*Days!N102)</f>
        <v>577.23066780821921</v>
      </c>
    </row>
    <row r="103" spans="1:15">
      <c r="A103">
        <v>1998</v>
      </c>
      <c r="B103" s="8">
        <f>(GEO_mm!B103*Areas!$B$7*1000) / (86400*Days!B103)</f>
        <v>739.59395908004785</v>
      </c>
      <c r="C103" s="8">
        <f>(GEO_mm!C103*Areas!$B$7*1000) / (86400*Days!C103)</f>
        <v>169.5791377314815</v>
      </c>
      <c r="D103" s="8">
        <f>(GEO_mm!D103*Areas!$B$7*1000) / (86400*Days!D103)</f>
        <v>1130.4736820489845</v>
      </c>
      <c r="E103" s="8">
        <f>(GEO_mm!E103*Areas!$B$7*1000) / (86400*Days!E103)</f>
        <v>265.51993827160493</v>
      </c>
      <c r="F103" s="8">
        <f>(GEO_mm!F103*Areas!$B$7*1000) / (86400*Days!F103)</f>
        <v>398.09596400836318</v>
      </c>
      <c r="G103" s="8">
        <f>(GEO_mm!G103*Areas!$B$7*1000) / (86400*Days!G103)</f>
        <v>590.47481867283955</v>
      </c>
      <c r="H103" s="8">
        <f>(GEO_mm!H103*Areas!$B$7*1000) / (86400*Days!H103)</f>
        <v>270.53829151732378</v>
      </c>
      <c r="I103" s="8">
        <f>(GEO_mm!I103*Areas!$B$7*1000) / (86400*Days!I103)</f>
        <v>480.72899865591398</v>
      </c>
      <c r="J103" s="8">
        <f>(GEO_mm!J103*Areas!$B$7*1000) / (86400*Days!J103)</f>
        <v>584.33393904320985</v>
      </c>
      <c r="K103" s="8">
        <f>(GEO_mm!K103*Areas!$B$7*1000) / (86400*Days!K103)</f>
        <v>422.92832287933095</v>
      </c>
      <c r="L103" s="8">
        <f>(GEO_mm!L103*Areas!$B$7*1000) / (86400*Days!L103)</f>
        <v>650.86013503086417</v>
      </c>
      <c r="M103" s="8">
        <f>(GEO_mm!M103*Areas!$B$7*1000) / (86400*Days!M103)</f>
        <v>592.29774492234174</v>
      </c>
      <c r="N103" s="8">
        <f>(GEO_mm!N103*Areas!$B$7*1000) / (86400*Days!N103)</f>
        <v>527.55684011922881</v>
      </c>
    </row>
    <row r="104" spans="1:15">
      <c r="A104">
        <v>1999</v>
      </c>
      <c r="B104" s="8">
        <f>(GEO_mm!B104*Areas!$B$7*1000) / (86400*Days!B104)</f>
        <v>906.84095728793329</v>
      </c>
      <c r="C104" s="8">
        <f>(GEO_mm!C104*Areas!$B$7*1000) / (86400*Days!C104)</f>
        <v>388.66128472222221</v>
      </c>
      <c r="D104" s="8">
        <f>(GEO_mm!D104*Areas!$B$7*1000) / (86400*Days!D104)</f>
        <v>131.09504554958187</v>
      </c>
      <c r="E104" s="8">
        <f>(GEO_mm!E104*Areas!$B$7*1000) / (86400*Days!E104)</f>
        <v>175.81923225308643</v>
      </c>
      <c r="F104" s="8">
        <f>(GEO_mm!F104*Areas!$B$7*1000) / (86400*Days!F104)</f>
        <v>529.82773670848269</v>
      </c>
      <c r="G104" s="8">
        <f>(GEO_mm!G104*Areas!$B$7*1000) / (86400*Days!G104)</f>
        <v>647.49727237654326</v>
      </c>
      <c r="H104" s="8">
        <f>(GEO_mm!H104*Areas!$B$7*1000) / (86400*Days!H104)</f>
        <v>874.29712514934295</v>
      </c>
      <c r="I104" s="8">
        <f>(GEO_mm!I104*Areas!$B$7*1000) / (86400*Days!I104)</f>
        <v>466.93324372759855</v>
      </c>
      <c r="J104" s="8">
        <f>(GEO_mm!J104*Areas!$B$7*1000) / (86400*Days!J104)</f>
        <v>764.46640817901232</v>
      </c>
      <c r="K104" s="8">
        <f>(GEO_mm!K104*Areas!$B$7*1000) / (86400*Days!K104)</f>
        <v>689.85849387694145</v>
      </c>
      <c r="L104" s="8">
        <f>(GEO_mm!L104*Areas!$B$7*1000) / (86400*Days!L104)</f>
        <v>533.74478780864195</v>
      </c>
      <c r="M104" s="8">
        <f>(GEO_mm!M104*Areas!$B$7*1000) / (86400*Days!M104)</f>
        <v>820.67054958183985</v>
      </c>
      <c r="N104" s="8">
        <f>(GEO_mm!N104*Areas!$B$7*1000) / (86400*Days!N104)</f>
        <v>579.54401287417556</v>
      </c>
    </row>
    <row r="105" spans="1:15">
      <c r="A105">
        <v>2000</v>
      </c>
      <c r="B105" s="8">
        <f>(GEO_mm!B105*Areas!$B$7*1000) / (86400*Days!B105)</f>
        <v>499.97230809438469</v>
      </c>
      <c r="C105" s="8">
        <f>(GEO_mm!C105*Areas!$B$7*1000) / (86400*Days!C105)</f>
        <v>451.41515405491697</v>
      </c>
      <c r="D105" s="8">
        <f>(GEO_mm!D105*Areas!$B$7*1000) / (86400*Days!D105)</f>
        <v>343.40817652329747</v>
      </c>
      <c r="E105" s="8">
        <f>(GEO_mm!E105*Areas!$B$7*1000) / (86400*Days!E105)</f>
        <v>340.01465663580245</v>
      </c>
      <c r="F105" s="8">
        <f>(GEO_mm!F105*Areas!$B$7*1000) / (86400*Days!F105)</f>
        <v>613.52198327359622</v>
      </c>
      <c r="G105" s="8">
        <f>(GEO_mm!G105*Areas!$B$7*1000) / (86400*Days!G105)</f>
        <v>730.98399305555552</v>
      </c>
      <c r="H105" s="8">
        <f>(GEO_mm!H105*Areas!$B$7*1000) / (86400*Days!H105)</f>
        <v>470.25837440262842</v>
      </c>
      <c r="I105" s="8">
        <f>(GEO_mm!I105*Areas!$B$7*1000) / (86400*Days!I105)</f>
        <v>682.2177680704898</v>
      </c>
      <c r="J105" s="8">
        <f>(GEO_mm!J105*Areas!$B$7*1000) / (86400*Days!J105)</f>
        <v>566.56925154320993</v>
      </c>
      <c r="K105" s="8">
        <f>(GEO_mm!K105*Areas!$B$7*1000) / (86400*Days!K105)</f>
        <v>325.15533154121863</v>
      </c>
      <c r="L105" s="8">
        <f>(GEO_mm!L105*Areas!$B$7*1000) / (86400*Days!L105)</f>
        <v>837.71832947530868</v>
      </c>
      <c r="M105" s="8">
        <f>(GEO_mm!M105*Areas!$B$7*1000) / (86400*Days!M105)</f>
        <v>850.59672565710878</v>
      </c>
      <c r="N105" s="8">
        <f>(GEO_mm!N105*Areas!$B$7*1000) / (86400*Days!N105)</f>
        <v>559.25868055555554</v>
      </c>
    </row>
    <row r="106" spans="1:15">
      <c r="A106">
        <v>2001</v>
      </c>
      <c r="B106" s="8">
        <f>(GEO_mm!B106*Areas!$B$7*1000) / (86400*Days!B106)</f>
        <v>449.03413605137393</v>
      </c>
      <c r="C106" s="8">
        <f>(GEO_mm!C106*Areas!$B$7*1000) / (86400*Days!C106)</f>
        <v>697.58512731481483</v>
      </c>
      <c r="D106" s="8">
        <f>(GEO_mm!D106*Areas!$B$7*1000) / (86400*Days!D106)</f>
        <v>337.32389486260456</v>
      </c>
      <c r="E106" s="8">
        <f>(GEO_mm!E106*Areas!$B$7*1000) / (86400*Days!E106)</f>
        <v>377.29856867283951</v>
      </c>
      <c r="F106" s="8">
        <f>(GEO_mm!F106*Areas!$B$7*1000) / (86400*Days!F106)</f>
        <v>837.57919280167266</v>
      </c>
      <c r="G106" s="8">
        <f>(GEO_mm!G106*Areas!$B$7*1000) / (86400*Days!G106)</f>
        <v>412.68173225308641</v>
      </c>
      <c r="H106" s="8">
        <f>(GEO_mm!H106*Areas!$B$7*1000) / (86400*Days!H106)</f>
        <v>201.84250672043009</v>
      </c>
      <c r="I106" s="8">
        <f>(GEO_mm!I106*Areas!$B$7*1000) / (86400*Days!I106)</f>
        <v>694.31558393070486</v>
      </c>
      <c r="J106" s="8">
        <f>(GEO_mm!J106*Areas!$B$7*1000) / (86400*Days!J106)</f>
        <v>1101.7030478395061</v>
      </c>
      <c r="K106" s="8">
        <f>(GEO_mm!K106*Areas!$B$7*1000) / (86400*Days!K106)</f>
        <v>1127.5730361409796</v>
      </c>
      <c r="L106" s="8">
        <f>(GEO_mm!L106*Areas!$B$7*1000) / (86400*Days!L106)</f>
        <v>587.55059027777781</v>
      </c>
      <c r="M106" s="8">
        <f>(GEO_mm!M106*Areas!$B$7*1000) / (86400*Days!M106)</f>
        <v>784.16485961768228</v>
      </c>
      <c r="N106" s="8">
        <f>(GEO_mm!N106*Areas!$B$7*1000) / (86400*Days!N106)</f>
        <v>633.6883047945206</v>
      </c>
    </row>
    <row r="107" spans="1:15">
      <c r="A107">
        <v>2002</v>
      </c>
      <c r="B107" s="8">
        <f>(GEO_mm!B107*Areas!$B$7*1000) / (86400*Days!B107)</f>
        <v>297.49307422341695</v>
      </c>
      <c r="C107" s="8">
        <f>(GEO_mm!C107*Areas!$B$7*1000) / (86400*Days!C107)</f>
        <v>537.32696759259261</v>
      </c>
      <c r="D107" s="8">
        <f>(GEO_mm!D107*Areas!$B$7*1000) / (86400*Days!D107)</f>
        <v>564.77698252688174</v>
      </c>
      <c r="E107" s="8">
        <f>(GEO_mm!E107*Areas!$B$7*1000) / (86400*Days!E107)</f>
        <v>529.21223379629635</v>
      </c>
      <c r="F107" s="8">
        <f>(GEO_mm!F107*Areas!$B$7*1000) / (86400*Days!F107)</f>
        <v>698.77267398446838</v>
      </c>
      <c r="G107" s="8">
        <f>(GEO_mm!G107*Areas!$B$7*1000) / (86400*Days!G107)</f>
        <v>687.48609567901246</v>
      </c>
      <c r="H107" s="8">
        <f>(GEO_mm!H107*Areas!$B$7*1000) / (86400*Days!H107)</f>
        <v>462.33465875149341</v>
      </c>
      <c r="I107" s="8">
        <f>(GEO_mm!I107*Areas!$B$7*1000) / (86400*Days!I107)</f>
        <v>551.4057123655914</v>
      </c>
      <c r="J107" s="8">
        <f>(GEO_mm!J107*Areas!$B$7*1000) / (86400*Days!J107)</f>
        <v>458.88454089506172</v>
      </c>
      <c r="K107" s="8">
        <f>(GEO_mm!K107*Areas!$B$7*1000) / (86400*Days!K107)</f>
        <v>664.67239770011952</v>
      </c>
      <c r="L107" s="8">
        <f>(GEO_mm!L107*Areas!$B$7*1000) / (86400*Days!L107)</f>
        <v>537.54628472222225</v>
      </c>
      <c r="M107" s="8">
        <f>(GEO_mm!M107*Areas!$B$7*1000) / (86400*Days!M107)</f>
        <v>498.69885379330941</v>
      </c>
      <c r="N107" s="8">
        <f>(GEO_mm!N107*Areas!$B$7*1000) / (86400*Days!N107)</f>
        <v>540.60771150431253</v>
      </c>
    </row>
    <row r="108" spans="1:15">
      <c r="A108">
        <v>2003</v>
      </c>
      <c r="B108" s="8">
        <f>(GEO_mm!B108*Areas!$B$7*1000) / (86400*Days!B108)</f>
        <v>476.97938321385902</v>
      </c>
      <c r="C108" s="8">
        <f>(GEO_mm!C108*Areas!$B$7*1000) / (86400*Days!C108)</f>
        <v>380.59354745370371</v>
      </c>
      <c r="D108" s="8">
        <f>(GEO_mm!D108*Areas!$B$7*1000) / (86400*Days!D108)</f>
        <v>427.88064516129032</v>
      </c>
      <c r="E108" s="8">
        <f>(GEO_mm!E108*Areas!$B$7*1000) / (86400*Days!E108)</f>
        <v>453.32850694444443</v>
      </c>
      <c r="F108" s="8">
        <f>(GEO_mm!F108*Areas!$B$7*1000) / (86400*Days!F108)</f>
        <v>609.34788306451605</v>
      </c>
      <c r="G108" s="8">
        <f>(GEO_mm!G108*Areas!$B$7*1000) / (86400*Days!G108)</f>
        <v>548.73145833333331</v>
      </c>
      <c r="H108" s="8">
        <f>(GEO_mm!H108*Areas!$B$7*1000) / (86400*Days!H108)</f>
        <v>600.64594534050184</v>
      </c>
      <c r="I108" s="8">
        <f>(GEO_mm!I108*Areas!$B$7*1000) / (86400*Days!I108)</f>
        <v>644.50937126642771</v>
      </c>
      <c r="J108" s="8">
        <f>(GEO_mm!J108*Areas!$B$7*1000) / (86400*Days!J108)</f>
        <v>792.10036651234566</v>
      </c>
      <c r="K108" s="8">
        <f>(GEO_mm!K108*Areas!$B$7*1000) / (86400*Days!K108)</f>
        <v>702.45154196535259</v>
      </c>
      <c r="L108" s="8">
        <f>(GEO_mm!L108*Areas!$B$7*1000) / (86400*Days!L108)</f>
        <v>1029.7670293209876</v>
      </c>
      <c r="M108" s="8">
        <f>(GEO_mm!M108*Areas!$B$7*1000) / (86400*Days!M108)</f>
        <v>449.31712589605735</v>
      </c>
      <c r="N108" s="8">
        <f>(GEO_mm!N108*Areas!$B$7*1000) / (86400*Days!N108)</f>
        <v>593.47816146626076</v>
      </c>
    </row>
    <row r="109" spans="1:15">
      <c r="A109">
        <v>2004</v>
      </c>
      <c r="B109" s="8">
        <f>(GEO_mm!B109*Areas!$B$7*1000) / (86400*Days!B109)</f>
        <v>565.90894190561528</v>
      </c>
      <c r="C109" s="8">
        <f>(GEO_mm!C109*Areas!$B$7*1000) / (86400*Days!C109)</f>
        <v>304.69955699233719</v>
      </c>
      <c r="D109" s="8">
        <f>(GEO_mm!D109*Areas!$B$7*1000) / (86400*Days!D109)</f>
        <v>595.97661290322583</v>
      </c>
      <c r="E109" s="8">
        <f>(GEO_mm!E109*Areas!$B$7*1000) / (86400*Days!E109)</f>
        <v>372.9853317901235</v>
      </c>
      <c r="F109" s="8">
        <f>(GEO_mm!F109*Areas!$B$7*1000) / (86400*Days!F109)</f>
        <v>994.21407183393069</v>
      </c>
      <c r="G109" s="8">
        <f>(GEO_mm!G109*Areas!$B$7*1000) / (86400*Days!G109)</f>
        <v>343.15820216049377</v>
      </c>
      <c r="H109" s="8">
        <f>(GEO_mm!H109*Areas!$B$7*1000) / (86400*Days!H109)</f>
        <v>549.21254106929496</v>
      </c>
      <c r="I109" s="8">
        <f>(GEO_mm!I109*Areas!$B$7*1000) / (86400*Days!I109)</f>
        <v>447.54843936678611</v>
      </c>
      <c r="J109" s="8">
        <f>(GEO_mm!J109*Areas!$B$7*1000) / (86400*Days!J109)</f>
        <v>149.35496527777778</v>
      </c>
      <c r="K109" s="8">
        <f>(GEO_mm!K109*Areas!$B$7*1000) / (86400*Days!K109)</f>
        <v>705.35218787335725</v>
      </c>
      <c r="L109" s="8">
        <f>(GEO_mm!L109*Areas!$B$7*1000) / (86400*Days!L109)</f>
        <v>502.09001543209877</v>
      </c>
      <c r="M109" s="8">
        <f>(GEO_mm!M109*Areas!$B$7*1000) / (86400*Days!M109)</f>
        <v>1351.7009931302271</v>
      </c>
      <c r="N109" s="8">
        <f>(GEO_mm!N109*Areas!$B$7*1000) / (86400*Days!N109)</f>
        <v>577.51713121078728</v>
      </c>
    </row>
    <row r="110" spans="1:15">
      <c r="A110">
        <v>2005</v>
      </c>
      <c r="B110" s="8">
        <f>(GEO_mm!B110*Areas!$B$7*1000) / (86400*Days!B110)</f>
        <v>597.0378248207885</v>
      </c>
      <c r="C110" s="8">
        <f>(GEO_mm!C110*Areas!$B$7*1000) / (86400*Days!C110)</f>
        <v>339.54991319444446</v>
      </c>
      <c r="D110" s="8">
        <f>(GEO_mm!D110*Areas!$B$7*1000) / (86400*Days!D110)</f>
        <v>247.61611409796893</v>
      </c>
      <c r="E110" s="8">
        <f>(GEO_mm!E110*Areas!$B$7*1000) / (86400*Days!E110)</f>
        <v>581.40971064814812</v>
      </c>
      <c r="F110" s="8">
        <f>(GEO_mm!F110*Areas!$B$7*1000) / (86400*Days!F110)</f>
        <v>128.19439964157706</v>
      </c>
      <c r="G110" s="8">
        <f>(GEO_mm!G110*Areas!$B$7*1000) / (86400*Days!G110)</f>
        <v>539.95877314814811</v>
      </c>
      <c r="H110" s="8">
        <f>(GEO_mm!H110*Areas!$B$7*1000) / (86400*Days!H110)</f>
        <v>487.2377650836321</v>
      </c>
      <c r="I110" s="8">
        <f>(GEO_mm!I110*Areas!$B$7*1000) / (86400*Days!I110)</f>
        <v>517.30543608124265</v>
      </c>
      <c r="J110" s="8">
        <f>(GEO_mm!J110*Areas!$B$7*1000) / (86400*Days!J110)</f>
        <v>529.87018518518516</v>
      </c>
      <c r="K110" s="8">
        <f>(GEO_mm!K110*Areas!$B$7*1000) / (86400*Days!K110)</f>
        <v>252.07320415173237</v>
      </c>
      <c r="L110" s="8">
        <f>(GEO_mm!L110*Areas!$B$7*1000) / (86400*Days!L110)</f>
        <v>950.73975694444448</v>
      </c>
      <c r="M110" s="8">
        <f>(GEO_mm!M110*Areas!$B$7*1000) / (86400*Days!M110)</f>
        <v>714.47861036439667</v>
      </c>
      <c r="N110" s="8">
        <f>(GEO_mm!N110*Areas!$B$7*1000) / (86400*Days!N110)</f>
        <v>489.94245021562659</v>
      </c>
    </row>
    <row r="111" spans="1:15">
      <c r="A111">
        <v>2006</v>
      </c>
      <c r="B111" s="8">
        <f>(GEO_mm!B111*Areas!$B$7*1000) / (86400*Days!B111)</f>
        <v>704.64471326164869</v>
      </c>
      <c r="C111" s="8">
        <f>(GEO_mm!C111*Areas!$B$7*1000) / (86400*Days!C111)</f>
        <v>764.47685185185185</v>
      </c>
      <c r="D111" s="8">
        <f>(GEO_mm!D111*Areas!$B$7*1000) / (86400*Days!D111)</f>
        <v>352.74684139784944</v>
      </c>
      <c r="E111" s="8">
        <f>(GEO_mm!E111*Areas!$B$7*1000) / (86400*Days!E111)</f>
        <v>528.26185956790118</v>
      </c>
      <c r="F111" s="8">
        <f>(GEO_mm!F111*Areas!$B$7*1000) / (86400*Days!F111)</f>
        <v>428.72961469534062</v>
      </c>
      <c r="G111" s="8">
        <f>(GEO_mm!G111*Areas!$B$7*1000) / (86400*Days!G111)</f>
        <v>314.28144675925927</v>
      </c>
      <c r="H111" s="8">
        <f>(GEO_mm!H111*Areas!$B$7*1000) / (86400*Days!H111)</f>
        <v>499.97230809438469</v>
      </c>
      <c r="I111" s="8">
        <f>(GEO_mm!I111*Areas!$B$7*1000) / (86400*Days!I111)</f>
        <v>341.42724761051375</v>
      </c>
      <c r="J111" s="8">
        <f>(GEO_mm!J111*Areas!$B$7*1000) / (86400*Days!J111)</f>
        <v>739.97599537037036</v>
      </c>
      <c r="K111" s="8">
        <f>(GEO_mm!K111*Areas!$B$7*1000) / (86400*Days!K111)</f>
        <v>886.11195116487454</v>
      </c>
      <c r="L111" s="8">
        <f>(GEO_mm!L111*Areas!$B$7*1000) / (86400*Days!L111)</f>
        <v>582.2869791666667</v>
      </c>
      <c r="M111" s="8">
        <f>(GEO_mm!M111*Areas!$B$7*1000) / (86400*Days!M111)</f>
        <v>829.86771953405002</v>
      </c>
      <c r="N111" s="8">
        <f>(GEO_mm!N111*Areas!$B$7*1000) / (86400*Days!N111)</f>
        <v>579.99466451040087</v>
      </c>
      <c r="O111" s="10"/>
    </row>
    <row r="112" spans="1:15">
      <c r="A112" s="15">
        <v>2007</v>
      </c>
      <c r="B112" s="8">
        <f>(GEO_mm!B112*Areas!$B$7*1000) / (86400*Days!B112)</f>
        <v>451.36880227001194</v>
      </c>
      <c r="C112" s="8">
        <f>(GEO_mm!C112*Areas!$B$7*1000) / (86400*Days!C112)</f>
        <v>377.93041087962962</v>
      </c>
      <c r="D112" s="8">
        <f>(GEO_mm!D112*Areas!$B$7*1000) / (86400*Days!D112)</f>
        <v>445.07227822580637</v>
      </c>
      <c r="E112" s="8">
        <f>(GEO_mm!E112*Areas!$B$7*1000) / (86400*Days!E112)</f>
        <v>516.34562885802461</v>
      </c>
      <c r="F112" s="8">
        <f>(GEO_mm!F112*Areas!$B$7*1000) / (86400*Days!F112)</f>
        <v>284.90002613500604</v>
      </c>
      <c r="G112" s="8">
        <f>(GEO_mm!G112*Areas!$B$7*1000) / (86400*Days!G112)</f>
        <v>408.58781250000004</v>
      </c>
      <c r="H112" s="8">
        <f>(GEO_mm!H112*Areas!$B$7*1000) / (86400*Days!H112)</f>
        <v>420.16917189366785</v>
      </c>
      <c r="I112" s="8">
        <f>(GEO_mm!I112*Areas!$B$7*1000) / (86400*Days!I112)</f>
        <v>403.47277105734764</v>
      </c>
      <c r="J112" s="8">
        <f>(GEO_mm!J112*Areas!$B$7*1000) / (86400*Days!J112)</f>
        <v>504.50250385802468</v>
      </c>
      <c r="K112" s="8">
        <f>(GEO_mm!K112*Areas!$B$7*1000) / (86400*Days!K112)</f>
        <v>751.26729017323771</v>
      </c>
      <c r="L112" s="8">
        <f>(GEO_mm!L112*Areas!$B$7*1000) / (86400*Days!L112)</f>
        <v>640.91775848765428</v>
      </c>
      <c r="M112" s="8">
        <f>(GEO_mm!M112*Areas!$B$7*1000) / (86400*Days!M112)</f>
        <v>742.28236260454003</v>
      </c>
      <c r="N112" s="8">
        <f>(GEO_mm!N112*Areas!$B$7*1000) / (86400*Days!N112)</f>
        <v>496.29363394216142</v>
      </c>
      <c r="O112" s="15"/>
    </row>
    <row r="113" spans="1:15">
      <c r="A113" s="3">
        <v>2008</v>
      </c>
      <c r="B113" s="8">
        <f>(GEO_mm!B113*Areas!$B$7*1000) / (86400*Days!B113)</f>
        <v>1000.5813433393072</v>
      </c>
      <c r="C113" s="8">
        <f>(GEO_mm!C113*Areas!$B$7*1000) / (86400*Days!C113)</f>
        <v>580.2072477650064</v>
      </c>
      <c r="D113" s="8">
        <f>(GEO_mm!D113*Areas!$B$7*1000) / (86400*Days!D113)</f>
        <v>463.04213336320191</v>
      </c>
      <c r="E113" s="8">
        <f>(GEO_mm!E113*Areas!$B$7*1000) / (86400*Days!E113)</f>
        <v>503.40591820987652</v>
      </c>
      <c r="F113" s="8">
        <f>(GEO_mm!F113*Areas!$B$7*1000) / (86400*Days!F113)</f>
        <v>702.45154196535259</v>
      </c>
      <c r="G113" s="8">
        <f>(GEO_mm!G113*Areas!$B$7*1000) / (86400*Days!G113)</f>
        <v>640.40601851851852</v>
      </c>
      <c r="H113" s="8">
        <f>(GEO_mm!H113*Areas!$B$7*1000) / (86400*Days!H113)</f>
        <v>508.6034983572282</v>
      </c>
      <c r="I113" s="8">
        <f>(GEO_mm!I113*Areas!$B$7*1000) / (86400*Days!I113)</f>
        <v>539.80312873357229</v>
      </c>
      <c r="J113" s="8">
        <f>(GEO_mm!J113*Areas!$B$7*1000) / (86400*Days!J113)</f>
        <v>586.16158179012348</v>
      </c>
      <c r="K113" s="8">
        <f>(GEO_mm!K113*Areas!$B$7*1000) / (86400*Days!K113)</f>
        <v>370.57520161290324</v>
      </c>
      <c r="L113" s="8">
        <f>(GEO_mm!L113*Areas!$B$7*1000) / (86400*Days!L113)</f>
        <v>791.07688657407402</v>
      </c>
      <c r="M113" s="8">
        <f>(GEO_mm!M113*Areas!$B$7*1000) / (86400*Days!M113)</f>
        <v>1202.8483348267623</v>
      </c>
      <c r="N113" s="8">
        <f>(GEO_mm!N113*Areas!$B$7*1000) / (86400*Days!N113)</f>
        <v>658.14913384183353</v>
      </c>
      <c r="O113" s="15"/>
    </row>
    <row r="114" spans="1:15">
      <c r="A114" s="20">
        <v>2009</v>
      </c>
      <c r="B114" s="8">
        <f>(GEO_mm!B114*Areas!$B$7*1000) / (86400*Days!B114)</f>
        <v>412.95293085424134</v>
      </c>
      <c r="C114" s="8">
        <f>(GEO_mm!C114*Areas!$B$7*1000) / (86400*Days!C114)</f>
        <v>698.99502314814811</v>
      </c>
      <c r="D114" s="8">
        <f>(GEO_mm!D114*Areas!$B$7*1000) / (86400*Days!D114)</f>
        <v>413.73115292712066</v>
      </c>
      <c r="E114" s="8">
        <f>(GEO_mm!E114*Areas!$B$7*1000) / (86400*Days!E114)</f>
        <v>792.31968364197519</v>
      </c>
      <c r="F114" s="8">
        <f>(GEO_mm!F114*Areas!$B$7*1000) / (86400*Days!F114)</f>
        <v>427.24391801075268</v>
      </c>
      <c r="G114" s="8">
        <f>(GEO_mm!G114*Areas!$B$7*1000) / (86400*Days!G114)</f>
        <v>629.440162037037</v>
      </c>
      <c r="H114" s="8">
        <f>(GEO_mm!H114*Areas!$B$7*1000) / (86400*Days!H114)</f>
        <v>492.96830943847073</v>
      </c>
      <c r="I114" s="8">
        <f>(GEO_mm!I114*Areas!$B$7*1000) / (86400*Days!I114)</f>
        <v>553.66963112305859</v>
      </c>
      <c r="J114" s="8">
        <f>(GEO_mm!J114*Areas!$B$7*1000) / (86400*Days!J114)</f>
        <v>460.34665509259258</v>
      </c>
      <c r="K114" s="8">
        <f>(GEO_mm!K114*Areas!$B$7*1000) / (86400*Days!K114)</f>
        <v>861.91631944444441</v>
      </c>
      <c r="L114" s="8">
        <f>(GEO_mm!L114*Areas!$B$7*1000) / (86400*Days!L114)</f>
        <v>308.43298996913575</v>
      </c>
      <c r="M114" s="8">
        <f>(GEO_mm!M114*Areas!$B$7*1000) / (86400*Days!M114)</f>
        <v>689.92924133811232</v>
      </c>
      <c r="N114" s="8">
        <f>(GEO_mm!N114*Areas!$B$7*1000) / (86400*Days!N114)</f>
        <v>560.85699169203451</v>
      </c>
      <c r="O114" s="15"/>
    </row>
    <row r="115" spans="1:15">
      <c r="A115" s="20">
        <v>2010</v>
      </c>
      <c r="B115" s="8">
        <f>(GEO_mm!B115*Areas!$B$7*1000) / (86400*Days!B115)</f>
        <v>232.12242010155322</v>
      </c>
      <c r="C115" s="8">
        <f>(GEO_mm!C115*Areas!$B$7*1000) / (86400*Days!C115)</f>
        <v>161.58972800925926</v>
      </c>
      <c r="D115" s="8">
        <f>(GEO_mm!D115*Areas!$B$7*1000) / (86400*Days!D115)</f>
        <v>38.981851105137387</v>
      </c>
      <c r="E115" s="8">
        <f>(GEO_mm!E115*Areas!$B$7*1000) / (86400*Days!E115)</f>
        <v>310.04131558641973</v>
      </c>
      <c r="F115" s="8">
        <f>(GEO_mm!F115*Areas!$B$7*1000) / (86400*Days!F115)</f>
        <v>349.42171072281957</v>
      </c>
      <c r="G115" s="8">
        <f>(GEO_mm!G115*Areas!$B$7*1000) / (86400*Days!G115)</f>
        <v>960.38971064814814</v>
      </c>
      <c r="H115" s="8">
        <f>(GEO_mm!H115*Areas!$B$7*1000) / (86400*Days!H115)</f>
        <v>324.94308915770608</v>
      </c>
      <c r="I115" s="8">
        <f>(GEO_mm!I115*Areas!$B$7*1000) / (86400*Days!I115)</f>
        <v>618.75729540023883</v>
      </c>
      <c r="J115" s="8">
        <f>(GEO_mm!J115*Areas!$B$7*1000) / (86400*Days!J115)</f>
        <v>932.31711805555551</v>
      </c>
      <c r="K115" s="8">
        <f>(GEO_mm!K115*Areas!$B$7*1000) / (86400*Days!K115)</f>
        <v>286.17348043608126</v>
      </c>
      <c r="L115" s="8">
        <f>(GEO_mm!L115*Areas!$B$7*1000) / (86400*Days!L115)</f>
        <v>401.78898148148147</v>
      </c>
      <c r="M115" s="8">
        <f>(GEO_mm!M115*Areas!$B$7*1000) / (86400*Days!M115)</f>
        <v>323.03290770609317</v>
      </c>
      <c r="N115" s="8">
        <f>(GEO_mm!N115*Areas!$B$7*1000) / (86400*Days!N115)</f>
        <v>411.06038781075597</v>
      </c>
      <c r="O115" s="15"/>
    </row>
    <row r="116" spans="1:15">
      <c r="A116" s="20">
        <v>2011</v>
      </c>
      <c r="B116" s="8">
        <f>(GEO_mm!B116*Areas!$B$7*1000) / (86400*Days!B116)</f>
        <v>223.91571460573476</v>
      </c>
      <c r="C116" s="8">
        <f>(GEO_mm!C116*Areas!$B$7*1000) / (86400*Days!C116)</f>
        <v>91.721556712962965</v>
      </c>
      <c r="D116" s="8">
        <f>(GEO_mm!D116*Areas!$B$7*1000) / (86400*Days!D116)</f>
        <v>165.83204898446834</v>
      </c>
      <c r="E116" s="8">
        <f>(GEO_mm!E116*Areas!$B$7*1000) / (86400*Days!E116)</f>
        <v>974.27979552469139</v>
      </c>
      <c r="F116" s="8">
        <f>(GEO_mm!F116*Areas!$B$7*1000) / (86400*Days!F116)</f>
        <v>230.5659759557945</v>
      </c>
      <c r="G116" s="8">
        <f>(GEO_mm!G116*Areas!$B$7*1000) / (86400*Days!G116)</f>
        <v>726.45143904320992</v>
      </c>
      <c r="H116" s="8">
        <f>(GEO_mm!H116*Areas!$B$7*1000) / (86400*Days!H116)</f>
        <v>321.40571609916367</v>
      </c>
      <c r="I116" s="8">
        <f>(GEO_mm!I116*Areas!$B$7*1000) / (86400*Days!I116)</f>
        <v>502.66071161887692</v>
      </c>
      <c r="J116" s="8">
        <f>(GEO_mm!J116*Areas!$B$7*1000) / (86400*Days!J116)</f>
        <v>786.32501543209878</v>
      </c>
      <c r="K116" s="8">
        <f>(GEO_mm!K116*Areas!$B$7*1000) / (86400*Days!K116)</f>
        <v>459.08027553763441</v>
      </c>
      <c r="L116" s="8">
        <f>(GEO_mm!L116*Areas!$B$7*1000) / (86400*Days!L116)</f>
        <v>526.14179398148144</v>
      </c>
      <c r="M116" s="8">
        <f>(GEO_mm!M116*Areas!$B$7*1000) / (86400*Days!M116)</f>
        <v>245.4229428016726</v>
      </c>
      <c r="N116" s="8">
        <f>(GEO_mm!N116*Areas!$B$7*1000) / (86400*Days!N116)</f>
        <v>437.20419140030441</v>
      </c>
      <c r="O116" s="10" t="s">
        <v>62</v>
      </c>
    </row>
    <row r="120" spans="1:15">
      <c r="A120" t="s">
        <v>36</v>
      </c>
      <c r="B120" s="8">
        <f>AVERAGE(B5:B116)</f>
        <v>596.43536597175546</v>
      </c>
      <c r="C120" s="8">
        <f t="shared" ref="C120:N120" si="0">AVERAGE(C5:C116)</f>
        <v>450.6927765711057</v>
      </c>
      <c r="D120" s="8">
        <f t="shared" si="0"/>
        <v>412.89102682571684</v>
      </c>
      <c r="E120" s="8">
        <f t="shared" si="0"/>
        <v>478.77614764178236</v>
      </c>
      <c r="F120" s="8">
        <f t="shared" si="0"/>
        <v>484.3094834486073</v>
      </c>
      <c r="G120" s="8">
        <f t="shared" si="0"/>
        <v>521.09750000000008</v>
      </c>
      <c r="H120" s="8">
        <f t="shared" si="0"/>
        <v>484.46092723267623</v>
      </c>
      <c r="I120" s="8">
        <f t="shared" si="0"/>
        <v>557.45572572477943</v>
      </c>
      <c r="J120" s="8">
        <f t="shared" si="0"/>
        <v>681.36349247685177</v>
      </c>
      <c r="K120" s="8">
        <f t="shared" si="0"/>
        <v>596.9261764836283</v>
      </c>
      <c r="L120" s="8">
        <f t="shared" si="0"/>
        <v>659.62139744888123</v>
      </c>
      <c r="M120" s="8">
        <f t="shared" si="0"/>
        <v>658.68649922761722</v>
      </c>
      <c r="N120" s="8">
        <f t="shared" si="0"/>
        <v>548.88990132296919</v>
      </c>
    </row>
    <row r="121" spans="1:15">
      <c r="A121" t="s">
        <v>34</v>
      </c>
      <c r="B121" s="8">
        <f>MAX(B5:B116)</f>
        <v>1014.3770982676225</v>
      </c>
      <c r="C121" s="8">
        <f t="shared" ref="C121:N121" si="1">MAX(C5:C116)</f>
        <v>835.83324652777765</v>
      </c>
      <c r="D121" s="8">
        <f t="shared" si="1"/>
        <v>1130.4736820489845</v>
      </c>
      <c r="E121" s="8">
        <f t="shared" si="1"/>
        <v>974.27979552469139</v>
      </c>
      <c r="F121" s="8">
        <f t="shared" si="1"/>
        <v>1089.6523969534051</v>
      </c>
      <c r="G121" s="8">
        <f t="shared" si="1"/>
        <v>960.38971064814814</v>
      </c>
      <c r="H121" s="8">
        <f t="shared" si="1"/>
        <v>1152.193152628435</v>
      </c>
      <c r="I121" s="8">
        <f t="shared" si="1"/>
        <v>895.16762619474309</v>
      </c>
      <c r="J121" s="8">
        <f t="shared" si="1"/>
        <v>1206.6097415123456</v>
      </c>
      <c r="K121" s="8">
        <f t="shared" si="1"/>
        <v>1127.5730361409796</v>
      </c>
      <c r="L121" s="8">
        <f t="shared" si="1"/>
        <v>1038.832137345679</v>
      </c>
      <c r="M121" s="8">
        <f t="shared" si="1"/>
        <v>1351.7009931302271</v>
      </c>
      <c r="N121" s="8">
        <f t="shared" si="1"/>
        <v>689.99572456874671</v>
      </c>
    </row>
    <row r="122" spans="1:15">
      <c r="A122" t="s">
        <v>35</v>
      </c>
      <c r="B122" s="8">
        <f>MIN(B5:B116)</f>
        <v>197.52691158900839</v>
      </c>
      <c r="C122" s="8">
        <f t="shared" ref="C122:N122" si="2">MIN(C5:C116)</f>
        <v>91.721556712962965</v>
      </c>
      <c r="D122" s="8">
        <f t="shared" si="2"/>
        <v>38.981851105137387</v>
      </c>
      <c r="E122" s="8">
        <f t="shared" si="2"/>
        <v>148.0390625</v>
      </c>
      <c r="F122" s="8">
        <f t="shared" si="2"/>
        <v>128.19439964157706</v>
      </c>
      <c r="G122" s="8">
        <f t="shared" si="2"/>
        <v>208.20506172839507</v>
      </c>
      <c r="H122" s="8">
        <f t="shared" si="2"/>
        <v>58.861887694145757</v>
      </c>
      <c r="I122" s="8">
        <f t="shared" si="2"/>
        <v>196.11196236559141</v>
      </c>
      <c r="J122" s="8">
        <f t="shared" si="2"/>
        <v>149.35496527777778</v>
      </c>
      <c r="K122" s="8">
        <f t="shared" si="2"/>
        <v>154.93693996415772</v>
      </c>
      <c r="L122" s="8">
        <f t="shared" si="2"/>
        <v>272.39187500000003</v>
      </c>
      <c r="M122" s="8">
        <f t="shared" si="2"/>
        <v>222.85450268817203</v>
      </c>
      <c r="N122" s="8">
        <f t="shared" si="2"/>
        <v>411.06038781075597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49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(STC_mm!B5*Areas!$B$8*1000) / (86400*Days!B5)</f>
        <v>22.81432945041816</v>
      </c>
      <c r="C5" s="8">
        <f>(STC_mm!C5*Areas!$B$8*1000) / (86400*Days!C5)</f>
        <v>49.738136574074076</v>
      </c>
      <c r="D5" s="8">
        <f>(STC_mm!D5*Areas!$B$8*1000) / (86400*Days!D5)</f>
        <v>27.244698327359618</v>
      </c>
      <c r="E5" s="8">
        <f>(STC_mm!E5*Areas!$B$8*1000) / (86400*Days!E5)</f>
        <v>18.483333333333334</v>
      </c>
      <c r="F5" s="8">
        <f>(STC_mm!F5*Areas!$B$8*1000) / (86400*Days!F5)</f>
        <v>19.791741338112306</v>
      </c>
      <c r="G5" s="8">
        <f>(STC_mm!G5*Areas!$B$8*1000) / (86400*Days!G5)</f>
        <v>29.778703703703705</v>
      </c>
      <c r="H5" s="8">
        <f>(STC_mm!H5*Areas!$B$8*1000) / (86400*Days!H5)</f>
        <v>52.046482974910404</v>
      </c>
      <c r="I5" s="8">
        <f>(STC_mm!I5*Areas!$B$8*1000) / (86400*Days!I5)</f>
        <v>30.51571833930705</v>
      </c>
      <c r="J5" s="8">
        <f>(STC_mm!J5*Areas!$B$8*1000) / (86400*Days!J5)</f>
        <v>21.093248456790125</v>
      </c>
      <c r="K5" s="8">
        <f>(STC_mm!K5*Areas!$B$8*1000) / (86400*Days!K5)</f>
        <v>22.938545400238947</v>
      </c>
      <c r="L5" s="8">
        <f>(STC_mm!L5*Areas!$B$8*1000) / (86400*Days!L5)</f>
        <v>42.913850308641976</v>
      </c>
      <c r="M5" s="8">
        <f>(STC_mm!M5*Areas!$B$8*1000) / (86400*Days!M5)</f>
        <v>9.481817502986857</v>
      </c>
      <c r="N5" s="8">
        <f>(STC_mm!N5*Areas!$B$8*1000) / (86400*Days!N5)</f>
        <v>28.741302004058852</v>
      </c>
    </row>
    <row r="6" spans="1:17">
      <c r="A6">
        <v>1901</v>
      </c>
      <c r="B6" s="8">
        <f>(STC_mm!B6*Areas!$B$8*1000) / (86400*Days!B6)</f>
        <v>20.412821087216248</v>
      </c>
      <c r="C6" s="8">
        <f>(STC_mm!C6*Areas!$B$8*1000) / (86400*Days!C6)</f>
        <v>20.03277943121693</v>
      </c>
      <c r="D6" s="8">
        <f>(STC_mm!D6*Areas!$B$8*1000) / (86400*Days!D6)</f>
        <v>27.327508960573478</v>
      </c>
      <c r="E6" s="8">
        <f>(STC_mm!E6*Areas!$B$8*1000) / (86400*Days!E6)</f>
        <v>29.564776234567901</v>
      </c>
      <c r="F6" s="8">
        <f>(STC_mm!F6*Areas!$B$8*1000) / (86400*Days!F6)</f>
        <v>31.426635304659499</v>
      </c>
      <c r="G6" s="8">
        <f>(STC_mm!G6*Areas!$B$8*1000) / (86400*Days!G6)</f>
        <v>26.313078703703702</v>
      </c>
      <c r="H6" s="8">
        <f>(STC_mm!H6*Areas!$B$8*1000) / (86400*Days!H6)</f>
        <v>32.171931003584227</v>
      </c>
      <c r="I6" s="8">
        <f>(STC_mm!I6*Areas!$B$8*1000) / (86400*Days!I6)</f>
        <v>32.917226702508962</v>
      </c>
      <c r="J6" s="8">
        <f>(STC_mm!J6*Areas!$B$8*1000) / (86400*Days!J6)</f>
        <v>28.152854938271606</v>
      </c>
      <c r="K6" s="8">
        <f>(STC_mm!K6*Areas!$B$8*1000) / (86400*Days!K6)</f>
        <v>13.166890681003586</v>
      </c>
      <c r="L6" s="8">
        <f>(STC_mm!L6*Areas!$B$8*1000) / (86400*Days!L6)</f>
        <v>24.901157407407407</v>
      </c>
      <c r="M6" s="8">
        <f>(STC_mm!M6*Areas!$B$8*1000) / (86400*Days!M6)</f>
        <v>41.446721923536437</v>
      </c>
      <c r="N6" s="8">
        <f>(STC_mm!N6*Areas!$B$8*1000) / (86400*Days!N6)</f>
        <v>27.38037163876205</v>
      </c>
    </row>
    <row r="7" spans="1:17">
      <c r="A7">
        <v>1902</v>
      </c>
      <c r="B7" s="8">
        <f>(STC_mm!B7*Areas!$B$8*1000) / (86400*Days!B7)</f>
        <v>16.520721326164875</v>
      </c>
      <c r="C7" s="8">
        <f>(STC_mm!C7*Areas!$B$8*1000) / (86400*Days!C7)</f>
        <v>12.92733134920635</v>
      </c>
      <c r="D7" s="8">
        <f>(STC_mm!D7*Areas!$B$8*1000) / (86400*Days!D7)</f>
        <v>23.890867682198326</v>
      </c>
      <c r="E7" s="8">
        <f>(STC_mm!E7*Areas!$B$8*1000) / (86400*Days!E7)</f>
        <v>17.584837962962961</v>
      </c>
      <c r="F7" s="8">
        <f>(STC_mm!F7*Areas!$B$8*1000) / (86400*Days!F7)</f>
        <v>38.920997610513737</v>
      </c>
      <c r="G7" s="8">
        <f>(STC_mm!G7*Areas!$B$8*1000) / (86400*Days!G7)</f>
        <v>64.991165123456796</v>
      </c>
      <c r="H7" s="8">
        <f>(STC_mm!H7*Areas!$B$8*1000) / (86400*Days!H7)</f>
        <v>64.592293906810042</v>
      </c>
      <c r="I7" s="8">
        <f>(STC_mm!I7*Areas!$B$8*1000) / (86400*Days!I7)</f>
        <v>14.077807646356034</v>
      </c>
      <c r="J7" s="8">
        <f>(STC_mm!J7*Areas!$B$8*1000) / (86400*Days!J7)</f>
        <v>53.054012345679013</v>
      </c>
      <c r="K7" s="8">
        <f>(STC_mm!K7*Areas!$B$8*1000) / (86400*Days!K7)</f>
        <v>24.801784647550775</v>
      </c>
      <c r="L7" s="8">
        <f>(STC_mm!L7*Areas!$B$8*1000) / (86400*Days!L7)</f>
        <v>18.782831790123456</v>
      </c>
      <c r="M7" s="8">
        <f>(STC_mm!M7*Areas!$B$8*1000) / (86400*Days!M7)</f>
        <v>28.818100358422939</v>
      </c>
      <c r="N7" s="8">
        <f>(STC_mm!N7*Areas!$B$8*1000) / (86400*Days!N7)</f>
        <v>31.656576610857428</v>
      </c>
    </row>
    <row r="8" spans="1:17">
      <c r="A8">
        <v>1903</v>
      </c>
      <c r="B8" s="8">
        <f>(STC_mm!B8*Areas!$B$8*1000) / (86400*Days!B8)</f>
        <v>21.15811678614098</v>
      </c>
      <c r="C8" s="8">
        <f>(STC_mm!C8*Areas!$B$8*1000) / (86400*Days!C8)</f>
        <v>38.323578042328045</v>
      </c>
      <c r="D8" s="8">
        <f>(STC_mm!D8*Areas!$B$8*1000) / (86400*Days!D8)</f>
        <v>25.961133512544802</v>
      </c>
      <c r="E8" s="8">
        <f>(STC_mm!E8*Areas!$B$8*1000) / (86400*Days!E8)</f>
        <v>43.12777777777778</v>
      </c>
      <c r="F8" s="8">
        <f>(STC_mm!F8*Areas!$B$8*1000) / (86400*Days!F8)</f>
        <v>20.412821087216248</v>
      </c>
      <c r="G8" s="8">
        <f>(STC_mm!G8*Areas!$B$8*1000) / (86400*Days!G8)</f>
        <v>44.881983024691358</v>
      </c>
      <c r="H8" s="8">
        <f>(STC_mm!H8*Areas!$B$8*1000) / (86400*Days!H8)</f>
        <v>57.511984767025091</v>
      </c>
      <c r="I8" s="8">
        <f>(STC_mm!I8*Areas!$B$8*1000) / (86400*Days!I8)</f>
        <v>48.816868279569896</v>
      </c>
      <c r="J8" s="8">
        <f>(STC_mm!J8*Areas!$B$8*1000) / (86400*Days!J8)</f>
        <v>20.451466049382717</v>
      </c>
      <c r="K8" s="8">
        <f>(STC_mm!K8*Areas!$B$8*1000) / (86400*Days!K8)</f>
        <v>25.46426971326165</v>
      </c>
      <c r="L8" s="8">
        <f>(STC_mm!L8*Areas!$B$8*1000) / (86400*Days!L8)</f>
        <v>17.713194444444444</v>
      </c>
      <c r="M8" s="8">
        <f>(STC_mm!M8*Areas!$B$8*1000) / (86400*Days!M8)</f>
        <v>24.304920848267624</v>
      </c>
      <c r="N8" s="8">
        <f>(STC_mm!N8*Areas!$B$8*1000) / (86400*Days!N8)</f>
        <v>32.303633942161333</v>
      </c>
    </row>
    <row r="9" spans="1:17">
      <c r="A9">
        <v>1904</v>
      </c>
      <c r="B9" s="8">
        <f>(STC_mm!B9*Areas!$B$8*1000) / (86400*Days!B9)</f>
        <v>43.84823028673835</v>
      </c>
      <c r="C9" s="8">
        <f>(STC_mm!C9*Areas!$B$8*1000) / (86400*Days!C9)</f>
        <v>31.690772669220944</v>
      </c>
      <c r="D9" s="8">
        <f>(STC_mm!D9*Areas!$B$8*1000) / (86400*Days!D9)</f>
        <v>41.860775089605738</v>
      </c>
      <c r="E9" s="8">
        <f>(STC_mm!E9*Areas!$B$8*1000) / (86400*Days!E9)</f>
        <v>29.008564814814815</v>
      </c>
      <c r="F9" s="8">
        <f>(STC_mm!F9*Areas!$B$8*1000) / (86400*Days!F9)</f>
        <v>33.455495818399044</v>
      </c>
      <c r="G9" s="8">
        <f>(STC_mm!G9*Areas!$B$8*1000) / (86400*Days!G9)</f>
        <v>16.172916666666666</v>
      </c>
      <c r="H9" s="8">
        <f>(STC_mm!H9*Areas!$B$8*1000) / (86400*Days!H9)</f>
        <v>37.968675328554362</v>
      </c>
      <c r="I9" s="8">
        <f>(STC_mm!I9*Areas!$B$8*1000) / (86400*Days!I9)</f>
        <v>32.296146953405021</v>
      </c>
      <c r="J9" s="8">
        <f>(STC_mm!J9*Areas!$B$8*1000) / (86400*Days!J9)</f>
        <v>30.634413580246914</v>
      </c>
      <c r="K9" s="8">
        <f>(STC_mm!K9*Areas!$B$8*1000) / (86400*Days!K9)</f>
        <v>22.938545400238947</v>
      </c>
      <c r="L9" s="8">
        <f>(STC_mm!L9*Areas!$B$8*1000) / (86400*Days!L9)</f>
        <v>3.0377700617283949</v>
      </c>
      <c r="M9" s="8">
        <f>(STC_mm!M9*Areas!$B$8*1000) / (86400*Days!M9)</f>
        <v>22.81432945041816</v>
      </c>
      <c r="N9" s="8">
        <f>(STC_mm!N9*Areas!$B$8*1000) / (86400*Days!N9)</f>
        <v>28.89423636409634</v>
      </c>
    </row>
    <row r="10" spans="1:17">
      <c r="A10">
        <v>1905</v>
      </c>
      <c r="B10" s="8">
        <f>(STC_mm!B10*Areas!$B$8*1000) / (86400*Days!B10)</f>
        <v>26.416591995221026</v>
      </c>
      <c r="C10" s="8">
        <f>(STC_mm!C10*Areas!$B$8*1000) / (86400*Days!C10)</f>
        <v>21.178819444444443</v>
      </c>
      <c r="D10" s="8">
        <f>(STC_mm!D10*Areas!$B$8*1000) / (86400*Days!D10)</f>
        <v>14.077807646356034</v>
      </c>
      <c r="E10" s="8">
        <f>(STC_mm!E10*Areas!$B$8*1000) / (86400*Days!E10)</f>
        <v>25.885223765432098</v>
      </c>
      <c r="F10" s="8">
        <f>(STC_mm!F10*Areas!$B$8*1000) / (86400*Days!F10)</f>
        <v>41.653748506571084</v>
      </c>
      <c r="G10" s="8">
        <f>(STC_mm!G10*Areas!$B$8*1000) / (86400*Days!G10)</f>
        <v>39.234297839506176</v>
      </c>
      <c r="H10" s="8">
        <f>(STC_mm!H10*Areas!$B$8*1000) / (86400*Days!H10)</f>
        <v>28.197020609318997</v>
      </c>
      <c r="I10" s="8">
        <f>(STC_mm!I10*Areas!$B$8*1000) / (86400*Days!I10)</f>
        <v>33.248469235364396</v>
      </c>
      <c r="J10" s="8">
        <f>(STC_mm!J10*Areas!$B$8*1000) / (86400*Days!J10)</f>
        <v>22.376813271604938</v>
      </c>
      <c r="K10" s="8">
        <f>(STC_mm!K10*Areas!$B$8*1000) / (86400*Days!K10)</f>
        <v>28.818100358422939</v>
      </c>
      <c r="L10" s="8">
        <f>(STC_mm!L10*Areas!$B$8*1000) / (86400*Days!L10)</f>
        <v>29.992631172839506</v>
      </c>
      <c r="M10" s="8">
        <f>(STC_mm!M10*Areas!$B$8*1000) / (86400*Days!M10)</f>
        <v>19.129256272401435</v>
      </c>
      <c r="N10" s="8">
        <f>(STC_mm!N10*Areas!$B$8*1000) / (86400*Days!N10)</f>
        <v>27.549169203450024</v>
      </c>
    </row>
    <row r="11" spans="1:17">
      <c r="A11">
        <v>1906</v>
      </c>
      <c r="B11" s="8">
        <f>(STC_mm!B11*Areas!$B$8*1000) / (86400*Days!B11)</f>
        <v>16.810558542413382</v>
      </c>
      <c r="C11" s="8">
        <f>(STC_mm!C11*Areas!$B$8*1000) / (86400*Days!C11)</f>
        <v>12.010499338624339</v>
      </c>
      <c r="D11" s="8">
        <f>(STC_mm!D11*Areas!$B$8*1000) / (86400*Days!D11)</f>
        <v>29.43918010752688</v>
      </c>
      <c r="E11" s="8">
        <f>(STC_mm!E11*Areas!$B$8*1000) / (86400*Days!E11)</f>
        <v>19.552970679012347</v>
      </c>
      <c r="F11" s="8">
        <f>(STC_mm!F11*Areas!$B$8*1000) / (86400*Days!F11)</f>
        <v>21.15811678614098</v>
      </c>
      <c r="G11" s="8">
        <f>(STC_mm!G11*Areas!$B$8*1000) / (86400*Days!G11)</f>
        <v>27.810570987654319</v>
      </c>
      <c r="H11" s="8">
        <f>(STC_mm!H11*Areas!$B$8*1000) / (86400*Days!H11)</f>
        <v>36.809326463560332</v>
      </c>
      <c r="I11" s="8">
        <f>(STC_mm!I11*Areas!$B$8*1000) / (86400*Days!I11)</f>
        <v>36.809326463560332</v>
      </c>
      <c r="J11" s="8">
        <f>(STC_mm!J11*Areas!$B$8*1000) / (86400*Days!J11)</f>
        <v>26.313078703703702</v>
      </c>
      <c r="K11" s="8">
        <f>(STC_mm!K11*Areas!$B$8*1000) / (86400*Days!K11)</f>
        <v>54.696423237753883</v>
      </c>
      <c r="L11" s="8">
        <f>(STC_mm!L11*Areas!$B$8*1000) / (86400*Days!L11)</f>
        <v>24.687229938271606</v>
      </c>
      <c r="M11" s="8">
        <f>(STC_mm!M11*Areas!$B$8*1000) / (86400*Days!M11)</f>
        <v>33.952359617682198</v>
      </c>
      <c r="N11" s="8">
        <f>(STC_mm!N11*Areas!$B$8*1000) / (86400*Days!N11)</f>
        <v>28.512721968543886</v>
      </c>
    </row>
    <row r="12" spans="1:17">
      <c r="A12">
        <v>1907</v>
      </c>
      <c r="B12" s="8">
        <f>(STC_mm!B12*Areas!$B$8*1000) / (86400*Days!B12)</f>
        <v>48.07157258064516</v>
      </c>
      <c r="C12" s="8">
        <f>(STC_mm!C12*Areas!$B$8*1000) / (86400*Days!C12)</f>
        <v>8.8474289021164019</v>
      </c>
      <c r="D12" s="8">
        <f>(STC_mm!D12*Areas!$B$8*1000) / (86400*Days!D12)</f>
        <v>31.426635304659499</v>
      </c>
      <c r="E12" s="8">
        <f>(STC_mm!E12*Areas!$B$8*1000) / (86400*Days!E12)</f>
        <v>23.703163580246912</v>
      </c>
      <c r="F12" s="8">
        <f>(STC_mm!F12*Areas!$B$8*1000) / (86400*Days!F12)</f>
        <v>33.331279868578257</v>
      </c>
      <c r="G12" s="8">
        <f>(STC_mm!G12*Areas!$B$8*1000) / (86400*Days!G12)</f>
        <v>39.576581790123456</v>
      </c>
      <c r="H12" s="8">
        <f>(STC_mm!H12*Areas!$B$8*1000) / (86400*Days!H12)</f>
        <v>32.089120370370374</v>
      </c>
      <c r="I12" s="8">
        <f>(STC_mm!I12*Areas!$B$8*1000) / (86400*Days!I12)</f>
        <v>14.077807646356034</v>
      </c>
      <c r="J12" s="8">
        <f>(STC_mm!J12*Areas!$B$8*1000) / (86400*Days!J12)</f>
        <v>50.957523148148148</v>
      </c>
      <c r="K12" s="8">
        <f>(STC_mm!K12*Areas!$B$8*1000) / (86400*Days!K12)</f>
        <v>39.335050776583032</v>
      </c>
      <c r="L12" s="8">
        <f>(STC_mm!L12*Areas!$B$8*1000) / (86400*Days!L12)</f>
        <v>20.194753086419752</v>
      </c>
      <c r="M12" s="8">
        <f>(STC_mm!M12*Areas!$B$8*1000) / (86400*Days!M12)</f>
        <v>38.920997610513737</v>
      </c>
      <c r="N12" s="8">
        <f>(STC_mm!N12*Areas!$B$8*1000) / (86400*Days!N12)</f>
        <v>31.878123414510405</v>
      </c>
    </row>
    <row r="13" spans="1:17">
      <c r="A13">
        <v>1908</v>
      </c>
      <c r="B13" s="8">
        <f>(STC_mm!B13*Areas!$B$8*1000) / (86400*Days!B13)</f>
        <v>25.754106929510154</v>
      </c>
      <c r="C13" s="8">
        <f>(STC_mm!C13*Areas!$B$8*1000) / (86400*Days!C13)</f>
        <v>45.544420498084293</v>
      </c>
      <c r="D13" s="8">
        <f>(STC_mm!D13*Areas!$B$8*1000) / (86400*Days!D13)</f>
        <v>29.563396057347671</v>
      </c>
      <c r="E13" s="8">
        <f>(STC_mm!E13*Areas!$B$8*1000) / (86400*Days!E13)</f>
        <v>31.960763888888888</v>
      </c>
      <c r="F13" s="8">
        <f>(STC_mm!F13*Areas!$B$8*1000) / (86400*Days!F13)</f>
        <v>35.028897849462368</v>
      </c>
      <c r="G13" s="8">
        <f>(STC_mm!G13*Areas!$B$8*1000) / (86400*Days!G13)</f>
        <v>22.804668209876542</v>
      </c>
      <c r="H13" s="8">
        <f>(STC_mm!H13*Areas!$B$8*1000) / (86400*Days!H13)</f>
        <v>29.232153524492233</v>
      </c>
      <c r="I13" s="8">
        <f>(STC_mm!I13*Areas!$B$8*1000) / (86400*Days!I13)</f>
        <v>37.223379629629626</v>
      </c>
      <c r="J13" s="8">
        <f>(STC_mm!J13*Areas!$B$8*1000) / (86400*Days!J13)</f>
        <v>6.5033950617283951</v>
      </c>
      <c r="K13" s="8">
        <f>(STC_mm!K13*Areas!$B$8*1000) / (86400*Days!K13)</f>
        <v>13.249701314217443</v>
      </c>
      <c r="L13" s="8">
        <f>(STC_mm!L13*Areas!$B$8*1000) / (86400*Days!L13)</f>
        <v>14.547067901234568</v>
      </c>
      <c r="M13" s="8">
        <f>(STC_mm!M13*Areas!$B$8*1000) / (86400*Days!M13)</f>
        <v>21.447954002389487</v>
      </c>
      <c r="N13" s="8">
        <f>(STC_mm!N13*Areas!$B$8*1000) / (86400*Days!N13)</f>
        <v>26.043039111515888</v>
      </c>
    </row>
    <row r="14" spans="1:17">
      <c r="A14">
        <v>1909</v>
      </c>
      <c r="B14" s="8">
        <f>(STC_mm!B14*Areas!$B$8*1000) / (86400*Days!B14)</f>
        <v>28.486857825567505</v>
      </c>
      <c r="C14" s="8">
        <f>(STC_mm!C14*Areas!$B$8*1000) / (86400*Days!C14)</f>
        <v>47.262690145502646</v>
      </c>
      <c r="D14" s="8">
        <f>(STC_mm!D14*Areas!$B$8*1000) / (86400*Days!D14)</f>
        <v>28.197020609318997</v>
      </c>
      <c r="E14" s="8">
        <f>(STC_mm!E14*Areas!$B$8*1000) / (86400*Days!E14)</f>
        <v>34.65625</v>
      </c>
      <c r="F14" s="8">
        <f>(STC_mm!F14*Areas!$B$8*1000) / (86400*Days!F14)</f>
        <v>44.179472819593791</v>
      </c>
      <c r="G14" s="8">
        <f>(STC_mm!G14*Areas!$B$8*1000) / (86400*Days!G14)</f>
        <v>33.672183641975309</v>
      </c>
      <c r="H14" s="8">
        <f>(STC_mm!H14*Areas!$B$8*1000) / (86400*Days!H14)</f>
        <v>34.697655316606927</v>
      </c>
      <c r="I14" s="8">
        <f>(STC_mm!I14*Areas!$B$8*1000) / (86400*Days!I14)</f>
        <v>30.391502389486259</v>
      </c>
      <c r="J14" s="8">
        <f>(STC_mm!J14*Areas!$B$8*1000) / (86400*Days!J14)</f>
        <v>24.34494598765432</v>
      </c>
      <c r="K14" s="8">
        <f>(STC_mm!K14*Areas!$B$8*1000) / (86400*Days!K14)</f>
        <v>21.365143369175627</v>
      </c>
      <c r="L14" s="8">
        <f>(STC_mm!L14*Areas!$B$8*1000) / (86400*Days!L14)</f>
        <v>39.662152777777777</v>
      </c>
      <c r="M14" s="8">
        <f>(STC_mm!M14*Areas!$B$8*1000) / (86400*Days!M14)</f>
        <v>30.805555555555557</v>
      </c>
      <c r="N14" s="8">
        <f>(STC_mm!N14*Areas!$B$8*1000) / (86400*Days!N14)</f>
        <v>33.028056823947232</v>
      </c>
    </row>
    <row r="15" spans="1:17">
      <c r="A15">
        <v>1910</v>
      </c>
      <c r="B15" s="8">
        <f>(STC_mm!B15*Areas!$B$8*1000) / (86400*Days!B15)</f>
        <v>43.765419653524489</v>
      </c>
      <c r="C15" s="8">
        <f>(STC_mm!C15*Areas!$B$8*1000) / (86400*Days!C15)</f>
        <v>40.982390873015873</v>
      </c>
      <c r="D15" s="8">
        <f>(STC_mm!D15*Areas!$B$8*1000) / (86400*Days!D15)</f>
        <v>4.844422043010753</v>
      </c>
      <c r="E15" s="8">
        <f>(STC_mm!E15*Areas!$B$8*1000) / (86400*Days!E15)</f>
        <v>40.218364197530867</v>
      </c>
      <c r="F15" s="8">
        <f>(STC_mm!F15*Areas!$B$8*1000) / (86400*Days!F15)</f>
        <v>36.064030764635604</v>
      </c>
      <c r="G15" s="8">
        <f>(STC_mm!G15*Areas!$B$8*1000) / (86400*Days!G15)</f>
        <v>18.05547839506173</v>
      </c>
      <c r="H15" s="8">
        <f>(STC_mm!H15*Areas!$B$8*1000) / (86400*Days!H15)</f>
        <v>36.809326463560332</v>
      </c>
      <c r="I15" s="8">
        <f>(STC_mm!I15*Areas!$B$8*1000) / (86400*Days!I15)</f>
        <v>18.71520310633214</v>
      </c>
      <c r="J15" s="8">
        <f>(STC_mm!J15*Areas!$B$8*1000) / (86400*Days!J15)</f>
        <v>29.008564814814815</v>
      </c>
      <c r="K15" s="8">
        <f>(STC_mm!K15*Areas!$B$8*1000) / (86400*Days!K15)</f>
        <v>45.421632317801674</v>
      </c>
      <c r="L15" s="8">
        <f>(STC_mm!L15*Areas!$B$8*1000) / (86400*Days!L15)</f>
        <v>29.008564814814815</v>
      </c>
      <c r="M15" s="8">
        <f>(STC_mm!M15*Areas!$B$8*1000) / (86400*Days!M15)</f>
        <v>26.830645161290324</v>
      </c>
      <c r="N15" s="8">
        <f>(STC_mm!N15*Areas!$B$8*1000) / (86400*Days!N15)</f>
        <v>30.745773084728565</v>
      </c>
    </row>
    <row r="16" spans="1:17">
      <c r="A16">
        <v>1911</v>
      </c>
      <c r="B16" s="8">
        <f>(STC_mm!B16*Areas!$B$8*1000) / (86400*Days!B16)</f>
        <v>32.585984169653521</v>
      </c>
      <c r="C16" s="8">
        <f>(STC_mm!C16*Areas!$B$8*1000) / (86400*Days!C16)</f>
        <v>29.476149140211639</v>
      </c>
      <c r="D16" s="8">
        <f>(STC_mm!D16*Areas!$B$8*1000) / (86400*Days!D16)</f>
        <v>20.081578554360814</v>
      </c>
      <c r="E16" s="8">
        <f>(STC_mm!E16*Areas!$B$8*1000) / (86400*Days!E16)</f>
        <v>29.650347222222223</v>
      </c>
      <c r="F16" s="8">
        <f>(STC_mm!F16*Areas!$B$8*1000) / (86400*Days!F16)</f>
        <v>19.543309438470729</v>
      </c>
      <c r="G16" s="8">
        <f>(STC_mm!G16*Areas!$B$8*1000) / (86400*Days!G16)</f>
        <v>30.634413580246914</v>
      </c>
      <c r="H16" s="8">
        <f>(STC_mm!H16*Areas!$B$8*1000) / (86400*Days!H16)</f>
        <v>23.973678315412187</v>
      </c>
      <c r="I16" s="8">
        <f>(STC_mm!I16*Areas!$B$8*1000) / (86400*Days!I16)</f>
        <v>48.816868279569896</v>
      </c>
      <c r="J16" s="8">
        <f>(STC_mm!J16*Areas!$B$8*1000) / (86400*Days!J16)</f>
        <v>40.646219135802468</v>
      </c>
      <c r="K16" s="8">
        <f>(STC_mm!K16*Areas!$B$8*1000) / (86400*Days!K16)</f>
        <v>43.972446236559136</v>
      </c>
      <c r="L16" s="8">
        <f>(STC_mm!L16*Areas!$B$8*1000) / (86400*Days!L16)</f>
        <v>38.250231481481478</v>
      </c>
      <c r="M16" s="8">
        <f>(STC_mm!M16*Areas!$B$8*1000) / (86400*Days!M16)</f>
        <v>30.060259856630825</v>
      </c>
      <c r="N16" s="8">
        <f>(STC_mm!N16*Areas!$B$8*1000) / (86400*Days!N16)</f>
        <v>32.303633942161341</v>
      </c>
    </row>
    <row r="17" spans="1:14">
      <c r="A17">
        <v>1912</v>
      </c>
      <c r="B17" s="8">
        <f>(STC_mm!B17*Areas!$B$8*1000) / (86400*Days!B17)</f>
        <v>28.942316308243729</v>
      </c>
      <c r="C17" s="8">
        <f>(STC_mm!C17*Areas!$B$8*1000) / (86400*Days!C17)</f>
        <v>23.148427522349937</v>
      </c>
      <c r="D17" s="8">
        <f>(STC_mm!D17*Areas!$B$8*1000) / (86400*Days!D17)</f>
        <v>26.499402628434886</v>
      </c>
      <c r="E17" s="8">
        <f>(STC_mm!E17*Areas!$B$8*1000) / (86400*Days!E17)</f>
        <v>37.822376543209877</v>
      </c>
      <c r="F17" s="8">
        <f>(STC_mm!F17*Areas!$B$8*1000) / (86400*Days!F17)</f>
        <v>30.51571833930705</v>
      </c>
      <c r="G17" s="8">
        <f>(STC_mm!G17*Areas!$B$8*1000) / (86400*Days!G17)</f>
        <v>25.885223765432098</v>
      </c>
      <c r="H17" s="8">
        <f>(STC_mm!H17*Areas!$B$8*1000) / (86400*Days!H17)</f>
        <v>38.299917861409796</v>
      </c>
      <c r="I17" s="8">
        <f>(STC_mm!I17*Areas!$B$8*1000) / (86400*Days!I17)</f>
        <v>47.450492831541219</v>
      </c>
      <c r="J17" s="8">
        <f>(STC_mm!J17*Areas!$B$8*1000) / (86400*Days!J17)</f>
        <v>42.400424382716047</v>
      </c>
      <c r="K17" s="8">
        <f>(STC_mm!K17*Areas!$B$8*1000) / (86400*Days!K17)</f>
        <v>35.567166965352449</v>
      </c>
      <c r="L17" s="8">
        <f>(STC_mm!L17*Areas!$B$8*1000) / (86400*Days!L17)</f>
        <v>22.804668209876542</v>
      </c>
      <c r="M17" s="8">
        <f>(STC_mm!M17*Areas!$B$8*1000) / (86400*Days!M17)</f>
        <v>23.435409199522102</v>
      </c>
      <c r="N17" s="8">
        <f>(STC_mm!N17*Areas!$B$8*1000) / (86400*Days!N17)</f>
        <v>31.941826047358834</v>
      </c>
    </row>
    <row r="18" spans="1:14">
      <c r="A18">
        <v>1913</v>
      </c>
      <c r="B18" s="8">
        <f>(STC_mm!B18*Areas!$B$8*1000) / (86400*Days!B18)</f>
        <v>56.062798685782553</v>
      </c>
      <c r="C18" s="8">
        <f>(STC_mm!C18*Areas!$B$8*1000) / (86400*Days!C18)</f>
        <v>21.408027447089946</v>
      </c>
      <c r="D18" s="8">
        <f>(STC_mm!D18*Areas!$B$8*1000) / (86400*Days!D18)</f>
        <v>70.554659498207883</v>
      </c>
      <c r="E18" s="8">
        <f>(STC_mm!E18*Areas!$B$8*1000) / (86400*Days!E18)</f>
        <v>31.062268518518518</v>
      </c>
      <c r="F18" s="8">
        <f>(STC_mm!F18*Areas!$B$8*1000) / (86400*Days!F18)</f>
        <v>35.649977598566309</v>
      </c>
      <c r="G18" s="8">
        <f>(STC_mm!G18*Areas!$B$8*1000) / (86400*Days!G18)</f>
        <v>26.099151234567902</v>
      </c>
      <c r="H18" s="8">
        <f>(STC_mm!H18*Areas!$B$8*1000) / (86400*Days!H18)</f>
        <v>34.490628733572279</v>
      </c>
      <c r="I18" s="8">
        <f>(STC_mm!I18*Areas!$B$8*1000) / (86400*Days!I18)</f>
        <v>37.43040621266428</v>
      </c>
      <c r="J18" s="8">
        <f>(STC_mm!J18*Areas!$B$8*1000) / (86400*Days!J18)</f>
        <v>19.039544753086421</v>
      </c>
      <c r="K18" s="8">
        <f>(STC_mm!K18*Areas!$B$8*1000) / (86400*Days!K18)</f>
        <v>40.577210274790922</v>
      </c>
      <c r="L18" s="8">
        <f>(STC_mm!L18*Areas!$B$8*1000) / (86400*Days!L18)</f>
        <v>34.870177469135804</v>
      </c>
      <c r="M18" s="8">
        <f>(STC_mm!M18*Areas!$B$8*1000) / (86400*Days!M18)</f>
        <v>10.641166367980883</v>
      </c>
      <c r="N18" s="8">
        <f>(STC_mm!N18*Areas!$B$8*1000) / (86400*Days!N18)</f>
        <v>35.011428209030953</v>
      </c>
    </row>
    <row r="19" spans="1:14">
      <c r="A19">
        <v>1914</v>
      </c>
      <c r="B19" s="8">
        <f>(STC_mm!B19*Areas!$B$8*1000) / (86400*Days!B19)</f>
        <v>33.952359617682198</v>
      </c>
      <c r="C19" s="8">
        <f>(STC_mm!C19*Areas!$B$8*1000) / (86400*Days!C19)</f>
        <v>20.491195436507937</v>
      </c>
      <c r="D19" s="8">
        <f>(STC_mm!D19*Areas!$B$8*1000) / (86400*Days!D19)</f>
        <v>28.279831242532854</v>
      </c>
      <c r="E19" s="8">
        <f>(STC_mm!E19*Areas!$B$8*1000) / (86400*Days!E19)</f>
        <v>40.218364197530867</v>
      </c>
      <c r="F19" s="8">
        <f>(STC_mm!F19*Areas!$B$8*1000) / (86400*Days!F19)</f>
        <v>49.106705495818396</v>
      </c>
      <c r="G19" s="8">
        <f>(STC_mm!G19*Areas!$B$8*1000) / (86400*Days!G19)</f>
        <v>24.772800925925925</v>
      </c>
      <c r="H19" s="8">
        <f>(STC_mm!H19*Areas!$B$8*1000) / (86400*Days!H19)</f>
        <v>16.396505376344088</v>
      </c>
      <c r="I19" s="8">
        <f>(STC_mm!I19*Areas!$B$8*1000) / (86400*Days!I19)</f>
        <v>57.511984767025091</v>
      </c>
      <c r="J19" s="8">
        <f>(STC_mm!J19*Areas!$B$8*1000) / (86400*Days!J19)</f>
        <v>21.863387345679012</v>
      </c>
      <c r="K19" s="8">
        <f>(STC_mm!K19*Areas!$B$8*1000) / (86400*Days!K19)</f>
        <v>23.559625149342892</v>
      </c>
      <c r="L19" s="8">
        <f>(STC_mm!L19*Areas!$B$8*1000) / (86400*Days!L19)</f>
        <v>21.521103395061729</v>
      </c>
      <c r="M19" s="8">
        <f>(STC_mm!M19*Areas!$B$8*1000) / (86400*Days!M19)</f>
        <v>30.722744922341697</v>
      </c>
      <c r="N19" s="8">
        <f>(STC_mm!N19*Areas!$B$8*1000) / (86400*Days!N19)</f>
        <v>30.823138635210555</v>
      </c>
    </row>
    <row r="20" spans="1:14">
      <c r="A20">
        <v>1915</v>
      </c>
      <c r="B20" s="8">
        <f>(STC_mm!B20*Areas!$B$8*1000) / (86400*Days!B20)</f>
        <v>31.757877837514933</v>
      </c>
      <c r="C20" s="8">
        <f>(STC_mm!C20*Areas!$B$8*1000) / (86400*Days!C20)</f>
        <v>28.192584325396826</v>
      </c>
      <c r="D20" s="8">
        <f>(STC_mm!D20*Areas!$B$8*1000) / (86400*Days!D20)</f>
        <v>12.214568399044206</v>
      </c>
      <c r="E20" s="8">
        <f>(STC_mm!E20*Areas!$B$8*1000) / (86400*Days!E20)</f>
        <v>9.5839506172839499</v>
      </c>
      <c r="F20" s="8">
        <f>(STC_mm!F20*Areas!$B$8*1000) / (86400*Days!F20)</f>
        <v>34.076575567502985</v>
      </c>
      <c r="G20" s="8">
        <f>(STC_mm!G20*Areas!$B$8*1000) / (86400*Days!G20)</f>
        <v>31.960763888888888</v>
      </c>
      <c r="H20" s="8">
        <f>(STC_mm!H20*Areas!$B$8*1000) / (86400*Days!H20)</f>
        <v>64.592293906810042</v>
      </c>
      <c r="I20" s="8">
        <f>(STC_mm!I20*Areas!$B$8*1000) / (86400*Days!I20)</f>
        <v>57.222147550776583</v>
      </c>
      <c r="J20" s="8">
        <f>(STC_mm!J20*Areas!$B$8*1000) / (86400*Days!J20)</f>
        <v>36.966666666666669</v>
      </c>
      <c r="K20" s="8">
        <f>(STC_mm!K20*Areas!$B$8*1000) / (86400*Days!K20)</f>
        <v>21.365143369175627</v>
      </c>
      <c r="L20" s="8">
        <f>(STC_mm!L20*Areas!$B$8*1000) / (86400*Days!L20)</f>
        <v>26.313078703703702</v>
      </c>
      <c r="M20" s="8">
        <f>(STC_mm!M20*Areas!$B$8*1000) / (86400*Days!M20)</f>
        <v>31.964904420549583</v>
      </c>
      <c r="N20" s="8">
        <f>(STC_mm!N20*Areas!$B$8*1000) / (86400*Days!N20)</f>
        <v>32.282534246575345</v>
      </c>
    </row>
    <row r="21" spans="1:14">
      <c r="A21">
        <v>1916</v>
      </c>
      <c r="B21" s="8">
        <f>(STC_mm!B21*Areas!$B$8*1000) / (86400*Days!B21)</f>
        <v>41.23969534050179</v>
      </c>
      <c r="C21" s="8">
        <f>(STC_mm!C21*Areas!$B$8*1000) / (86400*Days!C21)</f>
        <v>24.299209770114942</v>
      </c>
      <c r="D21" s="8">
        <f>(STC_mm!D21*Areas!$B$8*1000) / (86400*Days!D21)</f>
        <v>32.585984169653521</v>
      </c>
      <c r="E21" s="8">
        <f>(STC_mm!E21*Areas!$B$8*1000) / (86400*Days!E21)</f>
        <v>28.794637345679014</v>
      </c>
      <c r="F21" s="8">
        <f>(STC_mm!F21*Areas!$B$8*1000) / (86400*Days!F21)</f>
        <v>50.68010752688172</v>
      </c>
      <c r="G21" s="8">
        <f>(STC_mm!G21*Areas!$B$8*1000) / (86400*Days!G21)</f>
        <v>40.774575617283951</v>
      </c>
      <c r="H21" s="8">
        <f>(STC_mm!H21*Areas!$B$8*1000) / (86400*Days!H21)</f>
        <v>11.552083333333334</v>
      </c>
      <c r="I21" s="8">
        <f>(STC_mm!I21*Areas!$B$8*1000) / (86400*Days!I21)</f>
        <v>24.097894265232974</v>
      </c>
      <c r="J21" s="8">
        <f>(STC_mm!J21*Areas!$B$8*1000) / (86400*Days!J21)</f>
        <v>27.596643518518519</v>
      </c>
      <c r="K21" s="8">
        <f>(STC_mm!K21*Areas!$B$8*1000) / (86400*Days!K21)</f>
        <v>30.060259856630825</v>
      </c>
      <c r="L21" s="8">
        <f>(STC_mm!L21*Areas!$B$8*1000) / (86400*Days!L21)</f>
        <v>22.077314814814816</v>
      </c>
      <c r="M21" s="8">
        <f>(STC_mm!M21*Areas!$B$8*1000) / (86400*Days!M21)</f>
        <v>29.563396057347671</v>
      </c>
      <c r="N21" s="8">
        <f>(STC_mm!N21*Areas!$B$8*1000) / (86400*Days!N21)</f>
        <v>30.314574478850435</v>
      </c>
    </row>
    <row r="22" spans="1:14">
      <c r="A22">
        <v>1917</v>
      </c>
      <c r="B22" s="8">
        <f>(STC_mm!B22*Areas!$B$8*1000) / (86400*Days!B22)</f>
        <v>27.86577807646356</v>
      </c>
      <c r="C22" s="8">
        <f>(STC_mm!C22*Areas!$B$8*1000) / (86400*Days!C22)</f>
        <v>17.832382605820104</v>
      </c>
      <c r="D22" s="8">
        <f>(STC_mm!D22*Areas!$B$8*1000) / (86400*Days!D22)</f>
        <v>32.503173536439668</v>
      </c>
      <c r="E22" s="8">
        <f>(STC_mm!E22*Areas!$B$8*1000) / (86400*Days!E22)</f>
        <v>24.772800925925925</v>
      </c>
      <c r="F22" s="8">
        <f>(STC_mm!F22*Areas!$B$8*1000) / (86400*Days!F22)</f>
        <v>45.421632317801674</v>
      </c>
      <c r="G22" s="8">
        <f>(STC_mm!G22*Areas!$B$8*1000) / (86400*Days!G22)</f>
        <v>57.16141975308642</v>
      </c>
      <c r="H22" s="8">
        <f>(STC_mm!H22*Areas!$B$8*1000) / (86400*Days!H22)</f>
        <v>30.308691756272403</v>
      </c>
      <c r="I22" s="8">
        <f>(STC_mm!I22*Areas!$B$8*1000) / (86400*Days!I22)</f>
        <v>29.853233273596178</v>
      </c>
      <c r="J22" s="8">
        <f>(STC_mm!J22*Areas!$B$8*1000) / (86400*Days!J22)</f>
        <v>23.574807098765433</v>
      </c>
      <c r="K22" s="8">
        <f>(STC_mm!K22*Areas!$B$8*1000) / (86400*Days!K22)</f>
        <v>67.200828853046602</v>
      </c>
      <c r="L22" s="8">
        <f>(STC_mm!L22*Areas!$B$8*1000) / (86400*Days!L22)</f>
        <v>10.097376543209876</v>
      </c>
      <c r="M22" s="8">
        <f>(STC_mm!M22*Areas!$B$8*1000) / (86400*Days!M22)</f>
        <v>17.266017025089607</v>
      </c>
      <c r="N22" s="8">
        <f>(STC_mm!N22*Areas!$B$8*1000) / (86400*Days!N22)</f>
        <v>32.138352993404368</v>
      </c>
    </row>
    <row r="23" spans="1:14">
      <c r="A23">
        <v>1918</v>
      </c>
      <c r="B23" s="8">
        <f>(STC_mm!B23*Areas!$B$8*1000) / (86400*Days!B23)</f>
        <v>26.168160095579449</v>
      </c>
      <c r="C23" s="8">
        <f>(STC_mm!C23*Areas!$B$8*1000) / (86400*Days!C23)</f>
        <v>25.717137896825395</v>
      </c>
      <c r="D23" s="8">
        <f>(STC_mm!D23*Areas!$B$8*1000) / (86400*Days!D23)</f>
        <v>31.136798088410991</v>
      </c>
      <c r="E23" s="8">
        <f>(STC_mm!E23*Areas!$B$8*1000) / (86400*Days!E23)</f>
        <v>24.558873456790124</v>
      </c>
      <c r="F23" s="8">
        <f>(STC_mm!F23*Areas!$B$8*1000) / (86400*Days!F23)</f>
        <v>31.550851254480285</v>
      </c>
      <c r="G23" s="8">
        <f>(STC_mm!G23*Areas!$B$8*1000) / (86400*Days!G23)</f>
        <v>29.650347222222223</v>
      </c>
      <c r="H23" s="8">
        <f>(STC_mm!H23*Areas!$B$8*1000) / (86400*Days!H23)</f>
        <v>18.922229689366787</v>
      </c>
      <c r="I23" s="8">
        <f>(STC_mm!I23*Areas!$B$8*1000) / (86400*Days!I23)</f>
        <v>22.938545400238947</v>
      </c>
      <c r="J23" s="8">
        <f>(STC_mm!J23*Areas!$B$8*1000) / (86400*Days!J23)</f>
        <v>49.973456790123457</v>
      </c>
      <c r="K23" s="8">
        <f>(STC_mm!K23*Areas!$B$8*1000) / (86400*Days!K23)</f>
        <v>25.34005376344086</v>
      </c>
      <c r="L23" s="8">
        <f>(STC_mm!L23*Areas!$B$8*1000) / (86400*Days!L23)</f>
        <v>22.590740740740742</v>
      </c>
      <c r="M23" s="8">
        <f>(STC_mm!M23*Areas!$B$8*1000) / (86400*Days!M23)</f>
        <v>30.805555555555557</v>
      </c>
      <c r="N23" s="8">
        <f>(STC_mm!N23*Areas!$B$8*1000) / (86400*Days!N23)</f>
        <v>28.263042237442917</v>
      </c>
    </row>
    <row r="24" spans="1:14">
      <c r="A24">
        <v>1919</v>
      </c>
      <c r="B24" s="8">
        <f>(STC_mm!B24*Areas!$B$8*1000) / (86400*Days!B24)</f>
        <v>11.759109916367981</v>
      </c>
      <c r="C24" s="8">
        <f>(STC_mm!C24*Areas!$B$8*1000) / (86400*Days!C24)</f>
        <v>16.778025793650794</v>
      </c>
      <c r="D24" s="8">
        <f>(STC_mm!D24*Areas!$B$8*1000) / (86400*Days!D24)</f>
        <v>33.248469235364396</v>
      </c>
      <c r="E24" s="8">
        <f>(STC_mm!E24*Areas!$B$8*1000) / (86400*Days!E24)</f>
        <v>58.915624999999999</v>
      </c>
      <c r="F24" s="8">
        <f>(STC_mm!F24*Areas!$B$8*1000) / (86400*Days!F24)</f>
        <v>47.450492831541219</v>
      </c>
      <c r="G24" s="8">
        <f>(STC_mm!G24*Areas!$B$8*1000) / (86400*Days!G24)</f>
        <v>24.473302469135803</v>
      </c>
      <c r="H24" s="8">
        <f>(STC_mm!H24*Areas!$B$8*1000) / (86400*Days!H24)</f>
        <v>17.266017025089607</v>
      </c>
      <c r="I24" s="8">
        <f>(STC_mm!I24*Areas!$B$8*1000) / (86400*Days!I24)</f>
        <v>38.79678166069295</v>
      </c>
      <c r="J24" s="8">
        <f>(STC_mm!J24*Areas!$B$8*1000) / (86400*Days!J24)</f>
        <v>22.933024691358025</v>
      </c>
      <c r="K24" s="8">
        <f>(STC_mm!K24*Areas!$B$8*1000) / (86400*Days!K24)</f>
        <v>41.736559139784944</v>
      </c>
      <c r="L24" s="8">
        <f>(STC_mm!L24*Areas!$B$8*1000) / (86400*Days!L24)</f>
        <v>20.879320987654321</v>
      </c>
      <c r="M24" s="8">
        <f>(STC_mm!M24*Areas!$B$8*1000) / (86400*Days!M24)</f>
        <v>13.042674731182796</v>
      </c>
      <c r="N24" s="8">
        <f>(STC_mm!N24*Areas!$B$8*1000) / (86400*Days!N24)</f>
        <v>29.008564814814815</v>
      </c>
    </row>
    <row r="25" spans="1:14">
      <c r="A25">
        <v>1920</v>
      </c>
      <c r="B25" s="8">
        <f>(STC_mm!B25*Areas!$B$8*1000) / (86400*Days!B25)</f>
        <v>19.336282855436082</v>
      </c>
      <c r="C25" s="8">
        <f>(STC_mm!C25*Areas!$B$8*1000) / (86400*Days!C25)</f>
        <v>13.36677841634738</v>
      </c>
      <c r="D25" s="8">
        <f>(STC_mm!D25*Areas!$B$8*1000) / (86400*Days!D25)</f>
        <v>17.969907407407408</v>
      </c>
      <c r="E25" s="8">
        <f>(STC_mm!E25*Areas!$B$8*1000) / (86400*Days!E25)</f>
        <v>45.010339506172841</v>
      </c>
      <c r="F25" s="8">
        <f>(STC_mm!F25*Areas!$B$8*1000) / (86400*Days!F25)</f>
        <v>12.421594982078853</v>
      </c>
      <c r="G25" s="8">
        <f>(STC_mm!G25*Areas!$B$8*1000) / (86400*Days!G25)</f>
        <v>50.52966820987654</v>
      </c>
      <c r="H25" s="8">
        <f>(STC_mm!H25*Areas!$B$8*1000) / (86400*Days!H25)</f>
        <v>33.455495818399044</v>
      </c>
      <c r="I25" s="8">
        <f>(STC_mm!I25*Areas!$B$8*1000) / (86400*Days!I25)</f>
        <v>31.964904420549583</v>
      </c>
      <c r="J25" s="8">
        <f>(STC_mm!J25*Areas!$B$8*1000) / (86400*Days!J25)</f>
        <v>18.911188271604939</v>
      </c>
      <c r="K25" s="8">
        <f>(STC_mm!K25*Areas!$B$8*1000) / (86400*Days!K25)</f>
        <v>30.060259856630825</v>
      </c>
      <c r="L25" s="8">
        <f>(STC_mm!L25*Areas!$B$8*1000) / (86400*Days!L25)</f>
        <v>33.886111111111113</v>
      </c>
      <c r="M25" s="8">
        <f>(STC_mm!M25*Areas!$B$8*1000) / (86400*Days!M25)</f>
        <v>28.942316308243729</v>
      </c>
      <c r="N25" s="8">
        <f>(STC_mm!N25*Areas!$B$8*1000) / (86400*Days!N25)</f>
        <v>27.968386333738113</v>
      </c>
    </row>
    <row r="26" spans="1:14">
      <c r="A26">
        <v>1921</v>
      </c>
      <c r="B26" s="8">
        <f>(STC_mm!B26*Areas!$B$8*1000) / (86400*Days!B26)</f>
        <v>13.663754480286739</v>
      </c>
      <c r="C26" s="8">
        <f>(STC_mm!C26*Areas!$B$8*1000) / (86400*Days!C26)</f>
        <v>21.77476025132275</v>
      </c>
      <c r="D26" s="8">
        <f>(STC_mm!D26*Areas!$B$8*1000) / (86400*Days!D26)</f>
        <v>45.835685483870968</v>
      </c>
      <c r="E26" s="8">
        <f>(STC_mm!E26*Areas!$B$8*1000) / (86400*Days!E26)</f>
        <v>41.288001543209873</v>
      </c>
      <c r="F26" s="8">
        <f>(STC_mm!F26*Areas!$B$8*1000) / (86400*Days!F26)</f>
        <v>24.097894265232974</v>
      </c>
      <c r="G26" s="8">
        <f>(STC_mm!G26*Areas!$B$8*1000) / (86400*Days!G26)</f>
        <v>27.168788580246915</v>
      </c>
      <c r="H26" s="8">
        <f>(STC_mm!H26*Areas!$B$8*1000) / (86400*Days!H26)</f>
        <v>28.942316308243729</v>
      </c>
      <c r="I26" s="8">
        <f>(STC_mm!I26*Areas!$B$8*1000) / (86400*Days!I26)</f>
        <v>37.140568996415773</v>
      </c>
      <c r="J26" s="8">
        <f>(STC_mm!J26*Areas!$B$8*1000) / (86400*Days!J26)</f>
        <v>36.196527777777774</v>
      </c>
      <c r="K26" s="8">
        <f>(STC_mm!K26*Areas!$B$8*1000) / (86400*Days!K26)</f>
        <v>27.534535543608126</v>
      </c>
      <c r="L26" s="8">
        <f>(STC_mm!L26*Areas!$B$8*1000) / (86400*Days!L26)</f>
        <v>40.218364197530867</v>
      </c>
      <c r="M26" s="8">
        <f>(STC_mm!M26*Areas!$B$8*1000) / (86400*Days!M26)</f>
        <v>20.826874253285542</v>
      </c>
      <c r="N26" s="8">
        <f>(STC_mm!N26*Areas!$B$8*1000) / (86400*Days!N26)</f>
        <v>30.397628107559616</v>
      </c>
    </row>
    <row r="27" spans="1:14">
      <c r="A27">
        <v>1922</v>
      </c>
      <c r="B27" s="8">
        <f>(STC_mm!B27*Areas!$B$8*1000) / (86400*Days!B27)</f>
        <v>15.982452210274792</v>
      </c>
      <c r="C27" s="8">
        <f>(STC_mm!C27*Areas!$B$8*1000) / (86400*Days!C27)</f>
        <v>17.007233796296298</v>
      </c>
      <c r="D27" s="8">
        <f>(STC_mm!D27*Areas!$B$8*1000) / (86400*Days!D27)</f>
        <v>41.943585722819591</v>
      </c>
      <c r="E27" s="8">
        <f>(STC_mm!E27*Areas!$B$8*1000) / (86400*Days!E27)</f>
        <v>28.452353395061728</v>
      </c>
      <c r="F27" s="8">
        <f>(STC_mm!F27*Areas!$B$8*1000) / (86400*Days!F27)</f>
        <v>26.416591995221026</v>
      </c>
      <c r="G27" s="8">
        <f>(STC_mm!G27*Areas!$B$8*1000) / (86400*Days!G27)</f>
        <v>28.238425925925927</v>
      </c>
      <c r="H27" s="8">
        <f>(STC_mm!H27*Areas!$B$8*1000) / (86400*Days!H27)</f>
        <v>30.722744922341697</v>
      </c>
      <c r="I27" s="8">
        <f>(STC_mm!I27*Areas!$B$8*1000) / (86400*Days!I27)</f>
        <v>32.503173536439668</v>
      </c>
      <c r="J27" s="8">
        <f>(STC_mm!J27*Areas!$B$8*1000) / (86400*Days!J27)</f>
        <v>26.954861111111111</v>
      </c>
      <c r="K27" s="8">
        <f>(STC_mm!K27*Areas!$B$8*1000) / (86400*Days!K27)</f>
        <v>17.348827658303463</v>
      </c>
      <c r="L27" s="8">
        <f>(STC_mm!L27*Areas!$B$8*1000) / (86400*Days!L27)</f>
        <v>17.499266975308643</v>
      </c>
      <c r="M27" s="8">
        <f>(STC_mm!M27*Areas!$B$8*1000) / (86400*Days!M27)</f>
        <v>25.961133512544802</v>
      </c>
      <c r="N27" s="8">
        <f>(STC_mm!N27*Areas!$B$8*1000) / (86400*Days!N27)</f>
        <v>25.829544013191274</v>
      </c>
    </row>
    <row r="28" spans="1:14">
      <c r="A28">
        <v>1923</v>
      </c>
      <c r="B28" s="8">
        <f>(STC_mm!B28*Areas!$B$8*1000) / (86400*Days!B28)</f>
        <v>27.327508960573478</v>
      </c>
      <c r="C28" s="8">
        <f>(STC_mm!C28*Areas!$B$8*1000) / (86400*Days!C28)</f>
        <v>16.548817791005291</v>
      </c>
      <c r="D28" s="8">
        <f>(STC_mm!D28*Areas!$B$8*1000) / (86400*Days!D28)</f>
        <v>27.98999402628435</v>
      </c>
      <c r="E28" s="8">
        <f>(STC_mm!E28*Areas!$B$8*1000) / (86400*Days!E28)</f>
        <v>25.414583333333329</v>
      </c>
      <c r="F28" s="8">
        <f>(STC_mm!F28*Areas!$B$8*1000) / (86400*Days!F28)</f>
        <v>30.51571833930705</v>
      </c>
      <c r="G28" s="8">
        <f>(STC_mm!G28*Areas!$B$8*1000) / (86400*Days!G28)</f>
        <v>27.168788580246915</v>
      </c>
      <c r="H28" s="8">
        <f>(STC_mm!H28*Areas!$B$8*1000) / (86400*Days!H28)</f>
        <v>26.913455794504181</v>
      </c>
      <c r="I28" s="8">
        <f>(STC_mm!I28*Areas!$B$8*1000) / (86400*Days!I28)</f>
        <v>18.922229689366787</v>
      </c>
      <c r="J28" s="8">
        <f>(STC_mm!J28*Areas!$B$8*1000) / (86400*Days!J28)</f>
        <v>33.030401234567904</v>
      </c>
      <c r="K28" s="8">
        <f>(STC_mm!K28*Areas!$B$8*1000) / (86400*Days!K28)</f>
        <v>19.791741338112306</v>
      </c>
      <c r="L28" s="8">
        <f>(STC_mm!L28*Areas!$B$8*1000) / (86400*Days!L28)</f>
        <v>25.542939814814815</v>
      </c>
      <c r="M28" s="8">
        <f>(STC_mm!M28*Areas!$B$8*1000) / (86400*Days!M28)</f>
        <v>47.450492831541219</v>
      </c>
      <c r="N28" s="8">
        <f>(STC_mm!N28*Areas!$B$8*1000) / (86400*Days!N28)</f>
        <v>27.299489472349066</v>
      </c>
    </row>
    <row r="29" spans="1:14">
      <c r="A29">
        <v>1924</v>
      </c>
      <c r="B29" s="8">
        <f>(STC_mm!B29*Areas!$B$8*1000) / (86400*Days!B29)</f>
        <v>34.821871266427721</v>
      </c>
      <c r="C29" s="8">
        <f>(STC_mm!C29*Areas!$B$8*1000) / (86400*Days!C29)</f>
        <v>21.377993295019156</v>
      </c>
      <c r="D29" s="8">
        <f>(STC_mm!D29*Areas!$B$8*1000) / (86400*Days!D29)</f>
        <v>21.24092741935484</v>
      </c>
      <c r="E29" s="8">
        <f>(STC_mm!E29*Areas!$B$8*1000) / (86400*Days!E29)</f>
        <v>30.42048611111111</v>
      </c>
      <c r="F29" s="8">
        <f>(STC_mm!F29*Areas!$B$8*1000) / (86400*Days!F29)</f>
        <v>28.404047192353644</v>
      </c>
      <c r="G29" s="8">
        <f>(STC_mm!G29*Areas!$B$8*1000) / (86400*Days!G29)</f>
        <v>49.545601851851849</v>
      </c>
      <c r="H29" s="8">
        <f>(STC_mm!H29*Areas!$B$8*1000) / (86400*Days!H29)</f>
        <v>27.98999402628435</v>
      </c>
      <c r="I29" s="8">
        <f>(STC_mm!I29*Areas!$B$8*1000) / (86400*Days!I29)</f>
        <v>23.228382616487455</v>
      </c>
      <c r="J29" s="8">
        <f>(STC_mm!J29*Areas!$B$8*1000) / (86400*Days!J29)</f>
        <v>57.931558641975307</v>
      </c>
      <c r="K29" s="8">
        <f>(STC_mm!K29*Areas!$B$8*1000) / (86400*Days!K29)</f>
        <v>4.4303688769414578</v>
      </c>
      <c r="L29" s="8">
        <f>(STC_mm!L29*Areas!$B$8*1000) / (86400*Days!L29)</f>
        <v>10.097376543209876</v>
      </c>
      <c r="M29" s="8">
        <f>(STC_mm!M29*Areas!$B$8*1000) / (86400*Days!M29)</f>
        <v>36.18824671445639</v>
      </c>
      <c r="N29" s="8">
        <f>(STC_mm!N29*Areas!$B$8*1000) / (86400*Days!N29)</f>
        <v>28.757463064157054</v>
      </c>
    </row>
    <row r="30" spans="1:14">
      <c r="A30">
        <v>1925</v>
      </c>
      <c r="B30" s="8">
        <f>(STC_mm!B30*Areas!$B$8*1000) / (86400*Days!B30)</f>
        <v>14.409050179211469</v>
      </c>
      <c r="C30" s="8">
        <f>(STC_mm!C30*Areas!$B$8*1000) / (86400*Days!C30)</f>
        <v>28.421792328042329</v>
      </c>
      <c r="D30" s="8">
        <f>(STC_mm!D30*Areas!$B$8*1000) / (86400*Days!D30)</f>
        <v>29.977449223416965</v>
      </c>
      <c r="E30" s="8">
        <f>(STC_mm!E30*Areas!$B$8*1000) / (86400*Days!E30)</f>
        <v>14.675424382716049</v>
      </c>
      <c r="F30" s="8">
        <f>(STC_mm!F30*Areas!$B$8*1000) / (86400*Days!F30)</f>
        <v>15.444183094384707</v>
      </c>
      <c r="G30" s="8">
        <f>(STC_mm!G30*Areas!$B$8*1000) / (86400*Days!G30)</f>
        <v>23.018595679012346</v>
      </c>
      <c r="H30" s="8">
        <f>(STC_mm!H30*Areas!$B$8*1000) / (86400*Days!H30)</f>
        <v>42.399044205495819</v>
      </c>
      <c r="I30" s="8">
        <f>(STC_mm!I30*Areas!$B$8*1000) / (86400*Days!I30)</f>
        <v>21.986223118279568</v>
      </c>
      <c r="J30" s="8">
        <f>(STC_mm!J30*Areas!$B$8*1000) / (86400*Days!J30)</f>
        <v>45.309837962962966</v>
      </c>
      <c r="K30" s="8">
        <f>(STC_mm!K30*Areas!$B$8*1000) / (86400*Days!K30)</f>
        <v>34.407818100358426</v>
      </c>
      <c r="L30" s="8">
        <f>(STC_mm!L30*Areas!$B$8*1000) / (86400*Days!L30)</f>
        <v>37.266165123456787</v>
      </c>
      <c r="M30" s="8">
        <f>(STC_mm!M30*Areas!$B$8*1000) / (86400*Days!M30)</f>
        <v>15.651209677419354</v>
      </c>
      <c r="N30" s="8">
        <f>(STC_mm!N30*Areas!$B$8*1000) / (86400*Days!N30)</f>
        <v>26.866945712836124</v>
      </c>
    </row>
    <row r="31" spans="1:14">
      <c r="A31">
        <v>1926</v>
      </c>
      <c r="B31" s="8">
        <f>(STC_mm!B31*Areas!$B$8*1000) / (86400*Days!B31)</f>
        <v>22.607302867383513</v>
      </c>
      <c r="C31" s="8">
        <f>(STC_mm!C31*Areas!$B$8*1000) / (86400*Days!C31)</f>
        <v>32.960110780423278</v>
      </c>
      <c r="D31" s="8">
        <f>(STC_mm!D31*Areas!$B$8*1000) / (86400*Days!D31)</f>
        <v>23.021356033452808</v>
      </c>
      <c r="E31" s="8">
        <f>(STC_mm!E31*Areas!$B$8*1000) / (86400*Days!E31)</f>
        <v>41.288001543209873</v>
      </c>
      <c r="F31" s="8">
        <f>(STC_mm!F31*Areas!$B$8*1000) / (86400*Days!F31)</f>
        <v>12.711432198327357</v>
      </c>
      <c r="G31" s="8">
        <f>(STC_mm!G31*Areas!$B$8*1000) / (86400*Days!G31)</f>
        <v>34.442322530864196</v>
      </c>
      <c r="H31" s="8">
        <f>(STC_mm!H31*Areas!$B$8*1000) / (86400*Days!H31)</f>
        <v>17.762880824372761</v>
      </c>
      <c r="I31" s="8">
        <f>(STC_mm!I31*Areas!$B$8*1000) / (86400*Days!I31)</f>
        <v>60.783004778972519</v>
      </c>
      <c r="J31" s="8">
        <f>(STC_mm!J31*Areas!$B$8*1000) / (86400*Days!J31)</f>
        <v>76.286535493827159</v>
      </c>
      <c r="K31" s="8">
        <f>(STC_mm!K31*Areas!$B$8*1000) / (86400*Days!K31)</f>
        <v>52.377725507765831</v>
      </c>
      <c r="L31" s="8">
        <f>(STC_mm!L31*Areas!$B$8*1000) / (86400*Days!L31)</f>
        <v>31.832407407407409</v>
      </c>
      <c r="M31" s="8">
        <f>(STC_mm!M31*Areas!$B$8*1000) / (86400*Days!M31)</f>
        <v>20.619847670250895</v>
      </c>
      <c r="N31" s="8">
        <f>(STC_mm!N31*Areas!$B$8*1000) / (86400*Days!N31)</f>
        <v>35.465071664129873</v>
      </c>
    </row>
    <row r="32" spans="1:14">
      <c r="A32">
        <v>1927</v>
      </c>
      <c r="B32" s="8">
        <f>(STC_mm!B32*Areas!$B$8*1000) / (86400*Days!B32)</f>
        <v>18.301149940262842</v>
      </c>
      <c r="C32" s="8">
        <f>(STC_mm!C32*Areas!$B$8*1000) / (86400*Days!C32)</f>
        <v>25.16703869047619</v>
      </c>
      <c r="D32" s="8">
        <f>(STC_mm!D32*Areas!$B$8*1000) / (86400*Days!D32)</f>
        <v>25.050216547192353</v>
      </c>
      <c r="E32" s="8">
        <f>(STC_mm!E32*Areas!$B$8*1000) / (86400*Days!E32)</f>
        <v>23.574807098765433</v>
      </c>
      <c r="F32" s="8">
        <f>(STC_mm!F32*Areas!$B$8*1000) / (86400*Days!F32)</f>
        <v>39.542077359617679</v>
      </c>
      <c r="G32" s="8">
        <f>(STC_mm!G32*Areas!$B$8*1000) / (86400*Days!G32)</f>
        <v>23.489236111111111</v>
      </c>
      <c r="H32" s="8">
        <f>(STC_mm!H32*Areas!$B$8*1000) / (86400*Days!H32)</f>
        <v>42.688881421744327</v>
      </c>
      <c r="I32" s="8">
        <f>(STC_mm!I32*Areas!$B$8*1000) / (86400*Days!I32)</f>
        <v>17.017585125448029</v>
      </c>
      <c r="J32" s="8">
        <f>(STC_mm!J32*Areas!$B$8*1000) / (86400*Days!J32)</f>
        <v>23.360879629629629</v>
      </c>
      <c r="K32" s="8">
        <f>(STC_mm!K32*Areas!$B$8*1000) / (86400*Days!K32)</f>
        <v>21.365143369175627</v>
      </c>
      <c r="L32" s="8">
        <f>(STC_mm!L32*Areas!$B$8*1000) / (86400*Days!L32)</f>
        <v>71.066705246913585</v>
      </c>
      <c r="M32" s="8">
        <f>(STC_mm!M32*Areas!$B$8*1000) / (86400*Days!M32)</f>
        <v>37.43040621266428</v>
      </c>
      <c r="N32" s="8">
        <f>(STC_mm!N32*Areas!$B$8*1000) / (86400*Days!N32)</f>
        <v>30.664890918315574</v>
      </c>
    </row>
    <row r="33" spans="1:14">
      <c r="A33">
        <v>1928</v>
      </c>
      <c r="B33" s="8">
        <f>(STC_mm!B33*Areas!$B$8*1000) / (86400*Days!B33)</f>
        <v>18.301149940262842</v>
      </c>
      <c r="C33" s="8">
        <f>(STC_mm!C33*Areas!$B$8*1000) / (86400*Days!C33)</f>
        <v>22.041906130268199</v>
      </c>
      <c r="D33" s="8">
        <f>(STC_mm!D33*Areas!$B$8*1000) / (86400*Days!D33)</f>
        <v>21.654980585424134</v>
      </c>
      <c r="E33" s="8">
        <f>(STC_mm!E33*Areas!$B$8*1000) / (86400*Days!E33)</f>
        <v>22.804668209876542</v>
      </c>
      <c r="F33" s="8">
        <f>(STC_mm!F33*Areas!$B$8*1000) / (86400*Days!F33)</f>
        <v>18.71520310633214</v>
      </c>
      <c r="G33" s="8">
        <f>(STC_mm!G33*Areas!$B$8*1000) / (86400*Days!G33)</f>
        <v>56.391280864197533</v>
      </c>
      <c r="H33" s="8">
        <f>(STC_mm!H33*Areas!$B$8*1000) / (86400*Days!H33)</f>
        <v>41.032668757467142</v>
      </c>
      <c r="I33" s="8">
        <f>(STC_mm!I33*Areas!$B$8*1000) / (86400*Days!I33)</f>
        <v>26.416591995221026</v>
      </c>
      <c r="J33" s="8">
        <f>(STC_mm!J33*Areas!$B$8*1000) / (86400*Days!J33)</f>
        <v>18.911188271604939</v>
      </c>
      <c r="K33" s="8">
        <f>(STC_mm!K33*Areas!$B$8*1000) / (86400*Days!K33)</f>
        <v>31.136798088410991</v>
      </c>
      <c r="L33" s="8">
        <f>(STC_mm!L33*Areas!$B$8*1000) / (86400*Days!L33)</f>
        <v>29.992631172839506</v>
      </c>
      <c r="M33" s="8">
        <f>(STC_mm!M33*Areas!$B$8*1000) / (86400*Days!M33)</f>
        <v>18.301149940262842</v>
      </c>
      <c r="N33" s="8">
        <f>(STC_mm!N33*Areas!$B$8*1000) / (86400*Days!N33)</f>
        <v>27.116183464885655</v>
      </c>
    </row>
    <row r="34" spans="1:14">
      <c r="A34">
        <v>1929</v>
      </c>
      <c r="B34" s="8">
        <f>(STC_mm!B34*Areas!$B$8*1000) / (86400*Days!B34)</f>
        <v>44.386499402628438</v>
      </c>
      <c r="C34" s="8">
        <f>(STC_mm!C34*Areas!$B$8*1000) / (86400*Days!C34)</f>
        <v>16.869708994708994</v>
      </c>
      <c r="D34" s="8">
        <f>(STC_mm!D34*Areas!$B$8*1000) / (86400*Days!D34)</f>
        <v>29.646206690561531</v>
      </c>
      <c r="E34" s="8">
        <f>(STC_mm!E34*Areas!$B$8*1000) / (86400*Days!E34)</f>
        <v>63.450887345679014</v>
      </c>
      <c r="F34" s="8">
        <f>(STC_mm!F34*Areas!$B$8*1000) / (86400*Days!F34)</f>
        <v>39.749103942652333</v>
      </c>
      <c r="G34" s="8">
        <f>(STC_mm!G34*Areas!$B$8*1000) / (86400*Days!G34)</f>
        <v>27.810570987654319</v>
      </c>
      <c r="H34" s="8">
        <f>(STC_mm!H34*Areas!$B$8*1000) / (86400*Days!H34)</f>
        <v>30.929771505376344</v>
      </c>
      <c r="I34" s="8">
        <f>(STC_mm!I34*Areas!$B$8*1000) / (86400*Days!I34)</f>
        <v>10.516950418160096</v>
      </c>
      <c r="J34" s="8">
        <f>(STC_mm!J34*Areas!$B$8*1000) / (86400*Days!J34)</f>
        <v>24.34494598765432</v>
      </c>
      <c r="K34" s="8">
        <f>(STC_mm!K34*Areas!$B$8*1000) / (86400*Days!K34)</f>
        <v>36.395273297491038</v>
      </c>
      <c r="L34" s="8">
        <f>(STC_mm!L34*Areas!$B$8*1000) / (86400*Days!L34)</f>
        <v>37.394521604938269</v>
      </c>
      <c r="M34" s="8">
        <f>(STC_mm!M34*Areas!$B$8*1000) / (86400*Days!M34)</f>
        <v>41.32250597371565</v>
      </c>
      <c r="N34" s="8">
        <f>(STC_mm!N34*Areas!$B$8*1000) / (86400*Days!N34)</f>
        <v>33.654014459665134</v>
      </c>
    </row>
    <row r="35" spans="1:14">
      <c r="A35">
        <v>1930</v>
      </c>
      <c r="B35" s="8">
        <f>(STC_mm!B35*Areas!$B$8*1000) / (86400*Days!B35)</f>
        <v>49.520758661887697</v>
      </c>
      <c r="C35" s="8">
        <f>(STC_mm!C35*Areas!$B$8*1000) / (86400*Days!C35)</f>
        <v>24.800305886243386</v>
      </c>
      <c r="D35" s="8">
        <f>(STC_mm!D35*Areas!$B$8*1000) / (86400*Days!D35)</f>
        <v>28.197020609318997</v>
      </c>
      <c r="E35" s="8">
        <f>(STC_mm!E35*Areas!$B$8*1000) / (86400*Days!E35)</f>
        <v>24.216589506172838</v>
      </c>
      <c r="F35" s="8">
        <f>(STC_mm!F35*Areas!$B$8*1000) / (86400*Days!F35)</f>
        <v>19.336282855436082</v>
      </c>
      <c r="G35" s="8">
        <f>(STC_mm!G35*Areas!$B$8*1000) / (86400*Days!G35)</f>
        <v>29.907060185185184</v>
      </c>
      <c r="H35" s="8">
        <f>(STC_mm!H35*Areas!$B$8*1000) / (86400*Days!H35)</f>
        <v>11.469272700119474</v>
      </c>
      <c r="I35" s="8">
        <f>(STC_mm!I35*Areas!$B$8*1000) / (86400*Days!I35)</f>
        <v>9.8958706690561531</v>
      </c>
      <c r="J35" s="8">
        <f>(STC_mm!J35*Areas!$B$8*1000) / (86400*Days!J35)</f>
        <v>28.452353395061728</v>
      </c>
      <c r="K35" s="8">
        <f>(STC_mm!K35*Areas!$B$8*1000) / (86400*Days!K35)</f>
        <v>20.702658303464755</v>
      </c>
      <c r="L35" s="8">
        <f>(STC_mm!L35*Areas!$B$8*1000) / (86400*Days!L35)</f>
        <v>17.370910493827161</v>
      </c>
      <c r="M35" s="8">
        <f>(STC_mm!M35*Areas!$B$8*1000) / (86400*Days!M35)</f>
        <v>12.297379032258062</v>
      </c>
      <c r="N35" s="8">
        <f>(STC_mm!N35*Areas!$B$8*1000) / (86400*Days!N35)</f>
        <v>22.977568493150685</v>
      </c>
    </row>
    <row r="36" spans="1:14">
      <c r="A36">
        <v>1931</v>
      </c>
      <c r="B36" s="8">
        <f>(STC_mm!B36*Areas!$B$8*1000) / (86400*Days!B36)</f>
        <v>17.058990442054959</v>
      </c>
      <c r="C36" s="8">
        <f>(STC_mm!C36*Areas!$B$8*1000) / (86400*Days!C36)</f>
        <v>12.010499338624339</v>
      </c>
      <c r="D36" s="8">
        <f>(STC_mm!D36*Areas!$B$8*1000) / (86400*Days!D36)</f>
        <v>22.77292413381123</v>
      </c>
      <c r="E36" s="8">
        <f>(STC_mm!E36*Areas!$B$8*1000) / (86400*Days!E36)</f>
        <v>28.238425925925927</v>
      </c>
      <c r="F36" s="8">
        <f>(STC_mm!F36*Areas!$B$8*1000) / (86400*Days!F36)</f>
        <v>21.779196535244921</v>
      </c>
      <c r="G36" s="8">
        <f>(STC_mm!G36*Areas!$B$8*1000) / (86400*Days!G36)</f>
        <v>26.141936728395066</v>
      </c>
      <c r="H36" s="8">
        <f>(STC_mm!H36*Areas!$B$8*1000) / (86400*Days!H36)</f>
        <v>19.708930704898446</v>
      </c>
      <c r="I36" s="8">
        <f>(STC_mm!I36*Areas!$B$8*1000) / (86400*Days!I36)</f>
        <v>10.889598267622461</v>
      </c>
      <c r="J36" s="8">
        <f>(STC_mm!J36*Areas!$B$8*1000) / (86400*Days!J36)</f>
        <v>30.891126543209875</v>
      </c>
      <c r="K36" s="8">
        <f>(STC_mm!K36*Areas!$B$8*1000) / (86400*Days!K36)</f>
        <v>20.495631720430108</v>
      </c>
      <c r="L36" s="8">
        <f>(STC_mm!L36*Areas!$B$8*1000) / (86400*Days!L36)</f>
        <v>31.704050925925927</v>
      </c>
      <c r="M36" s="8">
        <f>(STC_mm!M36*Areas!$B$8*1000) / (86400*Days!M36)</f>
        <v>21.737791218637994</v>
      </c>
      <c r="N36" s="8">
        <f>(STC_mm!N36*Areas!$B$8*1000) / (86400*Days!N36)</f>
        <v>21.954233257229838</v>
      </c>
    </row>
    <row r="37" spans="1:14">
      <c r="A37">
        <v>1932</v>
      </c>
      <c r="B37" s="8">
        <f>(STC_mm!B37*Areas!$B$8*1000) / (86400*Days!B37)</f>
        <v>40.825642174432495</v>
      </c>
      <c r="C37" s="8">
        <f>(STC_mm!C37*Areas!$B$8*1000) / (86400*Days!C37)</f>
        <v>18.279733397190295</v>
      </c>
      <c r="D37" s="8">
        <f>(STC_mm!D37*Areas!$B$8*1000) / (86400*Days!D37)</f>
        <v>11.220840800477898</v>
      </c>
      <c r="E37" s="8">
        <f>(STC_mm!E37*Areas!$B$8*1000) / (86400*Days!E37)</f>
        <v>19.980825617283951</v>
      </c>
      <c r="F37" s="8">
        <f>(STC_mm!F37*Areas!$B$8*1000) / (86400*Days!F37)</f>
        <v>65.130563022700116</v>
      </c>
      <c r="G37" s="8">
        <f>(STC_mm!G37*Areas!$B$8*1000) / (86400*Days!G37)</f>
        <v>20.793749999999999</v>
      </c>
      <c r="H37" s="8">
        <f>(STC_mm!H37*Areas!$B$8*1000) / (86400*Days!H37)</f>
        <v>41.529532556750297</v>
      </c>
      <c r="I37" s="8">
        <f>(STC_mm!I37*Areas!$B$8*1000) / (86400*Days!I37)</f>
        <v>17.762880824372761</v>
      </c>
      <c r="J37" s="8">
        <f>(STC_mm!J37*Areas!$B$8*1000) / (86400*Days!J37)</f>
        <v>39.747723765432099</v>
      </c>
      <c r="K37" s="8">
        <f>(STC_mm!K37*Areas!$B$8*1000) / (86400*Days!K37)</f>
        <v>35.194519115890081</v>
      </c>
      <c r="L37" s="8">
        <f>(STC_mm!L37*Areas!$B$8*1000) / (86400*Days!L37)</f>
        <v>24.302160493827159</v>
      </c>
      <c r="M37" s="8">
        <f>(STC_mm!M37*Areas!$B$8*1000) / (86400*Days!M37)</f>
        <v>31.509445937873359</v>
      </c>
      <c r="N37" s="8">
        <f>(STC_mm!N37*Areas!$B$8*1000) / (86400*Days!N37)</f>
        <v>30.637219186399509</v>
      </c>
    </row>
    <row r="38" spans="1:14">
      <c r="A38">
        <v>1933</v>
      </c>
      <c r="B38" s="8">
        <f>(STC_mm!B38*Areas!$B$8*1000) / (86400*Days!B38)</f>
        <v>8.4880899044205496</v>
      </c>
      <c r="C38" s="8">
        <f>(STC_mm!C38*Areas!$B$8*1000) / (86400*Days!C38)</f>
        <v>15.815352182539682</v>
      </c>
      <c r="D38" s="8">
        <f>(STC_mm!D38*Areas!$B$8*1000) / (86400*Days!D38)</f>
        <v>26.913455794504181</v>
      </c>
      <c r="E38" s="8">
        <f>(STC_mm!E38*Areas!$B$8*1000) / (86400*Days!E38)</f>
        <v>30.24934413580247</v>
      </c>
      <c r="F38" s="8">
        <f>(STC_mm!F38*Areas!$B$8*1000) / (86400*Days!F38)</f>
        <v>32.917226702508962</v>
      </c>
      <c r="G38" s="8">
        <f>(STC_mm!G38*Areas!$B$8*1000) / (86400*Days!G38)</f>
        <v>13.948070987654321</v>
      </c>
      <c r="H38" s="8">
        <f>(STC_mm!H38*Areas!$B$8*1000) / (86400*Days!H38)</f>
        <v>18.466771206690563</v>
      </c>
      <c r="I38" s="8">
        <f>(STC_mm!I38*Areas!$B$8*1000) / (86400*Days!I38)</f>
        <v>28.238425925925927</v>
      </c>
      <c r="J38" s="8">
        <f>(STC_mm!J38*Areas!$B$8*1000) / (86400*Days!J38)</f>
        <v>16.943055555555556</v>
      </c>
      <c r="K38" s="8">
        <f>(STC_mm!K38*Areas!$B$8*1000) / (86400*Days!K38)</f>
        <v>17.183206391875746</v>
      </c>
      <c r="L38" s="8">
        <f>(STC_mm!L38*Areas!$B$8*1000) / (86400*Days!L38)</f>
        <v>24.473302469135803</v>
      </c>
      <c r="M38" s="8">
        <f>(STC_mm!M38*Areas!$B$8*1000) / (86400*Days!M38)</f>
        <v>19.543309438470729</v>
      </c>
      <c r="N38" s="8">
        <f>(STC_mm!N38*Areas!$B$8*1000) / (86400*Days!N38)</f>
        <v>21.138378361237955</v>
      </c>
    </row>
    <row r="39" spans="1:14">
      <c r="A39">
        <v>1934</v>
      </c>
      <c r="B39" s="8">
        <f>(STC_mm!B39*Areas!$B$8*1000) / (86400*Days!B39)</f>
        <v>12.711432198327357</v>
      </c>
      <c r="C39" s="8">
        <f>(STC_mm!C39*Areas!$B$8*1000) / (86400*Days!C39)</f>
        <v>8.159804894179894</v>
      </c>
      <c r="D39" s="8">
        <f>(STC_mm!D39*Areas!$B$8*1000) / (86400*Days!D39)</f>
        <v>26.002538829151732</v>
      </c>
      <c r="E39" s="8">
        <f>(STC_mm!E39*Areas!$B$8*1000) / (86400*Days!E39)</f>
        <v>27.040432098765432</v>
      </c>
      <c r="F39" s="8">
        <f>(STC_mm!F39*Areas!$B$8*1000) / (86400*Days!F39)</f>
        <v>4.0577210274790918</v>
      </c>
      <c r="G39" s="8">
        <f>(STC_mm!G39*Areas!$B$8*1000) / (86400*Days!G39)</f>
        <v>11.338155864197532</v>
      </c>
      <c r="H39" s="8">
        <f>(STC_mm!H39*Areas!$B$8*1000) / (86400*Days!H39)</f>
        <v>11.593488649940262</v>
      </c>
      <c r="I39" s="8">
        <f>(STC_mm!I39*Areas!$B$8*1000) / (86400*Days!I39)</f>
        <v>27.90718339307049</v>
      </c>
      <c r="J39" s="8">
        <f>(STC_mm!J39*Areas!$B$8*1000) / (86400*Days!J39)</f>
        <v>29.008564814814815</v>
      </c>
      <c r="K39" s="8">
        <f>(STC_mm!K39*Areas!$B$8*1000) / (86400*Days!K39)</f>
        <v>11.427867383512545</v>
      </c>
      <c r="L39" s="8">
        <f>(STC_mm!L39*Areas!$B$8*1000) / (86400*Days!L39)</f>
        <v>20.451466049382717</v>
      </c>
      <c r="M39" s="8">
        <f>(STC_mm!M39*Areas!$B$8*1000) / (86400*Days!M39)</f>
        <v>17.307422341696537</v>
      </c>
      <c r="N39" s="8">
        <f>(STC_mm!N39*Areas!$B$8*1000) / (86400*Days!N39)</f>
        <v>17.273617453069512</v>
      </c>
    </row>
    <row r="40" spans="1:14">
      <c r="A40">
        <v>1935</v>
      </c>
      <c r="B40" s="8">
        <f>(STC_mm!B40*Areas!$B$8*1000) / (86400*Days!B40)</f>
        <v>21.075306152927119</v>
      </c>
      <c r="C40" s="8">
        <f>(STC_mm!C40*Areas!$B$8*1000) / (86400*Days!C40)</f>
        <v>18.795056216931219</v>
      </c>
      <c r="D40" s="8">
        <f>(STC_mm!D40*Areas!$B$8*1000) / (86400*Days!D40)</f>
        <v>25.008811230585422</v>
      </c>
      <c r="E40" s="8">
        <f>(STC_mm!E40*Areas!$B$8*1000) / (86400*Days!E40)</f>
        <v>21.435532407407408</v>
      </c>
      <c r="F40" s="8">
        <f>(STC_mm!F40*Areas!$B$8*1000) / (86400*Days!F40)</f>
        <v>31.592256571087216</v>
      </c>
      <c r="G40" s="8">
        <f>(STC_mm!G40*Areas!$B$8*1000) / (86400*Days!G40)</f>
        <v>32.730902777777779</v>
      </c>
      <c r="H40" s="8">
        <f>(STC_mm!H40*Areas!$B$8*1000) / (86400*Days!H40)</f>
        <v>20.992495519713263</v>
      </c>
      <c r="I40" s="8">
        <f>(STC_mm!I40*Areas!$B$8*1000) / (86400*Days!I40)</f>
        <v>24.760379330943849</v>
      </c>
      <c r="J40" s="8">
        <f>(STC_mm!J40*Areas!$B$8*1000) / (86400*Days!J40)</f>
        <v>14.161998456790123</v>
      </c>
      <c r="K40" s="8">
        <f>(STC_mm!K40*Areas!$B$8*1000) / (86400*Days!K40)</f>
        <v>10.889598267622461</v>
      </c>
      <c r="L40" s="8">
        <f>(STC_mm!L40*Areas!$B$8*1000) / (86400*Days!L40)</f>
        <v>27.425501543209876</v>
      </c>
      <c r="M40" s="8">
        <f>(STC_mm!M40*Areas!$B$8*1000) / (86400*Days!M40)</f>
        <v>13.208295997610513</v>
      </c>
      <c r="N40" s="8">
        <f>(STC_mm!N40*Areas!$B$8*1000) / (86400*Days!N40)</f>
        <v>21.84170154743785</v>
      </c>
    </row>
    <row r="41" spans="1:14">
      <c r="A41">
        <v>1936</v>
      </c>
      <c r="B41" s="8">
        <f>(STC_mm!B41*Areas!$B$8*1000) / (86400*Days!B41)</f>
        <v>17.597259557945041</v>
      </c>
      <c r="C41" s="8">
        <f>(STC_mm!C41*Areas!$B$8*1000) / (86400*Days!C41)</f>
        <v>19.607559067688378</v>
      </c>
      <c r="D41" s="8">
        <f>(STC_mm!D41*Areas!$B$8*1000) / (86400*Days!D41)</f>
        <v>9.1091696535244928</v>
      </c>
      <c r="E41" s="8">
        <f>(STC_mm!E41*Areas!$B$8*1000) / (86400*Days!E41)</f>
        <v>29.265277777777779</v>
      </c>
      <c r="F41" s="8">
        <f>(STC_mm!F41*Areas!$B$8*1000) / (86400*Days!F41)</f>
        <v>13.622349163679809</v>
      </c>
      <c r="G41" s="8">
        <f>(STC_mm!G41*Areas!$B$8*1000) / (86400*Days!G41)</f>
        <v>35.939814814814817</v>
      </c>
      <c r="H41" s="8">
        <f>(STC_mm!H41*Areas!$B$8*1000) / (86400*Days!H41)</f>
        <v>9.9786813022700116</v>
      </c>
      <c r="I41" s="8">
        <f>(STC_mm!I41*Areas!$B$8*1000) / (86400*Days!I41)</f>
        <v>22.81432945041816</v>
      </c>
      <c r="J41" s="8">
        <f>(STC_mm!J41*Areas!$B$8*1000) / (86400*Days!J41)</f>
        <v>51.47094907407407</v>
      </c>
      <c r="K41" s="8">
        <f>(STC_mm!K41*Areas!$B$8*1000) / (86400*Days!K41)</f>
        <v>29.729017323775388</v>
      </c>
      <c r="L41" s="8">
        <f>(STC_mm!L41*Areas!$B$8*1000) / (86400*Days!L41)</f>
        <v>10.268518518518519</v>
      </c>
      <c r="M41" s="8">
        <f>(STC_mm!M41*Areas!$B$8*1000) / (86400*Days!M41)</f>
        <v>13.45672789725209</v>
      </c>
      <c r="N41" s="8">
        <f>(STC_mm!N41*Areas!$B$8*1000) / (86400*Days!N41)</f>
        <v>21.810080828779604</v>
      </c>
    </row>
    <row r="42" spans="1:14">
      <c r="A42">
        <v>1937</v>
      </c>
      <c r="B42" s="8">
        <f>(STC_mm!B42*Areas!$B$8*1000) / (86400*Days!B42)</f>
        <v>32.1305256869773</v>
      </c>
      <c r="C42" s="8">
        <f>(STC_mm!C42*Areas!$B$8*1000) / (86400*Days!C42)</f>
        <v>14.944361772486772</v>
      </c>
      <c r="D42" s="8">
        <f>(STC_mm!D42*Areas!$B$8*1000) / (86400*Days!D42)</f>
        <v>5.2584752090800482</v>
      </c>
      <c r="E42" s="8">
        <f>(STC_mm!E42*Areas!$B$8*1000) / (86400*Days!E42)</f>
        <v>45.480979938271602</v>
      </c>
      <c r="F42" s="8">
        <f>(STC_mm!F42*Areas!$B$8*1000) / (86400*Days!F42)</f>
        <v>20.288605137395461</v>
      </c>
      <c r="G42" s="8">
        <f>(STC_mm!G42*Areas!$B$8*1000) / (86400*Days!G42)</f>
        <v>42.485995370370368</v>
      </c>
      <c r="H42" s="8">
        <f>(STC_mm!H42*Areas!$B$8*1000) / (86400*Days!H42)</f>
        <v>28.818100358422939</v>
      </c>
      <c r="I42" s="8">
        <f>(STC_mm!I42*Areas!$B$8*1000) / (86400*Days!I42)</f>
        <v>25.836917562724008</v>
      </c>
      <c r="J42" s="8">
        <f>(STC_mm!J42*Areas!$B$8*1000) / (86400*Days!J42)</f>
        <v>17.841550925925926</v>
      </c>
      <c r="K42" s="8">
        <f>(STC_mm!K42*Areas!$B$8*1000) / (86400*Days!K42)</f>
        <v>20.785468936678615</v>
      </c>
      <c r="L42" s="8">
        <f>(STC_mm!L42*Areas!$B$8*1000) / (86400*Days!L42)</f>
        <v>10.739158950617284</v>
      </c>
      <c r="M42" s="8">
        <f>(STC_mm!M42*Areas!$B$8*1000) / (86400*Days!M42)</f>
        <v>14.202023596176822</v>
      </c>
      <c r="N42" s="8">
        <f>(STC_mm!N42*Areas!$B$8*1000) / (86400*Days!N42)</f>
        <v>23.237798072044651</v>
      </c>
    </row>
    <row r="43" spans="1:14">
      <c r="A43">
        <v>1938</v>
      </c>
      <c r="B43" s="8">
        <f>(STC_mm!B43*Areas!$B$8*1000) / (86400*Days!B43)</f>
        <v>10.848192951015532</v>
      </c>
      <c r="C43" s="8">
        <f>(STC_mm!C43*Areas!$B$8*1000) / (86400*Days!C43)</f>
        <v>57.302000661375658</v>
      </c>
      <c r="D43" s="8">
        <f>(STC_mm!D43*Areas!$B$8*1000) / (86400*Days!D43)</f>
        <v>35.235924432497015</v>
      </c>
      <c r="E43" s="8">
        <f>(STC_mm!E43*Areas!$B$8*1000) / (86400*Days!E43)</f>
        <v>17.413695987654322</v>
      </c>
      <c r="F43" s="8">
        <f>(STC_mm!F43*Areas!$B$8*1000) / (86400*Days!F43)</f>
        <v>28.693884408602152</v>
      </c>
      <c r="G43" s="8">
        <f>(STC_mm!G43*Areas!$B$8*1000) / (86400*Days!G43)</f>
        <v>19.296257716049382</v>
      </c>
      <c r="H43" s="8">
        <f>(STC_mm!H43*Areas!$B$8*1000) / (86400*Days!H43)</f>
        <v>28.611073775388292</v>
      </c>
      <c r="I43" s="8">
        <f>(STC_mm!I43*Areas!$B$8*1000) / (86400*Days!I43)</f>
        <v>32.668794802867382</v>
      </c>
      <c r="J43" s="8">
        <f>(STC_mm!J43*Areas!$B$8*1000) / (86400*Days!J43)</f>
        <v>18.911188271604939</v>
      </c>
      <c r="K43" s="8">
        <f>(STC_mm!K43*Areas!$B$8*1000) / (86400*Days!K43)</f>
        <v>10.682571684587813</v>
      </c>
      <c r="L43" s="8">
        <f>(STC_mm!L43*Areas!$B$8*1000) / (86400*Days!L43)</f>
        <v>7.530246913580247</v>
      </c>
      <c r="M43" s="8">
        <f>(STC_mm!M43*Areas!$B$8*1000) / (86400*Days!M43)</f>
        <v>15.112940561529271</v>
      </c>
      <c r="N43" s="8">
        <f>(STC_mm!N43*Areas!$B$8*1000) / (86400*Days!N43)</f>
        <v>23.332746702181634</v>
      </c>
    </row>
    <row r="44" spans="1:14">
      <c r="A44">
        <v>1939</v>
      </c>
      <c r="B44" s="8">
        <f>(STC_mm!B44*Areas!$B$8*1000) / (86400*Days!B44)</f>
        <v>21.696385902031064</v>
      </c>
      <c r="C44" s="8">
        <f>(STC_mm!C44*Areas!$B$8*1000) / (86400*Days!C44)</f>
        <v>52.076058201058203</v>
      </c>
      <c r="D44" s="8">
        <f>(STC_mm!D44*Areas!$B$8*1000) / (86400*Days!D44)</f>
        <v>19.998767921146953</v>
      </c>
      <c r="E44" s="8">
        <f>(STC_mm!E44*Areas!$B$8*1000) / (86400*Days!E44)</f>
        <v>42.999421296296298</v>
      </c>
      <c r="F44" s="8">
        <f>(STC_mm!F44*Areas!$B$8*1000) / (86400*Days!F44)</f>
        <v>10.309923835125447</v>
      </c>
      <c r="G44" s="8">
        <f>(STC_mm!G44*Areas!$B$8*1000) / (86400*Days!G44)</f>
        <v>38.421373456790121</v>
      </c>
      <c r="H44" s="8">
        <f>(STC_mm!H44*Areas!$B$8*1000) / (86400*Days!H44)</f>
        <v>19.294877538829152</v>
      </c>
      <c r="I44" s="8">
        <f>(STC_mm!I44*Areas!$B$8*1000) / (86400*Days!I44)</f>
        <v>17.431638291517324</v>
      </c>
      <c r="J44" s="8">
        <f>(STC_mm!J44*Areas!$B$8*1000) / (86400*Days!J44)</f>
        <v>15.659490740740742</v>
      </c>
      <c r="K44" s="8">
        <f>(STC_mm!K44*Areas!$B$8*1000) / (86400*Days!K44)</f>
        <v>24.677568697729992</v>
      </c>
      <c r="L44" s="8">
        <f>(STC_mm!L44*Areas!$B$8*1000) / (86400*Days!L44)</f>
        <v>5.776041666666667</v>
      </c>
      <c r="M44" s="8">
        <f>(STC_mm!M44*Areas!$B$8*1000) / (86400*Days!M44)</f>
        <v>10.14430256869773</v>
      </c>
      <c r="N44" s="8">
        <f>(STC_mm!N44*Areas!$B$8*1000) / (86400*Days!N44)</f>
        <v>22.942402333840693</v>
      </c>
    </row>
    <row r="45" spans="1:14">
      <c r="A45">
        <v>1940</v>
      </c>
      <c r="B45" s="8">
        <f>(STC_mm!B45*Areas!$B$8*1000) / (86400*Days!B45)</f>
        <v>11.593488649940262</v>
      </c>
      <c r="C45" s="8">
        <f>(STC_mm!C45*Areas!$B$8*1000) / (86400*Days!C45)</f>
        <v>20.935384738186464</v>
      </c>
      <c r="D45" s="8">
        <f>(STC_mm!D45*Areas!$B$8*1000) / (86400*Days!D45)</f>
        <v>22.938545400238947</v>
      </c>
      <c r="E45" s="8">
        <f>(STC_mm!E45*Areas!$B$8*1000) / (86400*Days!E45)</f>
        <v>22.719097222222221</v>
      </c>
      <c r="F45" s="8">
        <f>(STC_mm!F45*Areas!$B$8*1000) / (86400*Days!F45)</f>
        <v>37.057758363201913</v>
      </c>
      <c r="G45" s="8">
        <f>(STC_mm!G45*Areas!$B$8*1000) / (86400*Days!G45)</f>
        <v>68.242862654320987</v>
      </c>
      <c r="H45" s="8">
        <f>(STC_mm!H45*Areas!$B$8*1000) / (86400*Days!H45)</f>
        <v>25.712701612903231</v>
      </c>
      <c r="I45" s="8">
        <f>(STC_mm!I45*Areas!$B$8*1000) / (86400*Days!I45)</f>
        <v>68.070340501792117</v>
      </c>
      <c r="J45" s="8">
        <f>(STC_mm!J45*Areas!$B$8*1000) / (86400*Days!J45)</f>
        <v>17.328125</v>
      </c>
      <c r="K45" s="8">
        <f>(STC_mm!K45*Areas!$B$8*1000) / (86400*Days!K45)</f>
        <v>28.693884408602152</v>
      </c>
      <c r="L45" s="8">
        <f>(STC_mm!L45*Areas!$B$8*1000) / (86400*Days!L45)</f>
        <v>31.490123456790123</v>
      </c>
      <c r="M45" s="8">
        <f>(STC_mm!M45*Areas!$B$8*1000) / (86400*Days!M45)</f>
        <v>27.368914277180405</v>
      </c>
      <c r="N45" s="8">
        <f>(STC_mm!N45*Areas!$B$8*1000) / (86400*Days!N45)</f>
        <v>31.871685893543816</v>
      </c>
    </row>
    <row r="46" spans="1:14">
      <c r="A46">
        <v>1941</v>
      </c>
      <c r="B46" s="8">
        <f>(STC_mm!B46*Areas!$B$8*1000) / (86400*Days!B46)</f>
        <v>16.603531959378735</v>
      </c>
      <c r="C46" s="8">
        <f>(STC_mm!C46*Areas!$B$8*1000) / (86400*Days!C46)</f>
        <v>7.2429728835978837</v>
      </c>
      <c r="D46" s="8">
        <f>(STC_mm!D46*Areas!$B$8*1000) / (86400*Days!D46)</f>
        <v>16.272289426523297</v>
      </c>
      <c r="E46" s="8">
        <f>(STC_mm!E46*Areas!$B$8*1000) / (86400*Days!E46)</f>
        <v>16.42962962962963</v>
      </c>
      <c r="F46" s="8">
        <f>(STC_mm!F46*Areas!$B$8*1000) / (86400*Days!F46)</f>
        <v>25.836917562724008</v>
      </c>
      <c r="G46" s="8">
        <f>(STC_mm!G46*Areas!$B$8*1000) / (86400*Days!G46)</f>
        <v>29.222492283950618</v>
      </c>
      <c r="H46" s="8">
        <f>(STC_mm!H46*Areas!$B$8*1000) / (86400*Days!H46)</f>
        <v>24.553352747909198</v>
      </c>
      <c r="I46" s="8">
        <f>(STC_mm!I46*Areas!$B$8*1000) / (86400*Days!I46)</f>
        <v>30.51571833930705</v>
      </c>
      <c r="J46" s="8">
        <f>(STC_mm!J46*Areas!$B$8*1000) / (86400*Days!J46)</f>
        <v>11.894367283950617</v>
      </c>
      <c r="K46" s="8">
        <f>(STC_mm!K46*Areas!$B$8*1000) / (86400*Days!K46)</f>
        <v>37.057758363201913</v>
      </c>
      <c r="L46" s="8">
        <f>(STC_mm!L46*Areas!$B$8*1000) / (86400*Days!L46)</f>
        <v>21.007677469135803</v>
      </c>
      <c r="M46" s="8">
        <f>(STC_mm!M46*Areas!$B$8*1000) / (86400*Days!M46)</f>
        <v>19.336282855436082</v>
      </c>
      <c r="N46" s="8">
        <f>(STC_mm!N46*Areas!$B$8*1000) / (86400*Days!N46)</f>
        <v>21.465423642820905</v>
      </c>
    </row>
    <row r="47" spans="1:14">
      <c r="A47">
        <v>1942</v>
      </c>
      <c r="B47" s="8">
        <f>(STC_mm!B47*Areas!$B$8*1000) / (86400*Days!B47)</f>
        <v>19.998767921146953</v>
      </c>
      <c r="C47" s="8">
        <f>(STC_mm!C47*Areas!$B$8*1000) / (86400*Days!C47)</f>
        <v>31.309813161375661</v>
      </c>
      <c r="D47" s="8">
        <f>(STC_mm!D47*Areas!$B$8*1000) / (86400*Days!D47)</f>
        <v>32.1305256869773</v>
      </c>
      <c r="E47" s="8">
        <f>(STC_mm!E47*Areas!$B$8*1000) / (86400*Days!E47)</f>
        <v>16.900270061728396</v>
      </c>
      <c r="F47" s="8">
        <f>(STC_mm!F47*Areas!$B$8*1000) / (86400*Days!F47)</f>
        <v>47.202060931899645</v>
      </c>
      <c r="G47" s="8">
        <f>(STC_mm!G47*Areas!$B$8*1000) / (86400*Days!G47)</f>
        <v>21.692245370370369</v>
      </c>
      <c r="H47" s="8">
        <f>(STC_mm!H47*Areas!$B$8*1000) / (86400*Days!H47)</f>
        <v>40.991263440860216</v>
      </c>
      <c r="I47" s="8">
        <f>(STC_mm!I47*Areas!$B$8*1000) / (86400*Days!I47)</f>
        <v>44.634931302270012</v>
      </c>
      <c r="J47" s="8">
        <f>(STC_mm!J47*Areas!$B$8*1000) / (86400*Days!J47)</f>
        <v>35.511959876543209</v>
      </c>
      <c r="K47" s="8">
        <f>(STC_mm!K47*Areas!$B$8*1000) / (86400*Days!K47)</f>
        <v>31.343824671445638</v>
      </c>
      <c r="L47" s="8">
        <f>(STC_mm!L47*Areas!$B$8*1000) / (86400*Days!L47)</f>
        <v>29.393634259259258</v>
      </c>
      <c r="M47" s="8">
        <f>(STC_mm!M47*Areas!$B$8*1000) / (86400*Days!M47)</f>
        <v>26.789239844683394</v>
      </c>
      <c r="N47" s="8">
        <f>(STC_mm!N47*Areas!$B$8*1000) / (86400*Days!N47)</f>
        <v>31.554594748858452</v>
      </c>
    </row>
    <row r="48" spans="1:14">
      <c r="A48">
        <v>1943</v>
      </c>
      <c r="B48" s="8">
        <f>(STC_mm!B48*Areas!$B$8*1000) / (86400*Days!B48)</f>
        <v>20.081578554360814</v>
      </c>
      <c r="C48" s="8">
        <f>(STC_mm!C48*Areas!$B$8*1000) / (86400*Days!C48)</f>
        <v>20.170304232804234</v>
      </c>
      <c r="D48" s="8">
        <f>(STC_mm!D48*Areas!$B$8*1000) / (86400*Days!D48)</f>
        <v>27.90718339307049</v>
      </c>
      <c r="E48" s="8">
        <f>(STC_mm!E48*Areas!$B$8*1000) / (86400*Days!E48)</f>
        <v>38.036304012345681</v>
      </c>
      <c r="F48" s="8">
        <f>(STC_mm!F48*Areas!$B$8*1000) / (86400*Days!F48)</f>
        <v>73.867084826762252</v>
      </c>
      <c r="G48" s="8">
        <f>(STC_mm!G48*Areas!$B$8*1000) / (86400*Days!G48)</f>
        <v>24.13101851851852</v>
      </c>
      <c r="H48" s="8">
        <f>(STC_mm!H48*Areas!$B$8*1000) / (86400*Days!H48)</f>
        <v>48.651247013142175</v>
      </c>
      <c r="I48" s="8">
        <f>(STC_mm!I48*Areas!$B$8*1000) / (86400*Days!I48)</f>
        <v>17.100395758661886</v>
      </c>
      <c r="J48" s="8">
        <f>(STC_mm!J48*Areas!$B$8*1000) / (86400*Days!J48)</f>
        <v>19.467399691358025</v>
      </c>
      <c r="K48" s="8">
        <f>(STC_mm!K48*Areas!$B$8*1000) / (86400*Days!K48)</f>
        <v>11.096624850657109</v>
      </c>
      <c r="L48" s="8">
        <f>(STC_mm!L48*Areas!$B$8*1000) / (86400*Days!L48)</f>
        <v>22.120100308641977</v>
      </c>
      <c r="M48" s="8">
        <f>(STC_mm!M48*Areas!$B$8*1000) / (86400*Days!M48)</f>
        <v>5.3412858422939067</v>
      </c>
      <c r="N48" s="8">
        <f>(STC_mm!N48*Areas!$B$8*1000) / (86400*Days!N48)</f>
        <v>27.404987950279047</v>
      </c>
    </row>
    <row r="49" spans="1:14">
      <c r="A49">
        <v>1944</v>
      </c>
      <c r="B49" s="8">
        <f>(STC_mm!B49*Areas!$B$8*1000) / (86400*Days!B49)</f>
        <v>9.0677643369175627</v>
      </c>
      <c r="C49" s="8">
        <f>(STC_mm!C49*Areas!$B$8*1000) / (86400*Days!C49)</f>
        <v>21.864862707535121</v>
      </c>
      <c r="D49" s="8">
        <f>(STC_mm!D49*Areas!$B$8*1000) / (86400*Days!D49)</f>
        <v>27.410319593787335</v>
      </c>
      <c r="E49" s="8">
        <f>(STC_mm!E49*Areas!$B$8*1000) / (86400*Days!E49)</f>
        <v>32.345833333333331</v>
      </c>
      <c r="F49" s="8">
        <f>(STC_mm!F49*Areas!$B$8*1000) / (86400*Days!F49)</f>
        <v>37.554622162485067</v>
      </c>
      <c r="G49" s="8">
        <f>(STC_mm!G49*Areas!$B$8*1000) / (86400*Days!G49)</f>
        <v>33.71496913580247</v>
      </c>
      <c r="H49" s="8">
        <f>(STC_mm!H49*Areas!$B$8*1000) / (86400*Days!H49)</f>
        <v>12.67002688172043</v>
      </c>
      <c r="I49" s="8">
        <f>(STC_mm!I49*Areas!$B$8*1000) / (86400*Days!I49)</f>
        <v>25.505675029868584</v>
      </c>
      <c r="J49" s="8">
        <f>(STC_mm!J49*Areas!$B$8*1000) / (86400*Days!J49)</f>
        <v>16.172916666666666</v>
      </c>
      <c r="K49" s="8">
        <f>(STC_mm!K49*Areas!$B$8*1000) / (86400*Days!K49)</f>
        <v>6.0865815412186377</v>
      </c>
      <c r="L49" s="8">
        <f>(STC_mm!L49*Areas!$B$8*1000) / (86400*Days!L49)</f>
        <v>18.740046296296295</v>
      </c>
      <c r="M49" s="8">
        <f>(STC_mm!M49*Areas!$B$8*1000) / (86400*Days!M49)</f>
        <v>18.922229689366787</v>
      </c>
      <c r="N49" s="8">
        <f>(STC_mm!N49*Areas!$B$8*1000) / (86400*Days!N49)</f>
        <v>21.631223436551309</v>
      </c>
    </row>
    <row r="50" spans="1:14">
      <c r="A50">
        <v>1945</v>
      </c>
      <c r="B50" s="8">
        <f>(STC_mm!B50*Areas!$B$8*1000) / (86400*Days!B50)</f>
        <v>9.9372759856630832</v>
      </c>
      <c r="C50" s="8">
        <f>(STC_mm!C50*Areas!$B$8*1000) / (86400*Days!C50)</f>
        <v>18.336640211640212</v>
      </c>
      <c r="D50" s="8">
        <f>(STC_mm!D50*Areas!$B$8*1000) / (86400*Days!D50)</f>
        <v>36.18824671445639</v>
      </c>
      <c r="E50" s="8">
        <f>(STC_mm!E50*Areas!$B$8*1000) / (86400*Days!E50)</f>
        <v>35.640316358024691</v>
      </c>
      <c r="F50" s="8">
        <f>(STC_mm!F50*Areas!$B$8*1000) / (86400*Days!F50)</f>
        <v>70.306227598566309</v>
      </c>
      <c r="G50" s="8">
        <f>(STC_mm!G50*Areas!$B$8*1000) / (86400*Days!G50)</f>
        <v>41.844212962962963</v>
      </c>
      <c r="H50" s="8">
        <f>(STC_mm!H50*Areas!$B$8*1000) / (86400*Days!H50)</f>
        <v>30.184475806451612</v>
      </c>
      <c r="I50" s="8">
        <f>(STC_mm!I50*Areas!$B$8*1000) / (86400*Days!I50)</f>
        <v>25.38145908004779</v>
      </c>
      <c r="J50" s="8">
        <f>(STC_mm!J50*Areas!$B$8*1000) / (86400*Days!J50)</f>
        <v>58.273842592592594</v>
      </c>
      <c r="K50" s="8">
        <f>(STC_mm!K50*Areas!$B$8*1000) / (86400*Days!K50)</f>
        <v>33.12425328554361</v>
      </c>
      <c r="L50" s="8">
        <f>(STC_mm!L50*Areas!$B$8*1000) / (86400*Days!L50)</f>
        <v>15.188850308641975</v>
      </c>
      <c r="M50" s="8">
        <f>(STC_mm!M50*Areas!$B$8*1000) / (86400*Days!M50)</f>
        <v>19.501904121863799</v>
      </c>
      <c r="N50" s="8">
        <f>(STC_mm!N50*Areas!$B$8*1000) / (86400*Days!N50)</f>
        <v>32.890908802638258</v>
      </c>
    </row>
    <row r="51" spans="1:14">
      <c r="A51">
        <v>1946</v>
      </c>
      <c r="B51" s="8">
        <f>(STC_mm!B51*Areas!$B$8*1000) / (86400*Days!B51)</f>
        <v>14.947319295101552</v>
      </c>
      <c r="C51" s="8">
        <f>(STC_mm!C51*Areas!$B$8*1000) / (86400*Days!C51)</f>
        <v>25.717137896825395</v>
      </c>
      <c r="D51" s="8">
        <f>(STC_mm!D51*Areas!$B$8*1000) / (86400*Days!D51)</f>
        <v>24.222110215053764</v>
      </c>
      <c r="E51" s="8">
        <f>(STC_mm!E51*Areas!$B$8*1000) / (86400*Days!E51)</f>
        <v>6.0327546296296299</v>
      </c>
      <c r="F51" s="8">
        <f>(STC_mm!F51*Areas!$B$8*1000) / (86400*Days!F51)</f>
        <v>44.179472819593791</v>
      </c>
      <c r="G51" s="8">
        <f>(STC_mm!G51*Areas!$B$8*1000) / (86400*Days!G51)</f>
        <v>55.492785493827164</v>
      </c>
      <c r="H51" s="8">
        <f>(STC_mm!H51*Areas!$B$8*1000) / (86400*Days!H51)</f>
        <v>10.641166367980883</v>
      </c>
      <c r="I51" s="8">
        <f>(STC_mm!I51*Areas!$B$8*1000) / (86400*Days!I51)</f>
        <v>32.461768219832734</v>
      </c>
      <c r="J51" s="8">
        <f>(STC_mm!J51*Areas!$B$8*1000) / (86400*Days!J51)</f>
        <v>14.846566358024692</v>
      </c>
      <c r="K51" s="8">
        <f>(STC_mm!K51*Areas!$B$8*1000) / (86400*Days!K51)</f>
        <v>24.843189964157705</v>
      </c>
      <c r="L51" s="8">
        <f>(STC_mm!L51*Areas!$B$8*1000) / (86400*Days!L51)</f>
        <v>14.076427469135803</v>
      </c>
      <c r="M51" s="8">
        <f>(STC_mm!M51*Areas!$B$8*1000) / (86400*Days!M51)</f>
        <v>31.136798088410991</v>
      </c>
      <c r="N51" s="8">
        <f>(STC_mm!N51*Areas!$B$8*1000) / (86400*Days!N51)</f>
        <v>24.901157407407407</v>
      </c>
    </row>
    <row r="52" spans="1:14">
      <c r="A52">
        <v>1947</v>
      </c>
      <c r="B52" s="8">
        <f>(STC_mm!B52*Areas!$B$8*1000) / (86400*Days!B52)</f>
        <v>29.646206690561531</v>
      </c>
      <c r="C52" s="8">
        <f>(STC_mm!C52*Areas!$B$8*1000) / (86400*Days!C52)</f>
        <v>3.3922784391534391</v>
      </c>
      <c r="D52" s="8">
        <f>(STC_mm!D52*Areas!$B$8*1000) / (86400*Days!D52)</f>
        <v>24.222110215053764</v>
      </c>
      <c r="E52" s="8">
        <f>(STC_mm!E52*Areas!$B$8*1000) / (86400*Days!E52)</f>
        <v>65.504591049382711</v>
      </c>
      <c r="F52" s="8">
        <f>(STC_mm!F52*Areas!$B$8*1000) / (86400*Days!F52)</f>
        <v>53.578479689366787</v>
      </c>
      <c r="G52" s="8">
        <f>(STC_mm!G52*Areas!$B$8*1000) / (86400*Days!G52)</f>
        <v>26.869290123456789</v>
      </c>
      <c r="H52" s="8">
        <f>(STC_mm!H52*Areas!$B$8*1000) / (86400*Days!H52)</f>
        <v>43.806824970131423</v>
      </c>
      <c r="I52" s="8">
        <f>(STC_mm!I52*Areas!$B$8*1000) / (86400*Days!I52)</f>
        <v>53.619885005973714</v>
      </c>
      <c r="J52" s="8">
        <f>(STC_mm!J52*Areas!$B$8*1000) / (86400*Days!J52)</f>
        <v>46.336689814814818</v>
      </c>
      <c r="K52" s="8">
        <f>(STC_mm!K52*Areas!$B$8*1000) / (86400*Days!K52)</f>
        <v>9.0263590203106325</v>
      </c>
      <c r="L52" s="8">
        <f>(STC_mm!L52*Areas!$B$8*1000) / (86400*Days!L52)</f>
        <v>15.958989197530864</v>
      </c>
      <c r="M52" s="8">
        <f>(STC_mm!M52*Areas!$B$8*1000) / (86400*Days!M52)</f>
        <v>19.543309438470729</v>
      </c>
      <c r="N52" s="8">
        <f>(STC_mm!N52*Areas!$B$8*1000) / (86400*Days!N52)</f>
        <v>32.799476788432266</v>
      </c>
    </row>
    <row r="53" spans="1:14">
      <c r="A53">
        <v>1948</v>
      </c>
      <c r="B53" s="8">
        <f>(STC_mm!B53*Areas!$B$8*1000) / (86400*Days!B53)</f>
        <v>13.32837141577061</v>
      </c>
      <c r="C53" s="8">
        <f>(STC_mm!C53*Areas!$B$8*1000) / (86400*Days!C53)</f>
        <v>35.315736749680717</v>
      </c>
      <c r="D53" s="8">
        <f>(STC_mm!D53*Areas!$B$8*1000) / (86400*Days!D53)</f>
        <v>29.468163829151731</v>
      </c>
      <c r="E53" s="8">
        <f>(STC_mm!E53*Areas!$B$8*1000) / (86400*Days!E53)</f>
        <v>22.595019290123457</v>
      </c>
      <c r="F53" s="8">
        <f>(STC_mm!F53*Areas!$B$8*1000) / (86400*Days!F53)</f>
        <v>50.961663679808844</v>
      </c>
      <c r="G53" s="8">
        <f>(STC_mm!G53*Areas!$B$8*1000) / (86400*Days!G53)</f>
        <v>29.654625771604945</v>
      </c>
      <c r="H53" s="8">
        <f>(STC_mm!H53*Areas!$B$8*1000) / (86400*Days!H53)</f>
        <v>16.110808691756269</v>
      </c>
      <c r="I53" s="8">
        <f>(STC_mm!I53*Areas!$B$8*1000) / (86400*Days!I53)</f>
        <v>13.717581391875749</v>
      </c>
      <c r="J53" s="8">
        <f>(STC_mm!J53*Areas!$B$8*1000) / (86400*Days!J53)</f>
        <v>16.249930555555554</v>
      </c>
      <c r="K53" s="8">
        <f>(STC_mm!K53*Areas!$B$8*1000) / (86400*Days!K53)</f>
        <v>15.986592741935484</v>
      </c>
      <c r="L53" s="8">
        <f>(STC_mm!L53*Areas!$B$8*1000) / (86400*Days!L53)</f>
        <v>39.161562500000002</v>
      </c>
      <c r="M53" s="8">
        <f>(STC_mm!M53*Areas!$B$8*1000) / (86400*Days!M53)</f>
        <v>18.843559587813619</v>
      </c>
      <c r="N53" s="8">
        <f>(STC_mm!N53*Areas!$B$8*1000) / (86400*Days!N53)</f>
        <v>25.040736313499288</v>
      </c>
    </row>
    <row r="54" spans="1:14">
      <c r="A54">
        <v>1949</v>
      </c>
      <c r="B54" s="8">
        <f>(STC_mm!B54*Areas!$B$8*1000) / (86400*Days!B54)</f>
        <v>27.240557795698926</v>
      </c>
      <c r="C54" s="8">
        <f>(STC_mm!C54*Areas!$B$8*1000) / (86400*Days!C54)</f>
        <v>29.389050099206351</v>
      </c>
      <c r="D54" s="8">
        <f>(STC_mm!D54*Areas!$B$8*1000) / (86400*Days!D54)</f>
        <v>27.00868802270012</v>
      </c>
      <c r="E54" s="8">
        <f>(STC_mm!E54*Areas!$B$8*1000) / (86400*Days!E54)</f>
        <v>20.900713734567901</v>
      </c>
      <c r="F54" s="8">
        <f>(STC_mm!F54*Areas!$B$8*1000) / (86400*Days!F54)</f>
        <v>31.049846923536435</v>
      </c>
      <c r="G54" s="8">
        <f>(STC_mm!G54*Areas!$B$8*1000) / (86400*Days!G54)</f>
        <v>29.273834876543209</v>
      </c>
      <c r="H54" s="8">
        <f>(STC_mm!H54*Areas!$B$8*1000) / (86400*Days!H54)</f>
        <v>30.470172491039428</v>
      </c>
      <c r="I54" s="8">
        <f>(STC_mm!I54*Areas!$B$8*1000) / (86400*Days!I54)</f>
        <v>32.445206093189967</v>
      </c>
      <c r="J54" s="8">
        <f>(STC_mm!J54*Areas!$B$8*1000) / (86400*Days!J54)</f>
        <v>28.135740740740747</v>
      </c>
      <c r="K54" s="8">
        <f>(STC_mm!K54*Areas!$B$8*1000) / (86400*Days!K54)</f>
        <v>44.792271505376348</v>
      </c>
      <c r="L54" s="8">
        <f>(STC_mm!L54*Areas!$B$8*1000) / (86400*Days!L54)</f>
        <v>15.295814043209877</v>
      </c>
      <c r="M54" s="8">
        <f>(STC_mm!M54*Areas!$B$8*1000) / (86400*Days!M54)</f>
        <v>38.2957773297491</v>
      </c>
      <c r="N54" s="8">
        <f>(STC_mm!N54*Areas!$B$8*1000) / (86400*Days!N54)</f>
        <v>29.593026382546928</v>
      </c>
    </row>
    <row r="55" spans="1:14">
      <c r="A55">
        <v>1950</v>
      </c>
      <c r="B55" s="8">
        <f>(STC_mm!B55*Areas!$B$8*1000) / (86400*Days!B55)</f>
        <v>46.030290471923536</v>
      </c>
      <c r="C55" s="8">
        <f>(STC_mm!C55*Areas!$B$8*1000) / (86400*Days!C55)</f>
        <v>43.41657986111111</v>
      </c>
      <c r="D55" s="8">
        <f>(STC_mm!D55*Areas!$B$8*1000) / (86400*Days!D55)</f>
        <v>24.603039127837516</v>
      </c>
      <c r="E55" s="8">
        <f>(STC_mm!E55*Areas!$B$8*1000) / (86400*Days!E55)</f>
        <v>44.971832561728398</v>
      </c>
      <c r="F55" s="8">
        <f>(STC_mm!F55*Areas!$B$8*1000) / (86400*Days!F55)</f>
        <v>22.271919802867384</v>
      </c>
      <c r="G55" s="8">
        <f>(STC_mm!G55*Areas!$B$8*1000) / (86400*Days!G55)</f>
        <v>20.430073302469136</v>
      </c>
      <c r="H55" s="8">
        <f>(STC_mm!H55*Areas!$B$8*1000) / (86400*Days!H55)</f>
        <v>33.35198252688172</v>
      </c>
      <c r="I55" s="8">
        <f>(STC_mm!I55*Areas!$B$8*1000) / (86400*Days!I55)</f>
        <v>24.689990292712068</v>
      </c>
      <c r="J55" s="8">
        <f>(STC_mm!J55*Areas!$B$8*1000) / (86400*Days!J55)</f>
        <v>39.45678240740741</v>
      </c>
      <c r="K55" s="8">
        <f>(STC_mm!K55*Areas!$B$8*1000) / (86400*Days!K55)</f>
        <v>36.229652031063324</v>
      </c>
      <c r="L55" s="8">
        <f>(STC_mm!L55*Areas!$B$8*1000) / (86400*Days!L55)</f>
        <v>41.155366512345672</v>
      </c>
      <c r="M55" s="8">
        <f>(STC_mm!M55*Areas!$B$8*1000) / (86400*Days!M55)</f>
        <v>26.818223566308244</v>
      </c>
      <c r="N55" s="8">
        <f>(STC_mm!N55*Areas!$B$8*1000) / (86400*Days!N55)</f>
        <v>33.506668252156267</v>
      </c>
    </row>
    <row r="56" spans="1:14">
      <c r="A56">
        <v>1951</v>
      </c>
      <c r="B56" s="8">
        <f>(STC_mm!B56*Areas!$B$8*1000) / (86400*Days!B56)</f>
        <v>25.501534498207885</v>
      </c>
      <c r="C56" s="8">
        <f>(STC_mm!C56*Areas!$B$8*1000) / (86400*Days!C56)</f>
        <v>32.034110449735451</v>
      </c>
      <c r="D56" s="8">
        <f>(STC_mm!D56*Areas!$B$8*1000) / (86400*Days!D56)</f>
        <v>29.505428614097976</v>
      </c>
      <c r="E56" s="8">
        <f>(STC_mm!E56*Areas!$B$8*1000) / (86400*Days!E56)</f>
        <v>27.446894290123456</v>
      </c>
      <c r="F56" s="8">
        <f>(STC_mm!F56*Areas!$B$8*1000) / (86400*Days!F56)</f>
        <v>28.408187724014336</v>
      </c>
      <c r="G56" s="8">
        <f>(STC_mm!G56*Areas!$B$8*1000) / (86400*Days!G56)</f>
        <v>34.506500771604941</v>
      </c>
      <c r="H56" s="8">
        <f>(STC_mm!H56*Areas!$B$8*1000) / (86400*Days!H56)</f>
        <v>32.457627688172046</v>
      </c>
      <c r="I56" s="8">
        <f>(STC_mm!I56*Areas!$B$8*1000) / (86400*Days!I56)</f>
        <v>21.820601851851851</v>
      </c>
      <c r="J56" s="8">
        <f>(STC_mm!J56*Areas!$B$8*1000) / (86400*Days!J56)</f>
        <v>21.499710648148149</v>
      </c>
      <c r="K56" s="8">
        <f>(STC_mm!K56*Areas!$B$8*1000) / (86400*Days!K56)</f>
        <v>40.974701314217441</v>
      </c>
      <c r="L56" s="8">
        <f>(STC_mm!L56*Areas!$B$8*1000) / (86400*Days!L56)</f>
        <v>34.835949074074072</v>
      </c>
      <c r="M56" s="8">
        <f>(STC_mm!M56*Areas!$B$8*1000) / (86400*Days!M56)</f>
        <v>42.560524940262844</v>
      </c>
      <c r="N56" s="8">
        <f>(STC_mm!N56*Areas!$B$8*1000) / (86400*Days!N56)</f>
        <v>30.969078196347031</v>
      </c>
    </row>
    <row r="57" spans="1:14">
      <c r="A57">
        <v>1952</v>
      </c>
      <c r="B57" s="8">
        <f>(STC_mm!B57*Areas!$B$8*1000) / (86400*Days!B57)</f>
        <v>31.198906063321385</v>
      </c>
      <c r="C57" s="8">
        <f>(STC_mm!C57*Areas!$B$8*1000) / (86400*Days!C57)</f>
        <v>14.81853448275862</v>
      </c>
      <c r="D57" s="8">
        <f>(STC_mm!D57*Areas!$B$8*1000) / (86400*Days!D57)</f>
        <v>30.466031959378732</v>
      </c>
      <c r="E57" s="8">
        <f>(STC_mm!E57*Areas!$B$8*1000) / (86400*Days!E57)</f>
        <v>33.415470679012344</v>
      </c>
      <c r="F57" s="8">
        <f>(STC_mm!F57*Areas!$B$8*1000) / (86400*Days!F57)</f>
        <v>25.315210573476701</v>
      </c>
      <c r="G57" s="8">
        <f>(STC_mm!G57*Areas!$B$8*1000) / (86400*Days!G57)</f>
        <v>12.270879629629629</v>
      </c>
      <c r="H57" s="8">
        <f>(STC_mm!H57*Areas!$B$8*1000) / (86400*Days!H57)</f>
        <v>25.112324522102742</v>
      </c>
      <c r="I57" s="8">
        <f>(STC_mm!I57*Areas!$B$8*1000) / (86400*Days!I57)</f>
        <v>21.638418458781363</v>
      </c>
      <c r="J57" s="8">
        <f>(STC_mm!J57*Areas!$B$8*1000) / (86400*Days!J57)</f>
        <v>17.46931712962963</v>
      </c>
      <c r="K57" s="8">
        <f>(STC_mm!K57*Areas!$B$8*1000) / (86400*Days!K57)</f>
        <v>14.036402329749103</v>
      </c>
      <c r="L57" s="8">
        <f>(STC_mm!L57*Areas!$B$8*1000) / (86400*Days!L57)</f>
        <v>26.01358024691358</v>
      </c>
      <c r="M57" s="8">
        <f>(STC_mm!M57*Areas!$B$8*1000) / (86400*Days!M57)</f>
        <v>20.690236708482672</v>
      </c>
      <c r="N57" s="8">
        <f>(STC_mm!N57*Areas!$B$8*1000) / (86400*Days!N57)</f>
        <v>22.751361692977131</v>
      </c>
    </row>
    <row r="58" spans="1:14">
      <c r="A58">
        <v>1953</v>
      </c>
      <c r="B58" s="8">
        <f>(STC_mm!B58*Areas!$B$8*1000) / (86400*Days!B58)</f>
        <v>22.950966995221027</v>
      </c>
      <c r="C58" s="8">
        <f>(STC_mm!C58*Areas!$B$8*1000) / (86400*Days!C58)</f>
        <v>7.4721808862433861</v>
      </c>
      <c r="D58" s="8">
        <f>(STC_mm!D58*Areas!$B$8*1000) / (86400*Days!D58)</f>
        <v>28.209442204301077</v>
      </c>
      <c r="E58" s="8">
        <f>(STC_mm!E58*Areas!$B$8*1000) / (86400*Days!E58)</f>
        <v>31.922256944444445</v>
      </c>
      <c r="F58" s="8">
        <f>(STC_mm!F58*Areas!$B$8*1000) / (86400*Days!F58)</f>
        <v>23.344317502986861</v>
      </c>
      <c r="G58" s="8">
        <f>(STC_mm!G58*Areas!$B$8*1000) / (86400*Days!G58)</f>
        <v>33.291392746913587</v>
      </c>
      <c r="H58" s="8">
        <f>(STC_mm!H58*Areas!$B$8*1000) / (86400*Days!H58)</f>
        <v>23.302912186379931</v>
      </c>
      <c r="I58" s="8">
        <f>(STC_mm!I58*Areas!$B$8*1000) / (86400*Days!I58)</f>
        <v>17.058990442054959</v>
      </c>
      <c r="J58" s="8">
        <f>(STC_mm!J58*Areas!$B$8*1000) / (86400*Days!J58)</f>
        <v>20.104903549382716</v>
      </c>
      <c r="K58" s="8">
        <f>(STC_mm!K58*Areas!$B$8*1000) / (86400*Days!K58)</f>
        <v>8.7696460573476696</v>
      </c>
      <c r="L58" s="8">
        <f>(STC_mm!L58*Areas!$B$8*1000) / (86400*Days!L58)</f>
        <v>9.6780787037037044</v>
      </c>
      <c r="M58" s="8">
        <f>(STC_mm!M58*Areas!$B$8*1000) / (86400*Days!M58)</f>
        <v>19.145818399044206</v>
      </c>
      <c r="N58" s="8">
        <f>(STC_mm!N58*Areas!$B$8*1000) / (86400*Days!N58)</f>
        <v>20.507849124809738</v>
      </c>
    </row>
    <row r="59" spans="1:14">
      <c r="A59">
        <v>1954</v>
      </c>
      <c r="B59" s="8">
        <f>(STC_mm!B59*Areas!$B$8*1000) / (86400*Days!B59)</f>
        <v>20.557739695340501</v>
      </c>
      <c r="C59" s="8">
        <f>(STC_mm!C59*Areas!$B$8*1000) / (86400*Days!C59)</f>
        <v>45.804927248677245</v>
      </c>
      <c r="D59" s="8">
        <f>(STC_mm!D59*Areas!$B$8*1000) / (86400*Days!D59)</f>
        <v>47.003315412186382</v>
      </c>
      <c r="E59" s="8">
        <f>(STC_mm!E59*Areas!$B$8*1000) / (86400*Days!E59)</f>
        <v>31.434502314814814</v>
      </c>
      <c r="F59" s="8">
        <f>(STC_mm!F59*Areas!$B$8*1000) / (86400*Days!F59)</f>
        <v>12.144179360812425</v>
      </c>
      <c r="G59" s="8">
        <f>(STC_mm!G59*Areas!$B$8*1000) / (86400*Days!G59)</f>
        <v>25.281948302469139</v>
      </c>
      <c r="H59" s="8">
        <f>(STC_mm!H59*Areas!$B$8*1000) / (86400*Days!H59)</f>
        <v>15.584961170848267</v>
      </c>
      <c r="I59" s="8">
        <f>(STC_mm!I59*Areas!$B$8*1000) / (86400*Days!I59)</f>
        <v>20.325869922341699</v>
      </c>
      <c r="J59" s="8">
        <f>(STC_mm!J59*Areas!$B$8*1000) / (86400*Days!J59)</f>
        <v>22.51372685185185</v>
      </c>
      <c r="K59" s="8">
        <f>(STC_mm!K59*Areas!$B$8*1000) / (86400*Days!K59)</f>
        <v>73.556544952210274</v>
      </c>
      <c r="L59" s="8">
        <f>(STC_mm!L59*Areas!$B$8*1000) / (86400*Days!L59)</f>
        <v>17.165540123456786</v>
      </c>
      <c r="M59" s="8">
        <f>(STC_mm!M59*Areas!$B$8*1000) / (86400*Days!M59)</f>
        <v>17.93264262246117</v>
      </c>
      <c r="N59" s="8">
        <f>(STC_mm!N59*Areas!$B$8*1000) / (86400*Days!N59)</f>
        <v>29.026499556062912</v>
      </c>
    </row>
    <row r="60" spans="1:14">
      <c r="A60">
        <v>1955</v>
      </c>
      <c r="B60" s="8">
        <f>(STC_mm!B60*Areas!$B$8*1000) / (86400*Days!B60)</f>
        <v>16.736028972520909</v>
      </c>
      <c r="C60" s="8">
        <f>(STC_mm!C60*Areas!$B$8*1000) / (86400*Days!C60)</f>
        <v>31.195209160052912</v>
      </c>
      <c r="D60" s="8">
        <f>(STC_mm!D60*Areas!$B$8*1000) / (86400*Days!D60)</f>
        <v>27.522113948626046</v>
      </c>
      <c r="E60" s="8">
        <f>(STC_mm!E60*Areas!$B$8*1000) / (86400*Days!E60)</f>
        <v>24.267932098765428</v>
      </c>
      <c r="F60" s="8">
        <f>(STC_mm!F60*Areas!$B$8*1000) / (86400*Days!F60)</f>
        <v>15.440042562724015</v>
      </c>
      <c r="G60" s="8">
        <f>(STC_mm!G60*Areas!$B$8*1000) / (86400*Days!G60)</f>
        <v>22.496612654320987</v>
      </c>
      <c r="H60" s="8">
        <f>(STC_mm!H60*Areas!$B$8*1000) / (86400*Days!H60)</f>
        <v>24.304920848267624</v>
      </c>
      <c r="I60" s="8">
        <f>(STC_mm!I60*Areas!$B$8*1000) / (86400*Days!I60)</f>
        <v>34.929525089605733</v>
      </c>
      <c r="J60" s="8">
        <f>(STC_mm!J60*Areas!$B$8*1000) / (86400*Days!J60)</f>
        <v>22.894517746913579</v>
      </c>
      <c r="K60" s="8">
        <f>(STC_mm!K60*Areas!$B$8*1000) / (86400*Days!K60)</f>
        <v>39.243959080047787</v>
      </c>
      <c r="L60" s="8">
        <f>(STC_mm!L60*Areas!$B$8*1000) / (86400*Days!L60)</f>
        <v>33.800540123456791</v>
      </c>
      <c r="M60" s="8">
        <f>(STC_mm!M60*Areas!$B$8*1000) / (86400*Days!M60)</f>
        <v>13.622349163679809</v>
      </c>
      <c r="N60" s="8">
        <f>(STC_mm!N60*Areas!$B$8*1000) / (86400*Days!N60)</f>
        <v>25.487728944698123</v>
      </c>
    </row>
    <row r="61" spans="1:14">
      <c r="A61">
        <v>1956</v>
      </c>
      <c r="B61" s="8">
        <f>(STC_mm!B61*Areas!$B$8*1000) / (86400*Days!B61)</f>
        <v>12.889475059737157</v>
      </c>
      <c r="C61" s="8">
        <f>(STC_mm!C61*Areas!$B$8*1000) / (86400*Days!C61)</f>
        <v>24.640018358876116</v>
      </c>
      <c r="D61" s="8">
        <f>(STC_mm!D61*Areas!$B$8*1000) / (86400*Days!D61)</f>
        <v>35.467794205495821</v>
      </c>
      <c r="E61" s="8">
        <f>(STC_mm!E61*Areas!$B$8*1000) / (86400*Days!E61)</f>
        <v>44.355721450617281</v>
      </c>
      <c r="F61" s="8">
        <f>(STC_mm!F61*Areas!$B$8*1000) / (86400*Days!F61)</f>
        <v>57.84736783154122</v>
      </c>
      <c r="G61" s="8">
        <f>(STC_mm!G61*Areas!$B$8*1000) / (86400*Days!G61)</f>
        <v>34.408094135802472</v>
      </c>
      <c r="H61" s="8">
        <f>(STC_mm!H61*Areas!$B$8*1000) / (86400*Days!H61)</f>
        <v>15.353091397849463</v>
      </c>
      <c r="I61" s="8">
        <f>(STC_mm!I61*Areas!$B$8*1000) / (86400*Days!I61)</f>
        <v>55.081492682198331</v>
      </c>
      <c r="J61" s="8">
        <f>(STC_mm!J61*Areas!$B$8*1000) / (86400*Days!J61)</f>
        <v>7.9794945987654318</v>
      </c>
      <c r="K61" s="8">
        <f>(STC_mm!K61*Areas!$B$8*1000) / (86400*Days!K61)</f>
        <v>7.3577247610513741</v>
      </c>
      <c r="L61" s="8">
        <f>(STC_mm!L61*Areas!$B$8*1000) / (86400*Days!L61)</f>
        <v>23.176902006172838</v>
      </c>
      <c r="M61" s="8">
        <f>(STC_mm!M61*Areas!$B$8*1000) / (86400*Days!M61)</f>
        <v>21.857866636798089</v>
      </c>
      <c r="N61" s="8">
        <f>(STC_mm!N61*Areas!$B$8*1000) / (86400*Days!N61)</f>
        <v>28.397994775855089</v>
      </c>
    </row>
    <row r="62" spans="1:14">
      <c r="A62">
        <v>1957</v>
      </c>
      <c r="B62" s="8">
        <f>(STC_mm!B62*Areas!$B$8*1000) / (86400*Days!B62)</f>
        <v>19.93665994623656</v>
      </c>
      <c r="C62" s="8">
        <f>(STC_mm!C62*Areas!$B$8*1000) / (86400*Days!C62)</f>
        <v>25.478761574074074</v>
      </c>
      <c r="D62" s="8">
        <f>(STC_mm!D62*Areas!$B$8*1000) / (86400*Days!D62)</f>
        <v>14.77341696535245</v>
      </c>
      <c r="E62" s="8">
        <f>(STC_mm!E62*Areas!$B$8*1000) / (86400*Days!E62)</f>
        <v>51.518013117283949</v>
      </c>
      <c r="F62" s="8">
        <f>(STC_mm!F62*Areas!$B$8*1000) / (86400*Days!F62)</f>
        <v>32.060136648745527</v>
      </c>
      <c r="G62" s="8">
        <f>(STC_mm!G62*Areas!$B$8*1000) / (86400*Days!G62)</f>
        <v>35.537631172839511</v>
      </c>
      <c r="H62" s="8">
        <f>(STC_mm!H62*Areas!$B$8*1000) / (86400*Days!H62)</f>
        <v>52.100309886499403</v>
      </c>
      <c r="I62" s="8">
        <f>(STC_mm!I62*Areas!$B$8*1000) / (86400*Days!I62)</f>
        <v>22.661129778972519</v>
      </c>
      <c r="J62" s="8">
        <f>(STC_mm!J62*Areas!$B$8*1000) / (86400*Days!J62)</f>
        <v>45.883163580246908</v>
      </c>
      <c r="K62" s="8">
        <f>(STC_mm!K62*Areas!$B$8*1000) / (86400*Days!K62)</f>
        <v>33.538306451612904</v>
      </c>
      <c r="L62" s="8">
        <f>(STC_mm!L62*Areas!$B$8*1000) / (86400*Days!L62)</f>
        <v>25.106527777777778</v>
      </c>
      <c r="M62" s="8">
        <f>(STC_mm!M62*Areas!$B$8*1000) / (86400*Days!M62)</f>
        <v>37.852740442054959</v>
      </c>
      <c r="N62" s="8">
        <f>(STC_mm!N62*Areas!$B$8*1000) / (86400*Days!N62)</f>
        <v>33.028408485540332</v>
      </c>
    </row>
    <row r="63" spans="1:14">
      <c r="A63">
        <v>1958</v>
      </c>
      <c r="B63" s="8">
        <f>(STC_mm!B63*Areas!$B$8*1000) / (86400*Days!B63)</f>
        <v>8.0616151433691758</v>
      </c>
      <c r="C63" s="8">
        <f>(STC_mm!C63*Areas!$B$8*1000) / (86400*Days!C63)</f>
        <v>8.2560722552910057</v>
      </c>
      <c r="D63" s="8">
        <f>(STC_mm!D63*Areas!$B$8*1000) / (86400*Days!D63)</f>
        <v>5.1466808542413371</v>
      </c>
      <c r="E63" s="8">
        <f>(STC_mm!E63*Areas!$B$8*1000) / (86400*Days!E63)</f>
        <v>17.477874228395063</v>
      </c>
      <c r="F63" s="8">
        <f>(STC_mm!F63*Areas!$B$8*1000) / (86400*Days!F63)</f>
        <v>11.138030167264038</v>
      </c>
      <c r="G63" s="8">
        <f>(STC_mm!G63*Areas!$B$8*1000) / (86400*Days!G63)</f>
        <v>32.358668981481479</v>
      </c>
      <c r="H63" s="8">
        <f>(STC_mm!H63*Areas!$B$8*1000) / (86400*Days!H63)</f>
        <v>26.168160095579449</v>
      </c>
      <c r="I63" s="8">
        <f>(STC_mm!I63*Areas!$B$8*1000) / (86400*Days!I63)</f>
        <v>22.027628434886498</v>
      </c>
      <c r="J63" s="8">
        <f>(STC_mm!J63*Areas!$B$8*1000) / (86400*Days!J63)</f>
        <v>34.964305555555555</v>
      </c>
      <c r="K63" s="8">
        <f>(STC_mm!K63*Areas!$B$8*1000) / (86400*Days!K63)</f>
        <v>15.783706690561527</v>
      </c>
      <c r="L63" s="8">
        <f>(STC_mm!L63*Areas!$B$8*1000) / (86400*Days!L63)</f>
        <v>28.790358796296296</v>
      </c>
      <c r="M63" s="8">
        <f>(STC_mm!M63*Areas!$B$8*1000) / (86400*Days!M63)</f>
        <v>4.9603569295101551</v>
      </c>
      <c r="N63" s="8">
        <f>(STC_mm!N63*Areas!$B$8*1000) / (86400*Days!N63)</f>
        <v>17.892541856925423</v>
      </c>
    </row>
    <row r="64" spans="1:14">
      <c r="A64">
        <v>1959</v>
      </c>
      <c r="B64" s="8">
        <f>(STC_mm!B64*Areas!$B$8*1000) / (86400*Days!B64)</f>
        <v>31.116095430107528</v>
      </c>
      <c r="C64" s="8">
        <f>(STC_mm!C64*Areas!$B$8*1000) / (86400*Days!C64)</f>
        <v>22.641166501322751</v>
      </c>
      <c r="D64" s="8">
        <f>(STC_mm!D64*Areas!$B$8*1000) / (86400*Days!D64)</f>
        <v>23.331895908004778</v>
      </c>
      <c r="E64" s="8">
        <f>(STC_mm!E64*Areas!$B$8*1000) / (86400*Days!E64)</f>
        <v>41.394965277777779</v>
      </c>
      <c r="F64" s="8">
        <f>(STC_mm!F64*Areas!$B$8*1000) / (86400*Days!F64)</f>
        <v>34.407818100358426</v>
      </c>
      <c r="G64" s="8">
        <f>(STC_mm!G64*Areas!$B$8*1000) / (86400*Days!G64)</f>
        <v>8.5314274691358047</v>
      </c>
      <c r="H64" s="8">
        <f>(STC_mm!H64*Areas!$B$8*1000) / (86400*Days!H64)</f>
        <v>25.352475358422932</v>
      </c>
      <c r="I64" s="8">
        <f>(STC_mm!I64*Areas!$B$8*1000) / (86400*Days!I64)</f>
        <v>52.978102598566316</v>
      </c>
      <c r="J64" s="8">
        <f>(STC_mm!J64*Areas!$B$8*1000) / (86400*Days!J64)</f>
        <v>33.659347993827161</v>
      </c>
      <c r="K64" s="8">
        <f>(STC_mm!K64*Areas!$B$8*1000) / (86400*Days!K64)</f>
        <v>42.465292712066912</v>
      </c>
      <c r="L64" s="8">
        <f>(STC_mm!L64*Areas!$B$8*1000) / (86400*Days!L64)</f>
        <v>32.080563271604937</v>
      </c>
      <c r="M64" s="8">
        <f>(STC_mm!M64*Areas!$B$8*1000) / (86400*Days!M64)</f>
        <v>36.242073626045404</v>
      </c>
      <c r="N64" s="8">
        <f>(STC_mm!N64*Areas!$B$8*1000) / (86400*Days!N64)</f>
        <v>32.127803145611367</v>
      </c>
    </row>
    <row r="65" spans="1:14">
      <c r="A65">
        <v>1960</v>
      </c>
      <c r="B65" s="8">
        <f>(STC_mm!B65*Areas!$B$8*1000) / (86400*Days!B65)</f>
        <v>28.764273446833929</v>
      </c>
      <c r="C65" s="8">
        <f>(STC_mm!C65*Areas!$B$8*1000) / (86400*Days!C65)</f>
        <v>23.077610153256703</v>
      </c>
      <c r="D65" s="8">
        <f>(STC_mm!D65*Areas!$B$8*1000) / (86400*Days!D65)</f>
        <v>13.440165770609319</v>
      </c>
      <c r="E65" s="8">
        <f>(STC_mm!E65*Areas!$B$8*1000) / (86400*Days!E65)</f>
        <v>25.251998456790123</v>
      </c>
      <c r="F65" s="8">
        <f>(STC_mm!F65*Areas!$B$8*1000) / (86400*Days!F65)</f>
        <v>25.853479689366779</v>
      </c>
      <c r="G65" s="8">
        <f>(STC_mm!G65*Areas!$B$8*1000) / (86400*Days!G65)</f>
        <v>57.148584104938273</v>
      </c>
      <c r="H65" s="8">
        <f>(STC_mm!H65*Areas!$B$8*1000) / (86400*Days!H65)</f>
        <v>18.1520908004779</v>
      </c>
      <c r="I65" s="8">
        <f>(STC_mm!I65*Areas!$B$8*1000) / (86400*Days!I65)</f>
        <v>22.955107526881722</v>
      </c>
      <c r="J65" s="8">
        <f>(STC_mm!J65*Areas!$B$8*1000) / (86400*Days!J65)</f>
        <v>11.603425925925926</v>
      </c>
      <c r="K65" s="8">
        <f>(STC_mm!K65*Areas!$B$8*1000) / (86400*Days!K65)</f>
        <v>19.547449970131421</v>
      </c>
      <c r="L65" s="8">
        <f>(STC_mm!L65*Areas!$B$8*1000) / (86400*Days!L65)</f>
        <v>10.058869598765432</v>
      </c>
      <c r="M65" s="8">
        <f>(STC_mm!M65*Areas!$B$8*1000) / (86400*Days!M65)</f>
        <v>6.7532071385902013</v>
      </c>
      <c r="N65" s="8">
        <f>(STC_mm!N65*Areas!$B$8*1000) / (86400*Days!N65)</f>
        <v>21.832174977231329</v>
      </c>
    </row>
    <row r="66" spans="1:14">
      <c r="A66">
        <v>1961</v>
      </c>
      <c r="B66" s="8">
        <f>(STC_mm!B66*Areas!$B$8*1000) / (86400*Days!B66)</f>
        <v>3.21305256869773</v>
      </c>
      <c r="C66" s="8">
        <f>(STC_mm!C66*Areas!$B$8*1000) / (86400*Days!C66)</f>
        <v>28.110069444444445</v>
      </c>
      <c r="D66" s="8">
        <f>(STC_mm!D66*Areas!$B$8*1000) / (86400*Days!D66)</f>
        <v>25.025373357228194</v>
      </c>
      <c r="E66" s="8">
        <f>(STC_mm!E66*Areas!$B$8*1000) / (86400*Days!E66)</f>
        <v>55.424328703703701</v>
      </c>
      <c r="F66" s="8">
        <f>(STC_mm!F66*Areas!$B$8*1000) / (86400*Days!F66)</f>
        <v>24.834908900836318</v>
      </c>
      <c r="G66" s="8">
        <f>(STC_mm!G66*Areas!$B$8*1000) / (86400*Days!G66)</f>
        <v>30.39909336419753</v>
      </c>
      <c r="H66" s="8">
        <f>(STC_mm!H66*Areas!$B$8*1000) / (86400*Days!H66)</f>
        <v>25.253102598566308</v>
      </c>
      <c r="I66" s="8">
        <f>(STC_mm!I66*Areas!$B$8*1000) / (86400*Days!I66)</f>
        <v>45.901933990442053</v>
      </c>
      <c r="J66" s="8">
        <f>(STC_mm!J66*Areas!$B$8*1000) / (86400*Days!J66)</f>
        <v>43.119220679012344</v>
      </c>
      <c r="K66" s="8">
        <f>(STC_mm!K66*Areas!$B$8*1000) / (86400*Days!K66)</f>
        <v>14.442174432497016</v>
      </c>
      <c r="L66" s="8">
        <f>(STC_mm!L66*Areas!$B$8*1000) / (86400*Days!L66)</f>
        <v>29.329456018518517</v>
      </c>
      <c r="M66" s="8">
        <f>(STC_mm!M66*Areas!$B$8*1000) / (86400*Days!M66)</f>
        <v>15.257859169653525</v>
      </c>
      <c r="N66" s="8">
        <f>(STC_mm!N66*Areas!$B$8*1000) / (86400*Days!N66)</f>
        <v>28.238425925925927</v>
      </c>
    </row>
    <row r="67" spans="1:14">
      <c r="A67">
        <v>1962</v>
      </c>
      <c r="B67" s="8">
        <f>(STC_mm!B67*Areas!$B$8*1000) / (86400*Days!B67)</f>
        <v>20.023611111111112</v>
      </c>
      <c r="C67" s="8">
        <f>(STC_mm!C67*Areas!$B$8*1000) / (86400*Days!C67)</f>
        <v>26.157217261904762</v>
      </c>
      <c r="D67" s="8">
        <f>(STC_mm!D67*Areas!$B$8*1000) / (86400*Days!D67)</f>
        <v>10.525231481481482</v>
      </c>
      <c r="E67" s="8">
        <f>(STC_mm!E67*Areas!$B$8*1000) / (86400*Days!E67)</f>
        <v>15.937596450617283</v>
      </c>
      <c r="F67" s="8">
        <f>(STC_mm!F67*Areas!$B$8*1000) / (86400*Days!F67)</f>
        <v>12.086211917562725</v>
      </c>
      <c r="G67" s="8">
        <f>(STC_mm!G67*Areas!$B$8*1000) / (86400*Days!G67)</f>
        <v>55.522735339506184</v>
      </c>
      <c r="H67" s="8">
        <f>(STC_mm!H67*Areas!$B$8*1000) / (86400*Days!H67)</f>
        <v>22.346449372759853</v>
      </c>
      <c r="I67" s="8">
        <f>(STC_mm!I67*Areas!$B$8*1000) / (86400*Days!I67)</f>
        <v>33.621117084826764</v>
      </c>
      <c r="J67" s="8">
        <f>(STC_mm!J67*Areas!$B$8*1000) / (86400*Days!J67)</f>
        <v>29.611840277777777</v>
      </c>
      <c r="K67" s="8">
        <f>(STC_mm!K67*Areas!$B$8*1000) / (86400*Days!K67)</f>
        <v>17.729756571087215</v>
      </c>
      <c r="L67" s="8">
        <f>(STC_mm!L67*Areas!$B$8*1000) / (86400*Days!L67)</f>
        <v>21.024791666666665</v>
      </c>
      <c r="M67" s="8">
        <f>(STC_mm!M67*Areas!$B$8*1000) / (86400*Days!M67)</f>
        <v>14.491860812425328</v>
      </c>
      <c r="N67" s="8">
        <f>(STC_mm!N67*Areas!$B$8*1000) / (86400*Days!N67)</f>
        <v>23.153047628107558</v>
      </c>
    </row>
    <row r="68" spans="1:14">
      <c r="A68">
        <v>1963</v>
      </c>
      <c r="B68" s="8">
        <f>(STC_mm!B68*Areas!$B$8*1000) / (86400*Days!B68)</f>
        <v>9.4445527180406206</v>
      </c>
      <c r="C68" s="8">
        <f>(STC_mm!C68*Areas!$B$8*1000) / (86400*Days!C68)</f>
        <v>7.5730324074074078</v>
      </c>
      <c r="D68" s="8">
        <f>(STC_mm!D68*Areas!$B$8*1000) / (86400*Days!D68)</f>
        <v>26.880331541218638</v>
      </c>
      <c r="E68" s="8">
        <f>(STC_mm!E68*Areas!$B$8*1000) / (86400*Days!E68)</f>
        <v>32.752295524691355</v>
      </c>
      <c r="F68" s="8">
        <f>(STC_mm!F68*Areas!$B$8*1000) / (86400*Days!F68)</f>
        <v>23.116588261648747</v>
      </c>
      <c r="G68" s="8">
        <f>(STC_mm!G68*Areas!$B$8*1000) / (86400*Days!G68)</f>
        <v>29.658904320987649</v>
      </c>
      <c r="H68" s="8">
        <f>(STC_mm!H68*Areas!$B$8*1000) / (86400*Days!H68)</f>
        <v>18.023734318996418</v>
      </c>
      <c r="I68" s="8">
        <f>(STC_mm!I68*Areas!$B$8*1000) / (86400*Days!I68)</f>
        <v>21.667402180406214</v>
      </c>
      <c r="J68" s="8">
        <f>(STC_mm!J68*Areas!$B$8*1000) / (86400*Days!J68)</f>
        <v>15.826354166666667</v>
      </c>
      <c r="K68" s="8">
        <f>(STC_mm!K68*Areas!$B$8*1000) / (86400*Days!K68)</f>
        <v>4.4966173835125449</v>
      </c>
      <c r="L68" s="8">
        <f>(STC_mm!L68*Areas!$B$8*1000) / (86400*Days!L68)</f>
        <v>13.160817901234571</v>
      </c>
      <c r="M68" s="8">
        <f>(STC_mm!M68*Areas!$B$8*1000) / (86400*Days!M68)</f>
        <v>13.241420250896057</v>
      </c>
      <c r="N68" s="8">
        <f>(STC_mm!N68*Areas!$B$8*1000) / (86400*Days!N68)</f>
        <v>18.019140030441399</v>
      </c>
    </row>
    <row r="69" spans="1:14">
      <c r="A69">
        <v>1964</v>
      </c>
      <c r="B69" s="8">
        <f>(STC_mm!B69*Areas!$B$8*1000) / (86400*Days!B69)</f>
        <v>21.178819444444443</v>
      </c>
      <c r="C69" s="8">
        <f>(STC_mm!C69*Areas!$B$8*1000) / (86400*Days!C69)</f>
        <v>8.6574233716475089</v>
      </c>
      <c r="D69" s="8">
        <f>(STC_mm!D69*Areas!$B$8*1000) / (86400*Days!D69)</f>
        <v>31.728894115890082</v>
      </c>
      <c r="E69" s="8">
        <f>(STC_mm!E69*Areas!$B$8*1000) / (86400*Days!E69)</f>
        <v>42.721315586419756</v>
      </c>
      <c r="F69" s="8">
        <f>(STC_mm!F69*Areas!$B$8*1000) / (86400*Days!F69)</f>
        <v>20.450085872162486</v>
      </c>
      <c r="G69" s="8">
        <f>(STC_mm!G69*Areas!$B$8*1000) / (86400*Days!G69)</f>
        <v>29.778703703703705</v>
      </c>
      <c r="H69" s="8">
        <f>(STC_mm!H69*Areas!$B$8*1000) / (86400*Days!H69)</f>
        <v>23.10830719832736</v>
      </c>
      <c r="I69" s="8">
        <f>(STC_mm!I69*Areas!$B$8*1000) / (86400*Days!I69)</f>
        <v>52.009218189964159</v>
      </c>
      <c r="J69" s="8">
        <f>(STC_mm!J69*Areas!$B$8*1000) / (86400*Days!J69)</f>
        <v>21.936122685185186</v>
      </c>
      <c r="K69" s="8">
        <f>(STC_mm!K69*Areas!$B$8*1000) / (86400*Days!K69)</f>
        <v>5.5524529569892476</v>
      </c>
      <c r="L69" s="8">
        <f>(STC_mm!L69*Areas!$B$8*1000) / (86400*Days!L69)</f>
        <v>9.6524074074074058</v>
      </c>
      <c r="M69" s="8">
        <f>(STC_mm!M69*Areas!$B$8*1000) / (86400*Days!M69)</f>
        <v>25.389740143369174</v>
      </c>
      <c r="N69" s="8">
        <f>(STC_mm!N69*Areas!$B$8*1000) / (86400*Days!N69)</f>
        <v>24.414384739931187</v>
      </c>
    </row>
    <row r="70" spans="1:14">
      <c r="A70">
        <v>1965</v>
      </c>
      <c r="B70" s="8">
        <f>(STC_mm!B70*Areas!$B$8*1000) / (86400*Days!B70)</f>
        <v>38.026642771804063</v>
      </c>
      <c r="C70" s="8">
        <f>(STC_mm!C70*Areas!$B$8*1000) / (86400*Days!C70)</f>
        <v>30.470911871693122</v>
      </c>
      <c r="D70" s="8">
        <f>(STC_mm!D70*Areas!$B$8*1000) / (86400*Days!D70)</f>
        <v>28.457874103942654</v>
      </c>
      <c r="E70" s="8">
        <f>(STC_mm!E70*Areas!$B$8*1000) / (86400*Days!E70)</f>
        <v>26.193279320987653</v>
      </c>
      <c r="F70" s="8">
        <f>(STC_mm!F70*Areas!$B$8*1000) / (86400*Days!F70)</f>
        <v>18.288728345280763</v>
      </c>
      <c r="G70" s="8">
        <f>(STC_mm!G70*Areas!$B$8*1000) / (86400*Days!G70)</f>
        <v>23.609035493827161</v>
      </c>
      <c r="H70" s="8">
        <f>(STC_mm!H70*Areas!$B$8*1000) / (86400*Days!H70)</f>
        <v>30.014714008363196</v>
      </c>
      <c r="I70" s="8">
        <f>(STC_mm!I70*Areas!$B$8*1000) / (86400*Days!I70)</f>
        <v>35.989501194743127</v>
      </c>
      <c r="J70" s="8">
        <f>(STC_mm!J70*Areas!$B$8*1000) / (86400*Days!J70)</f>
        <v>29.248163580246914</v>
      </c>
      <c r="K70" s="8">
        <f>(STC_mm!K70*Areas!$B$8*1000) / (86400*Days!K70)</f>
        <v>34.983352001194739</v>
      </c>
      <c r="L70" s="8">
        <f>(STC_mm!L70*Areas!$B$8*1000) / (86400*Days!L70)</f>
        <v>15.197407407407407</v>
      </c>
      <c r="M70" s="8">
        <f>(STC_mm!M70*Areas!$B$8*1000) / (86400*Days!M70)</f>
        <v>39.86089829749104</v>
      </c>
      <c r="N70" s="8">
        <f>(STC_mm!N70*Areas!$B$8*1000) / (86400*Days!N70)</f>
        <v>29.24628805175038</v>
      </c>
    </row>
    <row r="71" spans="1:14">
      <c r="A71">
        <v>1966</v>
      </c>
      <c r="B71" s="8">
        <f>(STC_mm!B71*Areas!$B$8*1000) / (86400*Days!B71)</f>
        <v>7.1382765830346475</v>
      </c>
      <c r="C71" s="8">
        <f>(STC_mm!C71*Areas!$B$8*1000) / (86400*Days!C71)</f>
        <v>13.184044312169313</v>
      </c>
      <c r="D71" s="8">
        <f>(STC_mm!D71*Areas!$B$8*1000) / (86400*Days!D71)</f>
        <v>25.75824746117085</v>
      </c>
      <c r="E71" s="8">
        <f>(STC_mm!E71*Areas!$B$8*1000) / (86400*Days!E71)</f>
        <v>33.958846450617287</v>
      </c>
      <c r="F71" s="8">
        <f>(STC_mm!F71*Areas!$B$8*1000) / (86400*Days!F71)</f>
        <v>20.412821087216248</v>
      </c>
      <c r="G71" s="8">
        <f>(STC_mm!G71*Areas!$B$8*1000) / (86400*Days!G71)</f>
        <v>34.258344907407398</v>
      </c>
      <c r="H71" s="8">
        <f>(STC_mm!H71*Areas!$B$8*1000) / (86400*Days!H71)</f>
        <v>31.679207735961775</v>
      </c>
      <c r="I71" s="8">
        <f>(STC_mm!I71*Areas!$B$8*1000) / (86400*Days!I71)</f>
        <v>41.935304659498208</v>
      </c>
      <c r="J71" s="8">
        <f>(STC_mm!J71*Areas!$B$8*1000) / (86400*Days!J71)</f>
        <v>13.682800925925926</v>
      </c>
      <c r="K71" s="8">
        <f>(STC_mm!K71*Areas!$B$8*1000) / (86400*Days!K71)</f>
        <v>14.259991039426524</v>
      </c>
      <c r="L71" s="8">
        <f>(STC_mm!L71*Areas!$B$8*1000) / (86400*Days!L71)</f>
        <v>41.67307098765432</v>
      </c>
      <c r="M71" s="8">
        <f>(STC_mm!M71*Areas!$B$8*1000) / (86400*Days!M71)</f>
        <v>45.102811379928319</v>
      </c>
      <c r="N71" s="8">
        <f>(STC_mm!N71*Areas!$B$8*1000) / (86400*Days!N71)</f>
        <v>26.989675608828005</v>
      </c>
    </row>
    <row r="72" spans="1:14">
      <c r="A72">
        <v>1967</v>
      </c>
      <c r="B72" s="8">
        <f>(STC_mm!B72*Areas!$B$8*1000) / (86400*Days!B72)</f>
        <v>24.445698924731182</v>
      </c>
      <c r="C72" s="8">
        <f>(STC_mm!C72*Areas!$B$8*1000) / (86400*Days!C72)</f>
        <v>14.926025132275132</v>
      </c>
      <c r="D72" s="8">
        <f>(STC_mm!D72*Areas!$B$8*1000) / (86400*Days!D72)</f>
        <v>8.9394078554360821</v>
      </c>
      <c r="E72" s="8">
        <f>(STC_mm!E72*Areas!$B$8*1000) / (86400*Days!E72)</f>
        <v>31.917978395061727</v>
      </c>
      <c r="F72" s="8">
        <f>(STC_mm!F72*Areas!$B$8*1000) / (86400*Days!F72)</f>
        <v>15.079816308243728</v>
      </c>
      <c r="G72" s="8">
        <f>(STC_mm!G72*Areas!$B$8*1000) / (86400*Days!G72)</f>
        <v>71.665702160493822</v>
      </c>
      <c r="H72" s="8">
        <f>(STC_mm!H72*Areas!$B$8*1000) / (86400*Days!H72)</f>
        <v>35.269048685782565</v>
      </c>
      <c r="I72" s="8">
        <f>(STC_mm!I72*Areas!$B$8*1000) / (86400*Days!I72)</f>
        <v>36.751359020310638</v>
      </c>
      <c r="J72" s="8">
        <f>(STC_mm!J72*Areas!$B$8*1000) / (86400*Days!J72)</f>
        <v>24.48613811728395</v>
      </c>
      <c r="K72" s="8">
        <f>(STC_mm!K72*Areas!$B$8*1000) / (86400*Days!K72)</f>
        <v>42.581227598566308</v>
      </c>
      <c r="L72" s="8">
        <f>(STC_mm!L72*Areas!$B$8*1000) / (86400*Days!L72)</f>
        <v>27.399830246913581</v>
      </c>
      <c r="M72" s="8">
        <f>(STC_mm!M72*Areas!$B$8*1000) / (86400*Days!M72)</f>
        <v>55.458281063321387</v>
      </c>
      <c r="N72" s="8">
        <f>(STC_mm!N72*Areas!$B$8*1000) / (86400*Days!N72)</f>
        <v>32.482981354642313</v>
      </c>
    </row>
    <row r="73" spans="1:14">
      <c r="A73">
        <v>1968</v>
      </c>
      <c r="B73" s="8">
        <f>(STC_mm!B73*Areas!$B$8*1000) / (86400*Days!B73)</f>
        <v>24.868033154121868</v>
      </c>
      <c r="C73" s="8">
        <f>(STC_mm!C73*Areas!$B$8*1000) / (86400*Days!C73)</f>
        <v>16.451760057471265</v>
      </c>
      <c r="D73" s="8">
        <f>(STC_mm!D73*Areas!$B$8*1000) / (86400*Days!D73)</f>
        <v>23.783213859020311</v>
      </c>
      <c r="E73" s="8">
        <f>(STC_mm!E73*Areas!$B$8*1000) / (86400*Days!E73)</f>
        <v>19.724112654320987</v>
      </c>
      <c r="F73" s="8">
        <f>(STC_mm!F73*Areas!$B$8*1000) / (86400*Days!F73)</f>
        <v>49.748487903225808</v>
      </c>
      <c r="G73" s="8">
        <f>(STC_mm!G73*Areas!$B$8*1000) / (86400*Days!G73)</f>
        <v>64.422118055555558</v>
      </c>
      <c r="H73" s="8">
        <f>(STC_mm!H73*Areas!$B$8*1000) / (86400*Days!H73)</f>
        <v>50.43995669056153</v>
      </c>
      <c r="I73" s="8">
        <f>(STC_mm!I73*Areas!$B$8*1000) / (86400*Days!I73)</f>
        <v>45.55826986260454</v>
      </c>
      <c r="J73" s="8">
        <f>(STC_mm!J73*Areas!$B$8*1000) / (86400*Days!J73)</f>
        <v>20.070675154320984</v>
      </c>
      <c r="K73" s="8">
        <f>(STC_mm!K73*Areas!$B$8*1000) / (86400*Days!K73)</f>
        <v>14.748573775388289</v>
      </c>
      <c r="L73" s="8">
        <f>(STC_mm!L73*Areas!$B$8*1000) / (86400*Days!L73)</f>
        <v>32.645331790123457</v>
      </c>
      <c r="M73" s="8">
        <f>(STC_mm!M73*Areas!$B$8*1000) / (86400*Days!M73)</f>
        <v>35.140692204301075</v>
      </c>
      <c r="N73" s="8">
        <f>(STC_mm!N73*Areas!$B$8*1000) / (86400*Days!N73)</f>
        <v>33.212765634486942</v>
      </c>
    </row>
    <row r="74" spans="1:14">
      <c r="A74">
        <v>1969</v>
      </c>
      <c r="B74" s="8">
        <f>(STC_mm!B74*Areas!$B$8*1000) / (86400*Days!B74)</f>
        <v>29.285980436081243</v>
      </c>
      <c r="C74" s="8">
        <f>(STC_mm!C74*Areas!$B$8*1000) / (86400*Days!C74)</f>
        <v>3.1722387566137566</v>
      </c>
      <c r="D74" s="8">
        <f>(STC_mm!D74*Areas!$B$8*1000) / (86400*Days!D74)</f>
        <v>17.129379480286737</v>
      </c>
      <c r="E74" s="8">
        <f>(STC_mm!E74*Areas!$B$8*1000) / (86400*Days!E74)</f>
        <v>42.053861882716049</v>
      </c>
      <c r="F74" s="8">
        <f>(STC_mm!F74*Areas!$B$8*1000) / (86400*Days!F74)</f>
        <v>46.452624701314214</v>
      </c>
      <c r="G74" s="8">
        <f>(STC_mm!G74*Areas!$B$8*1000) / (86400*Days!G74)</f>
        <v>40.740347222222219</v>
      </c>
      <c r="H74" s="8">
        <f>(STC_mm!H74*Areas!$B$8*1000) / (86400*Days!H74)</f>
        <v>70.728561827956995</v>
      </c>
      <c r="I74" s="8">
        <f>(STC_mm!I74*Areas!$B$8*1000) / (86400*Days!I74)</f>
        <v>21.017338709677418</v>
      </c>
      <c r="J74" s="8">
        <f>(STC_mm!J74*Areas!$B$8*1000) / (86400*Days!J74)</f>
        <v>10.272797067901234</v>
      </c>
      <c r="K74" s="8">
        <f>(STC_mm!K74*Areas!$B$8*1000) / (86400*Days!K74)</f>
        <v>20.110562275985664</v>
      </c>
      <c r="L74" s="8">
        <f>(STC_mm!L74*Areas!$B$8*1000) / (86400*Days!L74)</f>
        <v>32.149020061728393</v>
      </c>
      <c r="M74" s="8">
        <f>(STC_mm!M74*Areas!$B$8*1000) / (86400*Days!M74)</f>
        <v>17.315703405017921</v>
      </c>
      <c r="N74" s="8">
        <f>(STC_mm!N74*Areas!$B$8*1000) / (86400*Days!N74)</f>
        <v>29.393282597666158</v>
      </c>
    </row>
    <row r="75" spans="1:14">
      <c r="A75">
        <v>1970</v>
      </c>
      <c r="B75" s="8">
        <f>(STC_mm!B75*Areas!$B$8*1000) / (86400*Days!B75)</f>
        <v>11.40716472520908</v>
      </c>
      <c r="C75" s="8">
        <f>(STC_mm!C75*Areas!$B$8*1000) / (86400*Days!C75)</f>
        <v>8.829092261904762</v>
      </c>
      <c r="D75" s="8">
        <f>(STC_mm!D75*Areas!$B$8*1000) / (86400*Days!D75)</f>
        <v>20.607426075268819</v>
      </c>
      <c r="E75" s="8">
        <f>(STC_mm!E75*Areas!$B$8*1000) / (86400*Days!E75)</f>
        <v>30.313522376543212</v>
      </c>
      <c r="F75" s="8">
        <f>(STC_mm!F75*Areas!$B$8*1000) / (86400*Days!F75)</f>
        <v>33.877830047789722</v>
      </c>
      <c r="G75" s="8">
        <f>(STC_mm!G75*Areas!$B$8*1000) / (86400*Days!G75)</f>
        <v>36.881095679012347</v>
      </c>
      <c r="H75" s="8">
        <f>(STC_mm!H75*Areas!$B$8*1000) / (86400*Days!H75)</f>
        <v>38.138437126642771</v>
      </c>
      <c r="I75" s="8">
        <f>(STC_mm!I75*Areas!$B$8*1000) / (86400*Days!I75)</f>
        <v>13.701019265232977</v>
      </c>
      <c r="J75" s="8">
        <f>(STC_mm!J75*Areas!$B$8*1000) / (86400*Days!J75)</f>
        <v>26.93346836419753</v>
      </c>
      <c r="K75" s="8">
        <f>(STC_mm!K75*Areas!$B$8*1000) / (86400*Days!K75)</f>
        <v>17.853972520908002</v>
      </c>
      <c r="L75" s="8">
        <f>(STC_mm!L75*Areas!$B$8*1000) / (86400*Days!L75)</f>
        <v>30.775605709876547</v>
      </c>
      <c r="M75" s="8">
        <f>(STC_mm!M75*Areas!$B$8*1000) / (86400*Days!M75)</f>
        <v>20.599145011947432</v>
      </c>
      <c r="N75" s="8">
        <f>(STC_mm!N75*Areas!$B$8*1000) / (86400*Days!N75)</f>
        <v>24.208384069000509</v>
      </c>
    </row>
    <row r="76" spans="1:14">
      <c r="A76">
        <v>1971</v>
      </c>
      <c r="B76" s="8">
        <f>(STC_mm!B76*Areas!$B$8*1000) / (86400*Days!B76)</f>
        <v>6.521337365591398</v>
      </c>
      <c r="C76" s="8">
        <f>(STC_mm!C76*Areas!$B$8*1000) / (86400*Days!C76)</f>
        <v>37.626785714285717</v>
      </c>
      <c r="D76" s="8">
        <f>(STC_mm!D76*Areas!$B$8*1000) / (86400*Days!D76)</f>
        <v>18.868402777777778</v>
      </c>
      <c r="E76" s="8">
        <f>(STC_mm!E76*Areas!$B$8*1000) / (86400*Days!E76)</f>
        <v>9.789320987654321</v>
      </c>
      <c r="F76" s="8">
        <f>(STC_mm!F76*Areas!$B$8*1000) / (86400*Days!F76)</f>
        <v>13.071658452807647</v>
      </c>
      <c r="G76" s="8">
        <f>(STC_mm!G76*Areas!$B$8*1000) / (86400*Days!G76)</f>
        <v>21.996022376543205</v>
      </c>
      <c r="H76" s="8">
        <f>(STC_mm!H76*Areas!$B$8*1000) / (86400*Days!H76)</f>
        <v>15.804409348864993</v>
      </c>
      <c r="I76" s="8">
        <f>(STC_mm!I76*Areas!$B$8*1000) / (86400*Days!I76)</f>
        <v>35.008195191158897</v>
      </c>
      <c r="J76" s="8">
        <f>(STC_mm!J76*Areas!$B$8*1000) / (86400*Days!J76)</f>
        <v>24.27221064814815</v>
      </c>
      <c r="K76" s="8">
        <f>(STC_mm!K76*Areas!$B$8*1000) / (86400*Days!K76)</f>
        <v>11.481694295101553</v>
      </c>
      <c r="L76" s="8">
        <f>(STC_mm!L76*Areas!$B$8*1000) / (86400*Days!L76)</f>
        <v>15.321485339506173</v>
      </c>
      <c r="M76" s="8">
        <f>(STC_mm!M76*Areas!$B$8*1000) / (86400*Days!M76)</f>
        <v>38.730533154121865</v>
      </c>
      <c r="N76" s="8">
        <f>(STC_mm!N76*Areas!$B$8*1000) / (86400*Days!N76)</f>
        <v>20.599984462201927</v>
      </c>
    </row>
    <row r="77" spans="1:14">
      <c r="A77">
        <v>1972</v>
      </c>
      <c r="B77" s="8">
        <f>(STC_mm!B77*Areas!$B$8*1000) / (86400*Days!B77)</f>
        <v>16.582829301075268</v>
      </c>
      <c r="C77" s="8">
        <f>(STC_mm!C77*Areas!$B$8*1000) / (86400*Days!C77)</f>
        <v>14.938038793103448</v>
      </c>
      <c r="D77" s="8">
        <f>(STC_mm!D77*Areas!$B$8*1000) / (86400*Days!D77)</f>
        <v>27.232276732377539</v>
      </c>
      <c r="E77" s="8">
        <f>(STC_mm!E77*Areas!$B$8*1000) / (86400*Days!E77)</f>
        <v>36.175135030864197</v>
      </c>
      <c r="F77" s="8">
        <f>(STC_mm!F77*Areas!$B$8*1000) / (86400*Days!F77)</f>
        <v>21.497640382317801</v>
      </c>
      <c r="G77" s="8">
        <f>(STC_mm!G77*Areas!$B$8*1000) / (86400*Days!G77)</f>
        <v>26.976253858024691</v>
      </c>
      <c r="H77" s="8">
        <f>(STC_mm!H77*Areas!$B$8*1000) / (86400*Days!H77)</f>
        <v>23.80805704898447</v>
      </c>
      <c r="I77" s="8">
        <f>(STC_mm!I77*Areas!$B$8*1000) / (86400*Days!I77)</f>
        <v>43.409333930704896</v>
      </c>
      <c r="J77" s="8">
        <f>(STC_mm!J77*Areas!$B$8*1000) / (86400*Days!J77)</f>
        <v>34.784606481481482</v>
      </c>
      <c r="K77" s="8">
        <f>(STC_mm!K77*Areas!$B$8*1000) / (86400*Days!K77)</f>
        <v>34.57343936678614</v>
      </c>
      <c r="L77" s="8">
        <f>(STC_mm!L77*Areas!$B$8*1000) / (86400*Days!L77)</f>
        <v>47.068321759259263</v>
      </c>
      <c r="M77" s="8">
        <f>(STC_mm!M77*Areas!$B$8*1000) / (86400*Days!M77)</f>
        <v>35.380843040621265</v>
      </c>
      <c r="N77" s="8">
        <f>(STC_mm!N77*Areas!$B$8*1000) / (86400*Days!N77)</f>
        <v>30.21953457043109</v>
      </c>
    </row>
    <row r="78" spans="1:14">
      <c r="A78">
        <v>1973</v>
      </c>
      <c r="B78" s="8">
        <f>(STC_mm!B78*Areas!$B$8*1000) / (86400*Days!B78)</f>
        <v>13.858359468339303</v>
      </c>
      <c r="C78" s="8">
        <f>(STC_mm!C78*Areas!$B$8*1000) / (86400*Days!C78)</f>
        <v>15.897867063492063</v>
      </c>
      <c r="D78" s="8">
        <f>(STC_mm!D78*Areas!$B$8*1000) / (86400*Days!D78)</f>
        <v>49.50419653524493</v>
      </c>
      <c r="E78" s="8">
        <f>(STC_mm!E78*Areas!$B$8*1000) / (86400*Days!E78)</f>
        <v>20.460023148148149</v>
      </c>
      <c r="F78" s="8">
        <f>(STC_mm!F78*Areas!$B$8*1000) / (86400*Days!F78)</f>
        <v>29.786984767025086</v>
      </c>
      <c r="G78" s="8">
        <f>(STC_mm!G78*Areas!$B$8*1000) / (86400*Days!G78)</f>
        <v>57.854544753086422</v>
      </c>
      <c r="H78" s="8">
        <f>(STC_mm!H78*Areas!$B$8*1000) / (86400*Days!H78)</f>
        <v>30.354237604540028</v>
      </c>
      <c r="I78" s="8">
        <f>(STC_mm!I78*Areas!$B$8*1000) / (86400*Days!I78)</f>
        <v>18.50817652329749</v>
      </c>
      <c r="J78" s="8">
        <f>(STC_mm!J78*Areas!$B$8*1000) / (86400*Days!J78)</f>
        <v>18.200949074074074</v>
      </c>
      <c r="K78" s="8">
        <f>(STC_mm!K78*Areas!$B$8*1000) / (86400*Days!K78)</f>
        <v>21.489359318996417</v>
      </c>
      <c r="L78" s="8">
        <f>(STC_mm!L78*Areas!$B$8*1000) / (86400*Days!L78)</f>
        <v>41.356458333333336</v>
      </c>
      <c r="M78" s="8">
        <f>(STC_mm!M78*Areas!$B$8*1000) / (86400*Days!M78)</f>
        <v>33.923375896057351</v>
      </c>
      <c r="N78" s="8">
        <f>(STC_mm!N78*Areas!$B$8*1000) / (86400*Days!N78)</f>
        <v>29.319082001522073</v>
      </c>
    </row>
    <row r="79" spans="1:14">
      <c r="A79">
        <v>1974</v>
      </c>
      <c r="B79" s="8">
        <f>(STC_mm!B79*Areas!$B$8*1000) / (86400*Days!B79)</f>
        <v>29.397774790919954</v>
      </c>
      <c r="C79" s="8">
        <f>(STC_mm!C79*Areas!$B$8*1000) / (86400*Days!C79)</f>
        <v>26.766910548941798</v>
      </c>
      <c r="D79" s="8">
        <f>(STC_mm!D79*Areas!$B$8*1000) / (86400*Days!D79)</f>
        <v>38.113593936678612</v>
      </c>
      <c r="E79" s="8">
        <f>(STC_mm!E79*Areas!$B$8*1000) / (86400*Days!E79)</f>
        <v>28.674837962962965</v>
      </c>
      <c r="F79" s="8">
        <f>(STC_mm!F79*Areas!$B$8*1000) / (86400*Days!F79)</f>
        <v>43.479722968936684</v>
      </c>
      <c r="G79" s="8">
        <f>(STC_mm!G79*Areas!$B$8*1000) / (86400*Days!G79)</f>
        <v>16.754799382716048</v>
      </c>
      <c r="H79" s="8">
        <f>(STC_mm!H79*Areas!$B$8*1000) / (86400*Days!H79)</f>
        <v>19.911816756272405</v>
      </c>
      <c r="I79" s="8">
        <f>(STC_mm!I79*Areas!$B$8*1000) / (86400*Days!I79)</f>
        <v>28.996143219832735</v>
      </c>
      <c r="J79" s="8">
        <f>(STC_mm!J79*Areas!$B$8*1000) / (86400*Days!J79)</f>
        <v>25.696967592592596</v>
      </c>
      <c r="K79" s="8">
        <f>(STC_mm!K79*Areas!$B$8*1000) / (86400*Days!K79)</f>
        <v>8.6951164874551967</v>
      </c>
      <c r="L79" s="8">
        <f>(STC_mm!L79*Areas!$B$8*1000) / (86400*Days!L79)</f>
        <v>34.895848765432106</v>
      </c>
      <c r="M79" s="8">
        <f>(STC_mm!M79*Areas!$B$8*1000) / (86400*Days!M79)</f>
        <v>32.635670549581832</v>
      </c>
      <c r="N79" s="8">
        <f>(STC_mm!N79*Areas!$B$8*1000) / (86400*Days!N79)</f>
        <v>27.858279743784884</v>
      </c>
    </row>
    <row r="80" spans="1:14">
      <c r="A80">
        <v>1975</v>
      </c>
      <c r="B80" s="8">
        <f>(STC_mm!B80*Areas!$B$8*1000) / (86400*Days!B80)</f>
        <v>26.681586021505371</v>
      </c>
      <c r="C80" s="8">
        <f>(STC_mm!C80*Areas!$B$8*1000) / (86400*Days!C80)</f>
        <v>31.10811011904762</v>
      </c>
      <c r="D80" s="8">
        <f>(STC_mm!D80*Areas!$B$8*1000) / (86400*Days!D80)</f>
        <v>22.528632765830345</v>
      </c>
      <c r="E80" s="8">
        <f>(STC_mm!E80*Areas!$B$8*1000) / (86400*Days!E80)</f>
        <v>30.544564043209878</v>
      </c>
      <c r="F80" s="8">
        <f>(STC_mm!F80*Areas!$B$8*1000) / (86400*Days!F80)</f>
        <v>27.029390681003584</v>
      </c>
      <c r="G80" s="8">
        <f>(STC_mm!G80*Areas!$B$8*1000) / (86400*Days!G80)</f>
        <v>51.6891550925926</v>
      </c>
      <c r="H80" s="8">
        <f>(STC_mm!H80*Areas!$B$8*1000) / (86400*Days!H80)</f>
        <v>15.713317652329749</v>
      </c>
      <c r="I80" s="8">
        <f>(STC_mm!I80*Areas!$B$8*1000) / (86400*Days!I80)</f>
        <v>78.827441756272393</v>
      </c>
      <c r="J80" s="8">
        <f>(STC_mm!J80*Areas!$B$8*1000) / (86400*Days!J80)</f>
        <v>34.155659722222225</v>
      </c>
      <c r="K80" s="8">
        <f>(STC_mm!K80*Areas!$B$8*1000) / (86400*Days!K80)</f>
        <v>9.1547155017921131</v>
      </c>
      <c r="L80" s="8">
        <f>(STC_mm!L80*Areas!$B$8*1000) / (86400*Days!L80)</f>
        <v>26.351585648148149</v>
      </c>
      <c r="M80" s="8">
        <f>(STC_mm!M80*Areas!$B$8*1000) / (86400*Days!M80)</f>
        <v>39.103181003584226</v>
      </c>
      <c r="N80" s="8">
        <f>(STC_mm!N80*Areas!$B$8*1000) / (86400*Days!N80)</f>
        <v>32.721759576357179</v>
      </c>
    </row>
    <row r="81" spans="1:14">
      <c r="A81">
        <v>1976</v>
      </c>
      <c r="B81" s="8">
        <f>(STC_mm!B81*Areas!$B$8*1000) / (86400*Days!B81)</f>
        <v>24.839049432497013</v>
      </c>
      <c r="C81" s="8">
        <f>(STC_mm!C81*Areas!$B$8*1000) / (86400*Days!C81)</f>
        <v>28.455304118773945</v>
      </c>
      <c r="D81" s="8">
        <f>(STC_mm!D81*Areas!$B$8*1000) / (86400*Days!D81)</f>
        <v>43.769560185185185</v>
      </c>
      <c r="E81" s="8">
        <f>(STC_mm!E81*Areas!$B$8*1000) / (86400*Days!E81)</f>
        <v>34.18133101851852</v>
      </c>
      <c r="F81" s="8">
        <f>(STC_mm!F81*Areas!$B$8*1000) / (86400*Days!F81)</f>
        <v>44.320250896057345</v>
      </c>
      <c r="G81" s="8">
        <f>(STC_mm!G81*Areas!$B$8*1000) / (86400*Days!G81)</f>
        <v>41.091188271604935</v>
      </c>
      <c r="H81" s="8">
        <f>(STC_mm!H81*Areas!$B$8*1000) / (86400*Days!H81)</f>
        <v>72.281261200716841</v>
      </c>
      <c r="I81" s="8">
        <f>(STC_mm!I81*Areas!$B$8*1000) / (86400*Days!I81)</f>
        <v>22.118720131421746</v>
      </c>
      <c r="J81" s="8">
        <f>(STC_mm!J81*Areas!$B$8*1000) / (86400*Days!J81)</f>
        <v>35.670266203703704</v>
      </c>
      <c r="K81" s="8">
        <f>(STC_mm!K81*Areas!$B$8*1000) / (86400*Days!K81)</f>
        <v>27.903042861409798</v>
      </c>
      <c r="L81" s="8">
        <f>(STC_mm!L81*Areas!$B$8*1000) / (86400*Days!L81)</f>
        <v>11.321041666666666</v>
      </c>
      <c r="M81" s="8">
        <f>(STC_mm!M81*Areas!$B$8*1000) / (86400*Days!M81)</f>
        <v>15.319967144563918</v>
      </c>
      <c r="N81" s="8">
        <f>(STC_mm!N81*Areas!$B$8*1000) / (86400*Days!N81)</f>
        <v>33.497885359744991</v>
      </c>
    </row>
    <row r="82" spans="1:14">
      <c r="A82">
        <v>1977</v>
      </c>
      <c r="B82" s="8">
        <f>(STC_mm!B82*Areas!$B$8*1000) / (86400*Days!B82)</f>
        <v>15.021848864994029</v>
      </c>
      <c r="C82" s="8">
        <f>(STC_mm!C82*Areas!$B$8*1000) / (86400*Days!C82)</f>
        <v>16.227926587301589</v>
      </c>
      <c r="D82" s="8">
        <f>(STC_mm!D82*Areas!$B$8*1000) / (86400*Days!D82)</f>
        <v>38.643581989247309</v>
      </c>
      <c r="E82" s="8">
        <f>(STC_mm!E82*Areas!$B$8*1000) / (86400*Days!E82)</f>
        <v>49.772364969135801</v>
      </c>
      <c r="F82" s="8">
        <f>(STC_mm!F82*Areas!$B$8*1000) / (86400*Days!F82)</f>
        <v>18.847700119474315</v>
      </c>
      <c r="G82" s="8">
        <f>(STC_mm!G82*Areas!$B$8*1000) / (86400*Days!G82)</f>
        <v>28.388175154320987</v>
      </c>
      <c r="H82" s="8">
        <f>(STC_mm!H82*Areas!$B$8*1000) / (86400*Days!H82)</f>
        <v>28.159755824372766</v>
      </c>
      <c r="I82" s="8">
        <f>(STC_mm!I82*Areas!$B$8*1000) / (86400*Days!I82)</f>
        <v>30.321113351254482</v>
      </c>
      <c r="J82" s="8">
        <f>(STC_mm!J82*Areas!$B$8*1000) / (86400*Days!J82)</f>
        <v>54.350412808641977</v>
      </c>
      <c r="K82" s="8">
        <f>(STC_mm!K82*Areas!$B$8*1000) / (86400*Days!K82)</f>
        <v>21.18710050776583</v>
      </c>
      <c r="L82" s="8">
        <f>(STC_mm!L82*Areas!$B$8*1000) / (86400*Days!L82)</f>
        <v>27.562415123456791</v>
      </c>
      <c r="M82" s="8">
        <f>(STC_mm!M82*Areas!$B$8*1000) / (86400*Days!M82)</f>
        <v>34.585860961768219</v>
      </c>
      <c r="N82" s="8">
        <f>(STC_mm!N82*Areas!$B$8*1000) / (86400*Days!N82)</f>
        <v>30.263996702181633</v>
      </c>
    </row>
    <row r="83" spans="1:14">
      <c r="A83">
        <v>1978</v>
      </c>
      <c r="B83" s="8">
        <f>(STC_mm!B83*Areas!$B$8*1000) / (86400*Days!B83)</f>
        <v>38.304058393070498</v>
      </c>
      <c r="C83" s="8">
        <f>(STC_mm!C83*Areas!$B$8*1000) / (86400*Days!C83)</f>
        <v>4.584160052910053</v>
      </c>
      <c r="D83" s="8">
        <f>(STC_mm!D83*Areas!$B$8*1000) / (86400*Days!D83)</f>
        <v>18.644814068100363</v>
      </c>
      <c r="E83" s="8">
        <f>(STC_mm!E83*Areas!$B$8*1000) / (86400*Days!E83)</f>
        <v>25.684131944444449</v>
      </c>
      <c r="F83" s="8">
        <f>(STC_mm!F83*Areas!$B$8*1000) / (86400*Days!F83)</f>
        <v>30.42048611111111</v>
      </c>
      <c r="G83" s="8">
        <f>(STC_mm!G83*Areas!$B$8*1000) / (86400*Days!G83)</f>
        <v>32.050613425925924</v>
      </c>
      <c r="H83" s="8">
        <f>(STC_mm!H83*Areas!$B$8*1000) / (86400*Days!H83)</f>
        <v>16.756731630824369</v>
      </c>
      <c r="I83" s="8">
        <f>(STC_mm!I83*Areas!$B$8*1000) / (86400*Days!I83)</f>
        <v>15.009427270011948</v>
      </c>
      <c r="J83" s="8">
        <f>(STC_mm!J83*Areas!$B$8*1000) / (86400*Days!J83)</f>
        <v>35.661709104938275</v>
      </c>
      <c r="K83" s="8">
        <f>(STC_mm!K83*Areas!$B$8*1000) / (86400*Days!K83)</f>
        <v>19.886973566308246</v>
      </c>
      <c r="L83" s="8">
        <f>(STC_mm!L83*Areas!$B$8*1000) / (86400*Days!L83)</f>
        <v>21.859108796296301</v>
      </c>
      <c r="M83" s="8">
        <f>(STC_mm!M83*Areas!$B$8*1000) / (86400*Days!M83)</f>
        <v>23.257366338112305</v>
      </c>
      <c r="N83" s="8">
        <f>(STC_mm!N83*Areas!$B$8*1000) / (86400*Days!N83)</f>
        <v>23.607394406392689</v>
      </c>
    </row>
    <row r="84" spans="1:14">
      <c r="A84">
        <v>1979</v>
      </c>
      <c r="B84" s="8">
        <f>(STC_mm!B84*Areas!$B$8*1000) / (86400*Days!B84)</f>
        <v>17.237033303464759</v>
      </c>
      <c r="C84" s="8">
        <f>(STC_mm!C84*Areas!$B$8*1000) / (86400*Days!C84)</f>
        <v>6.5874379960317464</v>
      </c>
      <c r="D84" s="8">
        <f>(STC_mm!D84*Areas!$B$8*1000) / (86400*Days!D84)</f>
        <v>22.768783602150538</v>
      </c>
      <c r="E84" s="8">
        <f>(STC_mm!E84*Areas!$B$8*1000) / (86400*Days!E84)</f>
        <v>49.134861111111114</v>
      </c>
      <c r="F84" s="8">
        <f>(STC_mm!F84*Areas!$B$8*1000) / (86400*Days!F84)</f>
        <v>42.688881421744327</v>
      </c>
      <c r="G84" s="8">
        <f>(STC_mm!G84*Areas!$B$8*1000) / (86400*Days!G84)</f>
        <v>23.934205246913582</v>
      </c>
      <c r="H84" s="8">
        <f>(STC_mm!H84*Areas!$B$8*1000) / (86400*Days!H84)</f>
        <v>38.627019862604541</v>
      </c>
      <c r="I84" s="8">
        <f>(STC_mm!I84*Areas!$B$8*1000) / (86400*Days!I84)</f>
        <v>16.152214008363202</v>
      </c>
      <c r="J84" s="8">
        <f>(STC_mm!J84*Areas!$B$8*1000) / (86400*Days!J84)</f>
        <v>18.072592592592592</v>
      </c>
      <c r="K84" s="8">
        <f>(STC_mm!K84*Areas!$B$8*1000) / (86400*Days!K84)</f>
        <v>14.636779420549582</v>
      </c>
      <c r="L84" s="8">
        <f>(STC_mm!L84*Areas!$B$8*1000) / (86400*Days!L84)</f>
        <v>44.128958333333337</v>
      </c>
      <c r="M84" s="8">
        <f>(STC_mm!M84*Areas!$B$8*1000) / (86400*Days!M84)</f>
        <v>29.741438918757467</v>
      </c>
      <c r="N84" s="8">
        <f>(STC_mm!N84*Areas!$B$8*1000) / (86400*Days!N84)</f>
        <v>27.0684478056824</v>
      </c>
    </row>
    <row r="85" spans="1:14">
      <c r="A85">
        <v>1980</v>
      </c>
      <c r="B85" s="8">
        <f>(STC_mm!B85*Areas!$B$8*1000) / (86400*Days!B85)</f>
        <v>8.9642510454002391</v>
      </c>
      <c r="C85" s="8">
        <f>(STC_mm!C85*Areas!$B$8*1000) / (86400*Days!C85)</f>
        <v>9.1974058109833976</v>
      </c>
      <c r="D85" s="8">
        <f>(STC_mm!D85*Areas!$B$8*1000) / (86400*Days!D85)</f>
        <v>36.52362977897252</v>
      </c>
      <c r="E85" s="8">
        <f>(STC_mm!E85*Areas!$B$8*1000) / (86400*Days!E85)</f>
        <v>36.192249228395063</v>
      </c>
      <c r="F85" s="8">
        <f>(STC_mm!F85*Areas!$B$8*1000) / (86400*Days!F85)</f>
        <v>28.134912634408604</v>
      </c>
      <c r="G85" s="8">
        <f>(STC_mm!G85*Areas!$B$8*1000) / (86400*Days!G85)</f>
        <v>44.988946759259257</v>
      </c>
      <c r="H85" s="8">
        <f>(STC_mm!H85*Areas!$B$8*1000) / (86400*Days!H85)</f>
        <v>61.420646654719235</v>
      </c>
      <c r="I85" s="8">
        <f>(STC_mm!I85*Areas!$B$8*1000) / (86400*Days!I85)</f>
        <v>50.659404868578257</v>
      </c>
      <c r="J85" s="8">
        <f>(STC_mm!J85*Areas!$B$8*1000) / (86400*Days!J85)</f>
        <v>38.750821759259253</v>
      </c>
      <c r="K85" s="8">
        <f>(STC_mm!K85*Areas!$B$8*1000) / (86400*Days!K85)</f>
        <v>20.015330047789728</v>
      </c>
      <c r="L85" s="8">
        <f>(STC_mm!L85*Areas!$B$8*1000) / (86400*Days!L85)</f>
        <v>10.285632716049383</v>
      </c>
      <c r="M85" s="8">
        <f>(STC_mm!M85*Areas!$B$8*1000) / (86400*Days!M85)</f>
        <v>22.988231780167265</v>
      </c>
      <c r="N85" s="8">
        <f>(STC_mm!N85*Areas!$B$8*1000) / (86400*Days!N85)</f>
        <v>30.773641785569723</v>
      </c>
    </row>
    <row r="86" spans="1:14">
      <c r="A86">
        <v>1981</v>
      </c>
      <c r="B86" s="8">
        <f>(STC_mm!B86*Areas!$B$8*1000) / (86400*Days!B86)</f>
        <v>6.3018891875746714</v>
      </c>
      <c r="C86" s="8">
        <f>(STC_mm!C86*Areas!$B$8*1000) / (86400*Days!C86)</f>
        <v>34.949636243386237</v>
      </c>
      <c r="D86" s="8">
        <f>(STC_mm!D86*Areas!$B$8*1000) / (86400*Days!D86)</f>
        <v>9.4072879330943842</v>
      </c>
      <c r="E86" s="8">
        <f>(STC_mm!E86*Areas!$B$8*1000) / (86400*Days!E86)</f>
        <v>47.303641975308651</v>
      </c>
      <c r="F86" s="8">
        <f>(STC_mm!F86*Areas!$B$8*1000) / (86400*Days!F86)</f>
        <v>28.656619623655914</v>
      </c>
      <c r="G86" s="8">
        <f>(STC_mm!G86*Areas!$B$8*1000) / (86400*Days!G86)</f>
        <v>32.397175925925929</v>
      </c>
      <c r="H86" s="8">
        <f>(STC_mm!H86*Areas!$B$8*1000) / (86400*Days!H86)</f>
        <v>40.577210274790922</v>
      </c>
      <c r="I86" s="8">
        <f>(STC_mm!I86*Areas!$B$8*1000) / (86400*Days!I86)</f>
        <v>43.599798387096776</v>
      </c>
      <c r="J86" s="8">
        <f>(STC_mm!J86*Areas!$B$8*1000) / (86400*Days!J86)</f>
        <v>66.129259259259257</v>
      </c>
      <c r="K86" s="8">
        <f>(STC_mm!K86*Areas!$B$8*1000) / (86400*Days!K86)</f>
        <v>53.835192652329759</v>
      </c>
      <c r="L86" s="8">
        <f>(STC_mm!L86*Areas!$B$8*1000) / (86400*Days!L86)</f>
        <v>14.949251543209877</v>
      </c>
      <c r="M86" s="8">
        <f>(STC_mm!M86*Areas!$B$8*1000) / (86400*Days!M86)</f>
        <v>21.456235065710871</v>
      </c>
      <c r="N86" s="8">
        <f>(STC_mm!N86*Areas!$B$8*1000) / (86400*Days!N86)</f>
        <v>33.207755898021304</v>
      </c>
    </row>
    <row r="87" spans="1:14">
      <c r="A87">
        <v>1982</v>
      </c>
      <c r="B87" s="8">
        <f>(STC_mm!B87*Areas!$B$8*1000) / (86400*Days!B87)</f>
        <v>30.453610364396656</v>
      </c>
      <c r="C87" s="8">
        <f>(STC_mm!C87*Areas!$B$8*1000) / (86400*Days!C87)</f>
        <v>18.529174933862436</v>
      </c>
      <c r="D87" s="8">
        <f>(STC_mm!D87*Areas!$B$8*1000) / (86400*Days!D87)</f>
        <v>27.149466099163675</v>
      </c>
      <c r="E87" s="8">
        <f>(STC_mm!E87*Areas!$B$8*1000) / (86400*Days!E87)</f>
        <v>18.795667438271604</v>
      </c>
      <c r="F87" s="8">
        <f>(STC_mm!F87*Areas!$B$8*1000) / (86400*Days!F87)</f>
        <v>17.00516353046595</v>
      </c>
      <c r="G87" s="8">
        <f>(STC_mm!G87*Areas!$B$8*1000) / (86400*Days!G87)</f>
        <v>39.589417438271603</v>
      </c>
      <c r="H87" s="8">
        <f>(STC_mm!H87*Areas!$B$8*1000) / (86400*Days!H87)</f>
        <v>36.279338410991635</v>
      </c>
      <c r="I87" s="8">
        <f>(STC_mm!I87*Areas!$B$8*1000) / (86400*Days!I87)</f>
        <v>22.205671296296298</v>
      </c>
      <c r="J87" s="8">
        <f>(STC_mm!J87*Areas!$B$8*1000) / (86400*Days!J87)</f>
        <v>32.773688271604939</v>
      </c>
      <c r="K87" s="8">
        <f>(STC_mm!K87*Areas!$B$8*1000) / (86400*Days!K87)</f>
        <v>9.8089195041816026</v>
      </c>
      <c r="L87" s="8">
        <f>(STC_mm!L87*Areas!$B$8*1000) / (86400*Days!L87)</f>
        <v>62.231500771604935</v>
      </c>
      <c r="M87" s="8">
        <f>(STC_mm!M87*Areas!$B$8*1000) / (86400*Days!M87)</f>
        <v>37.364157706093181</v>
      </c>
      <c r="N87" s="8">
        <f>(STC_mm!N87*Areas!$B$8*1000) / (86400*Days!N87)</f>
        <v>29.339126712328767</v>
      </c>
    </row>
    <row r="88" spans="1:14">
      <c r="A88">
        <v>1983</v>
      </c>
      <c r="B88" s="8">
        <f>(STC_mm!B88*Areas!$B$8*1000) / (86400*Days!B88)</f>
        <v>8.922845728793309</v>
      </c>
      <c r="C88" s="8">
        <f>(STC_mm!C88*Areas!$B$8*1000) / (86400*Days!C88)</f>
        <v>14.068787202380953</v>
      </c>
      <c r="D88" s="8">
        <f>(STC_mm!D88*Areas!$B$8*1000) / (86400*Days!D88)</f>
        <v>19.145818399044206</v>
      </c>
      <c r="E88" s="8">
        <f>(STC_mm!E88*Areas!$B$8*1000) / (86400*Days!E88)</f>
        <v>47.55607638888889</v>
      </c>
      <c r="F88" s="8">
        <f>(STC_mm!F88*Areas!$B$8*1000) / (86400*Days!F88)</f>
        <v>50.709091248506574</v>
      </c>
      <c r="G88" s="8">
        <f>(STC_mm!G88*Areas!$B$8*1000) / (86400*Days!G88)</f>
        <v>44.389949845679013</v>
      </c>
      <c r="H88" s="8">
        <f>(STC_mm!H88*Areas!$B$8*1000) / (86400*Days!H88)</f>
        <v>67.908859767025092</v>
      </c>
      <c r="I88" s="8">
        <f>(STC_mm!I88*Areas!$B$8*1000) / (86400*Days!I88)</f>
        <v>21.72122909199522</v>
      </c>
      <c r="J88" s="8">
        <f>(STC_mm!J88*Areas!$B$8*1000) / (86400*Days!J88)</f>
        <v>29.149756944444444</v>
      </c>
      <c r="K88" s="8">
        <f>(STC_mm!K88*Areas!$B$8*1000) / (86400*Days!K88)</f>
        <v>33.61283602150538</v>
      </c>
      <c r="L88" s="8">
        <f>(STC_mm!L88*Areas!$B$8*1000) / (86400*Days!L88)</f>
        <v>51.937310956790121</v>
      </c>
      <c r="M88" s="8">
        <f>(STC_mm!M88*Areas!$B$8*1000) / (86400*Days!M88)</f>
        <v>41.028528225806454</v>
      </c>
      <c r="N88" s="8">
        <f>(STC_mm!N88*Areas!$B$8*1000) / (86400*Days!N88)</f>
        <v>35.943683092338915</v>
      </c>
    </row>
    <row r="89" spans="1:14">
      <c r="A89">
        <v>1984</v>
      </c>
      <c r="B89" s="8">
        <f>(STC_mm!B89*Areas!$B$8*1000) / (86400*Days!B89)</f>
        <v>8.2562201314217454</v>
      </c>
      <c r="C89" s="8">
        <f>(STC_mm!C89*Areas!$B$8*1000) / (86400*Days!C89)</f>
        <v>19.744767720306513</v>
      </c>
      <c r="D89" s="8">
        <f>(STC_mm!D89*Areas!$B$8*1000) / (86400*Days!D89)</f>
        <v>39.314348118279568</v>
      </c>
      <c r="E89" s="8">
        <f>(STC_mm!E89*Areas!$B$8*1000) / (86400*Days!E89)</f>
        <v>24.875486111111112</v>
      </c>
      <c r="F89" s="8">
        <f>(STC_mm!F89*Areas!$B$8*1000) / (86400*Days!F89)</f>
        <v>39.103181003584226</v>
      </c>
      <c r="G89" s="8">
        <f>(STC_mm!G89*Areas!$B$8*1000) / (86400*Days!G89)</f>
        <v>19.967989969135804</v>
      </c>
      <c r="H89" s="8">
        <f>(STC_mm!H89*Areas!$B$8*1000) / (86400*Days!H89)</f>
        <v>21.182959976105135</v>
      </c>
      <c r="I89" s="8">
        <f>(STC_mm!I89*Areas!$B$8*1000) / (86400*Days!I89)</f>
        <v>32.784729689366792</v>
      </c>
      <c r="J89" s="8">
        <f>(STC_mm!J89*Areas!$B$8*1000) / (86400*Days!J89)</f>
        <v>40.582040895061731</v>
      </c>
      <c r="K89" s="8">
        <f>(STC_mm!K89*Areas!$B$8*1000) / (86400*Days!K89)</f>
        <v>22.839172640382316</v>
      </c>
      <c r="L89" s="8">
        <f>(STC_mm!L89*Areas!$B$8*1000) / (86400*Days!L89)</f>
        <v>30.163773148148149</v>
      </c>
      <c r="M89" s="8">
        <f>(STC_mm!M89*Areas!$B$8*1000) / (86400*Days!M89)</f>
        <v>32.159509408602148</v>
      </c>
      <c r="N89" s="8">
        <f>(STC_mm!N89*Areas!$B$8*1000) / (86400*Days!N89)</f>
        <v>27.609619446974293</v>
      </c>
    </row>
    <row r="90" spans="1:14">
      <c r="A90">
        <v>1985</v>
      </c>
      <c r="B90" s="8">
        <f>(STC_mm!B90*Areas!$B$8*1000) / (86400*Days!B90)</f>
        <v>28.838803016726406</v>
      </c>
      <c r="C90" s="8">
        <f>(STC_mm!C90*Areas!$B$8*1000) / (86400*Days!C90)</f>
        <v>46.455877976190479</v>
      </c>
      <c r="D90" s="8">
        <f>(STC_mm!D90*Areas!$B$8*1000) / (86400*Days!D90)</f>
        <v>40.473696983273598</v>
      </c>
      <c r="E90" s="8">
        <f>(STC_mm!E90*Areas!$B$8*1000) / (86400*Days!E90)</f>
        <v>20.36161651234568</v>
      </c>
      <c r="F90" s="8">
        <f>(STC_mm!F90*Areas!$B$8*1000) / (86400*Days!F90)</f>
        <v>35.583729091995217</v>
      </c>
      <c r="G90" s="8">
        <f>(STC_mm!G90*Areas!$B$8*1000) / (86400*Days!G90)</f>
        <v>24.901157407407407</v>
      </c>
      <c r="H90" s="8">
        <f>(STC_mm!H90*Areas!$B$8*1000) / (86400*Days!H90)</f>
        <v>42.597789725209083</v>
      </c>
      <c r="I90" s="8">
        <f>(STC_mm!I90*Areas!$B$8*1000) / (86400*Days!I90)</f>
        <v>86.744138291517331</v>
      </c>
      <c r="J90" s="8">
        <f>(STC_mm!J90*Areas!$B$8*1000) / (86400*Days!J90)</f>
        <v>41.934062500000003</v>
      </c>
      <c r="K90" s="8">
        <f>(STC_mm!K90*Areas!$B$8*1000) / (86400*Days!K90)</f>
        <v>35.645837066905614</v>
      </c>
      <c r="L90" s="8">
        <f>(STC_mm!L90*Areas!$B$8*1000) / (86400*Days!L90)</f>
        <v>66.411643518518517</v>
      </c>
      <c r="M90" s="8">
        <f>(STC_mm!M90*Areas!$B$8*1000) / (86400*Days!M90)</f>
        <v>15.481447879330943</v>
      </c>
      <c r="N90" s="8">
        <f>(STC_mm!N90*Areas!$B$8*1000) / (86400*Days!N90)</f>
        <v>40.425610096397769</v>
      </c>
    </row>
    <row r="91" spans="1:14">
      <c r="A91">
        <v>1986</v>
      </c>
      <c r="B91" s="8">
        <f>(STC_mm!B91*Areas!$B$8*1000) / (86400*Days!B91)</f>
        <v>10.264377986857825</v>
      </c>
      <c r="C91" s="8">
        <f>(STC_mm!C91*Areas!$B$8*1000) / (86400*Days!C91)</f>
        <v>29.989575066137565</v>
      </c>
      <c r="D91" s="8">
        <f>(STC_mm!D91*Areas!$B$8*1000) / (86400*Days!D91)</f>
        <v>23.580327807646356</v>
      </c>
      <c r="E91" s="8">
        <f>(STC_mm!E91*Areas!$B$8*1000) / (86400*Days!E91)</f>
        <v>28.529367283950624</v>
      </c>
      <c r="F91" s="8">
        <f>(STC_mm!F91*Areas!$B$8*1000) / (86400*Days!F91)</f>
        <v>21.079446684587811</v>
      </c>
      <c r="G91" s="8">
        <f>(STC_mm!G91*Areas!$B$8*1000) / (86400*Days!G91)</f>
        <v>60.100783179012346</v>
      </c>
      <c r="H91" s="8">
        <f>(STC_mm!H91*Areas!$B$8*1000) / (86400*Days!H91)</f>
        <v>34.792887544802866</v>
      </c>
      <c r="I91" s="8">
        <f>(STC_mm!I91*Areas!$B$8*1000) / (86400*Days!I91)</f>
        <v>31.045706391875747</v>
      </c>
      <c r="J91" s="8">
        <f>(STC_mm!J91*Areas!$B$8*1000) / (86400*Days!J91)</f>
        <v>70.771485339506171</v>
      </c>
      <c r="K91" s="8">
        <f>(STC_mm!K91*Areas!$B$8*1000) / (86400*Days!K91)</f>
        <v>30.793133960573478</v>
      </c>
      <c r="L91" s="8">
        <f>(STC_mm!L91*Areas!$B$8*1000) / (86400*Days!L91)</f>
        <v>16.789027777777779</v>
      </c>
      <c r="M91" s="8">
        <f>(STC_mm!M91*Areas!$B$8*1000) / (86400*Days!M91)</f>
        <v>23.708684289127838</v>
      </c>
      <c r="N91" s="8">
        <f>(STC_mm!N91*Areas!$B$8*1000) / (86400*Days!N91)</f>
        <v>31.66747812024353</v>
      </c>
    </row>
    <row r="92" spans="1:14">
      <c r="A92">
        <v>1987</v>
      </c>
      <c r="B92" s="8">
        <f>(STC_mm!B92*Areas!$B$8*1000) / (86400*Days!B92)</f>
        <v>21.862007168458781</v>
      </c>
      <c r="C92" s="8">
        <f>(STC_mm!C92*Areas!$B$8*1000) / (86400*Days!C92)</f>
        <v>4.1853381283068787</v>
      </c>
      <c r="D92" s="8">
        <f>(STC_mm!D92*Areas!$B$8*1000) / (86400*Days!D92)</f>
        <v>23.265647401433693</v>
      </c>
      <c r="E92" s="8">
        <f>(STC_mm!E92*Areas!$B$8*1000) / (86400*Days!E92)</f>
        <v>22.167164351851852</v>
      </c>
      <c r="F92" s="8">
        <f>(STC_mm!F92*Areas!$B$8*1000) / (86400*Days!F92)</f>
        <v>28.664900686977301</v>
      </c>
      <c r="G92" s="8">
        <f>(STC_mm!G92*Areas!$B$8*1000) / (86400*Days!G92)</f>
        <v>51.141500771604932</v>
      </c>
      <c r="H92" s="8">
        <f>(STC_mm!H92*Areas!$B$8*1000) / (86400*Days!H92)</f>
        <v>43.305820639187573</v>
      </c>
      <c r="I92" s="8">
        <f>(STC_mm!I92*Areas!$B$8*1000) / (86400*Days!I92)</f>
        <v>54.924152479091994</v>
      </c>
      <c r="J92" s="8">
        <f>(STC_mm!J92*Areas!$B$8*1000) / (86400*Days!J92)</f>
        <v>38.126153549382714</v>
      </c>
      <c r="K92" s="8">
        <f>(STC_mm!K92*Areas!$B$8*1000) / (86400*Days!K92)</f>
        <v>25.795512246117084</v>
      </c>
      <c r="L92" s="8">
        <f>(STC_mm!L92*Areas!$B$8*1000) / (86400*Days!L92)</f>
        <v>33.398356481481486</v>
      </c>
      <c r="M92" s="8">
        <f>(STC_mm!M92*Areas!$B$8*1000) / (86400*Days!M92)</f>
        <v>41.028528225806454</v>
      </c>
      <c r="N92" s="8">
        <f>(STC_mm!N92*Areas!$B$8*1000) / (86400*Days!N92)</f>
        <v>32.510762620497211</v>
      </c>
    </row>
    <row r="93" spans="1:14">
      <c r="A93">
        <v>1988</v>
      </c>
      <c r="B93" s="8">
        <f>(STC_mm!B93*Areas!$B$8*1000) / (86400*Days!B93)</f>
        <v>10.011805555555556</v>
      </c>
      <c r="C93" s="8">
        <f>(STC_mm!C93*Areas!$B$8*1000) / (86400*Days!C93)</f>
        <v>21.594871487867177</v>
      </c>
      <c r="D93" s="8">
        <f>(STC_mm!D93*Areas!$B$8*1000) / (86400*Days!D93)</f>
        <v>13.895624253285543</v>
      </c>
      <c r="E93" s="8">
        <f>(STC_mm!E93*Areas!$B$8*1000) / (86400*Days!E93)</f>
        <v>23.12128086419753</v>
      </c>
      <c r="F93" s="8">
        <f>(STC_mm!F93*Areas!$B$8*1000) / (86400*Days!F93)</f>
        <v>10.152583632019116</v>
      </c>
      <c r="G93" s="8">
        <f>(STC_mm!G93*Areas!$B$8*1000) / (86400*Days!G93)</f>
        <v>7.5944251543209873</v>
      </c>
      <c r="H93" s="8">
        <f>(STC_mm!H93*Areas!$B$8*1000) / (86400*Days!H93)</f>
        <v>27.903042861409798</v>
      </c>
      <c r="I93" s="8">
        <f>(STC_mm!I93*Areas!$B$8*1000) / (86400*Days!I93)</f>
        <v>28.462014635603339</v>
      </c>
      <c r="J93" s="8">
        <f>(STC_mm!J93*Areas!$B$8*1000) / (86400*Days!J93)</f>
        <v>31.130725308641981</v>
      </c>
      <c r="K93" s="8">
        <f>(STC_mm!K93*Areas!$B$8*1000) / (86400*Days!K93)</f>
        <v>38.138437126642771</v>
      </c>
      <c r="L93" s="8">
        <f>(STC_mm!L93*Areas!$B$8*1000) / (86400*Days!L93)</f>
        <v>47.277970679012348</v>
      </c>
      <c r="M93" s="8">
        <f>(STC_mm!M93*Areas!$B$8*1000) / (86400*Days!M93)</f>
        <v>19.920097819593789</v>
      </c>
      <c r="N93" s="8">
        <f>(STC_mm!N93*Areas!$B$8*1000) / (86400*Days!N93)</f>
        <v>23.232172447379074</v>
      </c>
    </row>
    <row r="94" spans="1:14">
      <c r="A94">
        <v>1989</v>
      </c>
      <c r="B94" s="8">
        <f>(STC_mm!B94*Areas!$B$8*1000) / (86400*Days!B94)</f>
        <v>15.009427270011948</v>
      </c>
      <c r="C94" s="8">
        <f>(STC_mm!C94*Areas!$B$8*1000) / (86400*Days!C94)</f>
        <v>8.5448743386243393</v>
      </c>
      <c r="D94" s="8">
        <f>(STC_mm!D94*Areas!$B$8*1000) / (86400*Days!D94)</f>
        <v>18.239041965352449</v>
      </c>
      <c r="E94" s="8">
        <f>(STC_mm!E94*Areas!$B$8*1000) / (86400*Days!E94)</f>
        <v>29.235327932098766</v>
      </c>
      <c r="F94" s="8">
        <f>(STC_mm!F94*Areas!$B$8*1000) / (86400*Days!F94)</f>
        <v>41.463284050179212</v>
      </c>
      <c r="G94" s="8">
        <f>(STC_mm!G94*Areas!$B$8*1000) / (86400*Days!G94)</f>
        <v>47.675875771604943</v>
      </c>
      <c r="H94" s="8">
        <f>(STC_mm!H94*Areas!$B$8*1000) / (86400*Days!H94)</f>
        <v>40.378464755077658</v>
      </c>
      <c r="I94" s="8">
        <f>(STC_mm!I94*Areas!$B$8*1000) / (86400*Days!I94)</f>
        <v>32.180212066905618</v>
      </c>
      <c r="J94" s="8">
        <f>(STC_mm!J94*Areas!$B$8*1000) / (86400*Days!J94)</f>
        <v>40.470798611111114</v>
      </c>
      <c r="K94" s="8">
        <f>(STC_mm!K94*Areas!$B$8*1000) / (86400*Days!K94)</f>
        <v>24.039926821983272</v>
      </c>
      <c r="L94" s="8">
        <f>(STC_mm!L94*Areas!$B$8*1000) / (86400*Days!L94)</f>
        <v>29.688854166666665</v>
      </c>
      <c r="M94" s="8">
        <f>(STC_mm!M94*Areas!$B$8*1000) / (86400*Days!M94)</f>
        <v>13.560241188769414</v>
      </c>
      <c r="N94" s="8">
        <f>(STC_mm!N94*Areas!$B$8*1000) / (86400*Days!N94)</f>
        <v>28.444851281075596</v>
      </c>
    </row>
    <row r="95" spans="1:14">
      <c r="A95">
        <v>1990</v>
      </c>
      <c r="B95" s="8">
        <f>(STC_mm!B95*Areas!$B$8*1000) / (86400*Days!B95)</f>
        <v>18.897386499402629</v>
      </c>
      <c r="C95" s="8">
        <f>(STC_mm!C95*Areas!$B$8*1000) / (86400*Days!C95)</f>
        <v>51.246325231481478</v>
      </c>
      <c r="D95" s="8">
        <f>(STC_mm!D95*Areas!$B$8*1000) / (86400*Days!D95)</f>
        <v>19.588855286738351</v>
      </c>
      <c r="E95" s="8">
        <f>(STC_mm!E95*Areas!$B$8*1000) / (86400*Days!E95)</f>
        <v>29.20537808641976</v>
      </c>
      <c r="F95" s="8">
        <f>(STC_mm!F95*Areas!$B$8*1000) / (86400*Days!F95)</f>
        <v>45.79842069892473</v>
      </c>
      <c r="G95" s="8">
        <f>(STC_mm!G95*Areas!$B$8*1000) / (86400*Days!G95)</f>
        <v>34.767492283950624</v>
      </c>
      <c r="H95" s="8">
        <f>(STC_mm!H95*Areas!$B$8*1000) / (86400*Days!H95)</f>
        <v>22.661129778972519</v>
      </c>
      <c r="I95" s="8">
        <f>(STC_mm!I95*Areas!$B$8*1000) / (86400*Days!I95)</f>
        <v>42.307952508960582</v>
      </c>
      <c r="J95" s="8">
        <f>(STC_mm!J95*Areas!$B$8*1000) / (86400*Days!J95)</f>
        <v>60.023769290123454</v>
      </c>
      <c r="K95" s="8">
        <f>(STC_mm!K95*Areas!$B$8*1000) / (86400*Days!K95)</f>
        <v>42.900048536439662</v>
      </c>
      <c r="L95" s="8">
        <f>(STC_mm!L95*Areas!$B$8*1000) / (86400*Days!L95)</f>
        <v>30.758491512345678</v>
      </c>
      <c r="M95" s="8">
        <f>(STC_mm!M95*Areas!$B$8*1000) / (86400*Days!M95)</f>
        <v>46.763164575866185</v>
      </c>
      <c r="N95" s="8">
        <f>(STC_mm!N95*Areas!$B$8*1000) / (86400*Days!N95)</f>
        <v>36.942402016742768</v>
      </c>
    </row>
    <row r="96" spans="1:14">
      <c r="A96">
        <v>1991</v>
      </c>
      <c r="B96" s="8">
        <f>(STC_mm!B96*Areas!$B$8*1000) / (86400*Days!B96)</f>
        <v>13.220717592592592</v>
      </c>
      <c r="C96" s="8">
        <f>(STC_mm!C96*Areas!$B$8*1000) / (86400*Days!C96)</f>
        <v>10.538983961640211</v>
      </c>
      <c r="D96" s="8">
        <f>(STC_mm!D96*Areas!$B$8*1000) / (86400*Days!D96)</f>
        <v>18.785592144563918</v>
      </c>
      <c r="E96" s="8">
        <f>(STC_mm!E96*Areas!$B$8*1000) / (86400*Days!E96)</f>
        <v>33.680740740740738</v>
      </c>
      <c r="F96" s="8">
        <f>(STC_mm!F96*Areas!$B$8*1000) / (86400*Days!F96)</f>
        <v>36.643705197132618</v>
      </c>
      <c r="G96" s="8">
        <f>(STC_mm!G96*Areas!$B$8*1000) / (86400*Days!G96)</f>
        <v>18.05547839506173</v>
      </c>
      <c r="H96" s="8">
        <f>(STC_mm!H96*Areas!$B$8*1000) / (86400*Days!H96)</f>
        <v>11.291229838709677</v>
      </c>
      <c r="I96" s="8">
        <f>(STC_mm!I96*Areas!$B$8*1000) / (86400*Days!I96)</f>
        <v>31.853110065710879</v>
      </c>
      <c r="J96" s="8">
        <f>(STC_mm!J96*Areas!$B$8*1000) / (86400*Days!J96)</f>
        <v>9.63957175925926</v>
      </c>
      <c r="K96" s="8">
        <f>(STC_mm!K96*Areas!$B$8*1000) / (86400*Days!K96)</f>
        <v>45.852247610513736</v>
      </c>
      <c r="L96" s="8">
        <f>(STC_mm!L96*Areas!$B$8*1000) / (86400*Days!L96)</f>
        <v>23.561971450617285</v>
      </c>
      <c r="M96" s="8">
        <f>(STC_mm!M96*Areas!$B$8*1000) / (86400*Days!M96)</f>
        <v>18.491614396654718</v>
      </c>
      <c r="N96" s="8">
        <f>(STC_mm!N96*Areas!$B$8*1000) / (86400*Days!N96)</f>
        <v>22.749340119228819</v>
      </c>
    </row>
    <row r="97" spans="1:15">
      <c r="A97">
        <v>1992</v>
      </c>
      <c r="B97" s="8">
        <f>(STC_mm!B97*Areas!$B$8*1000) / (86400*Days!B97)</f>
        <v>22.963388590203106</v>
      </c>
      <c r="C97" s="8">
        <f>(STC_mm!C97*Areas!$B$8*1000) / (86400*Days!C97)</f>
        <v>19.399533045977012</v>
      </c>
      <c r="D97" s="8">
        <f>(STC_mm!D97*Areas!$B$8*1000) / (86400*Days!D97)</f>
        <v>29.124499701314218</v>
      </c>
      <c r="E97" s="8">
        <f>(STC_mm!E97*Areas!$B$8*1000) / (86400*Days!E97)</f>
        <v>39.901751543209883</v>
      </c>
      <c r="F97" s="8">
        <f>(STC_mm!F97*Areas!$B$8*1000) / (86400*Days!F97)</f>
        <v>19.75861708482676</v>
      </c>
      <c r="G97" s="8">
        <f>(STC_mm!G97*Areas!$B$8*1000) / (86400*Days!G97)</f>
        <v>31.019483024691358</v>
      </c>
      <c r="H97" s="8">
        <f>(STC_mm!H97*Areas!$B$8*1000) / (86400*Days!H97)</f>
        <v>65.689534796893668</v>
      </c>
      <c r="I97" s="8">
        <f>(STC_mm!I97*Areas!$B$8*1000) / (86400*Days!I97)</f>
        <v>41.512970430107529</v>
      </c>
      <c r="J97" s="8">
        <f>(STC_mm!J97*Areas!$B$8*1000) / (86400*Days!J97)</f>
        <v>60.062276234567889</v>
      </c>
      <c r="K97" s="8">
        <f>(STC_mm!K97*Areas!$B$8*1000) / (86400*Days!K97)</f>
        <v>25.720982676224612</v>
      </c>
      <c r="L97" s="8">
        <f>(STC_mm!L97*Areas!$B$8*1000) / (86400*Days!L97)</f>
        <v>50.739317129629633</v>
      </c>
      <c r="M97" s="8">
        <f>(STC_mm!M97*Areas!$B$8*1000) / (86400*Days!M97)</f>
        <v>18.934651284348863</v>
      </c>
      <c r="N97" s="8">
        <f>(STC_mm!N97*Areas!$B$8*1000) / (86400*Days!N97)</f>
        <v>35.380096387370976</v>
      </c>
    </row>
    <row r="98" spans="1:15">
      <c r="A98">
        <v>1993</v>
      </c>
      <c r="B98" s="8">
        <f>(STC_mm!B98*Areas!$B$8*1000) / (86400*Days!B98)</f>
        <v>38.337182646356034</v>
      </c>
      <c r="C98" s="8">
        <f>(STC_mm!C98*Areas!$B$8*1000) / (86400*Days!C98)</f>
        <v>14.082539682539679</v>
      </c>
      <c r="D98" s="8">
        <f>(STC_mm!D98*Areas!$B$8*1000) / (86400*Days!D98)</f>
        <v>21.729510155316607</v>
      </c>
      <c r="E98" s="8">
        <f>(STC_mm!E98*Areas!$B$8*1000) / (86400*Days!E98)</f>
        <v>40.218364197530867</v>
      </c>
      <c r="F98" s="8">
        <f>(STC_mm!F98*Areas!$B$8*1000) / (86400*Days!F98)</f>
        <v>20.462507467144565</v>
      </c>
      <c r="G98" s="8">
        <f>(STC_mm!G98*Areas!$B$8*1000) / (86400*Days!G98)</f>
        <v>47.876967592592592</v>
      </c>
      <c r="H98" s="8">
        <f>(STC_mm!H98*Areas!$B$8*1000) / (86400*Days!H98)</f>
        <v>27.484849163679808</v>
      </c>
      <c r="I98" s="8">
        <f>(STC_mm!I98*Areas!$B$8*1000) / (86400*Days!I98)</f>
        <v>24.499525836320192</v>
      </c>
      <c r="J98" s="8">
        <f>(STC_mm!J98*Areas!$B$8*1000) / (86400*Days!J98)</f>
        <v>47.551797839506172</v>
      </c>
      <c r="K98" s="8">
        <f>(STC_mm!K98*Areas!$B$8*1000) / (86400*Days!K98)</f>
        <v>26.942439516129028</v>
      </c>
      <c r="L98" s="8">
        <f>(STC_mm!L98*Areas!$B$8*1000) / (86400*Days!L98)</f>
        <v>20.708179012345678</v>
      </c>
      <c r="M98" s="8">
        <f>(STC_mm!M98*Areas!$B$8*1000) / (86400*Days!M98)</f>
        <v>8.3059065113500576</v>
      </c>
      <c r="N98" s="8">
        <f>(STC_mm!N98*Areas!$B$8*1000) / (86400*Days!N98)</f>
        <v>28.179698439878237</v>
      </c>
    </row>
    <row r="99" spans="1:15">
      <c r="A99">
        <v>1994</v>
      </c>
      <c r="B99" s="8">
        <f>(STC_mm!B99*Areas!$B$8*1000) / (86400*Days!B99)</f>
        <v>25.737544802867383</v>
      </c>
      <c r="C99" s="8">
        <f>(STC_mm!C99*Areas!$B$8*1000) / (86400*Days!C99)</f>
        <v>14.967282572751323</v>
      </c>
      <c r="D99" s="8">
        <f>(STC_mm!D99*Areas!$B$8*1000) / (86400*Days!D99)</f>
        <v>25.720982676224612</v>
      </c>
      <c r="E99" s="8">
        <f>(STC_mm!E99*Areas!$B$8*1000) / (86400*Days!E99)</f>
        <v>43.568468364197528</v>
      </c>
      <c r="F99" s="8">
        <f>(STC_mm!F99*Areas!$B$8*1000) / (86400*Days!F99)</f>
        <v>17.030006720430109</v>
      </c>
      <c r="G99" s="8">
        <f>(STC_mm!G99*Areas!$B$8*1000) / (86400*Days!G99)</f>
        <v>51.312642746913582</v>
      </c>
      <c r="H99" s="8">
        <f>(STC_mm!H99*Areas!$B$8*1000) / (86400*Days!H99)</f>
        <v>25.182713560334527</v>
      </c>
      <c r="I99" s="8">
        <f>(STC_mm!I99*Areas!$B$8*1000) / (86400*Days!I99)</f>
        <v>43.711592741935476</v>
      </c>
      <c r="J99" s="8">
        <f>(STC_mm!J99*Areas!$B$8*1000) / (86400*Days!J99)</f>
        <v>23.852912808641975</v>
      </c>
      <c r="K99" s="8">
        <f>(STC_mm!K99*Areas!$B$8*1000) / (86400*Days!K99)</f>
        <v>19.779319743130227</v>
      </c>
      <c r="L99" s="8">
        <f>(STC_mm!L99*Areas!$B$8*1000) / (86400*Days!L99)</f>
        <v>28.238425925925927</v>
      </c>
      <c r="M99" s="8">
        <f>(STC_mm!M99*Areas!$B$8*1000) / (86400*Days!M99)</f>
        <v>25.298648446833937</v>
      </c>
      <c r="N99" s="8">
        <f>(STC_mm!N99*Areas!$B$8*1000) / (86400*Days!N99)</f>
        <v>28.72477390918316</v>
      </c>
    </row>
    <row r="100" spans="1:15">
      <c r="A100">
        <v>1995</v>
      </c>
      <c r="B100" s="8">
        <f>(STC_mm!B100*Areas!$B$8*1000) / (86400*Days!B100)</f>
        <v>29.708314665471924</v>
      </c>
      <c r="C100" s="8">
        <f>(STC_mm!C100*Areas!$B$8*1000) / (86400*Days!C100)</f>
        <v>9.4433697089947088</v>
      </c>
      <c r="D100" s="8">
        <f>(STC_mm!D100*Areas!$B$8*1000) / (86400*Days!D100)</f>
        <v>18.255604091995224</v>
      </c>
      <c r="E100" s="8">
        <f>(STC_mm!E100*Areas!$B$8*1000) / (86400*Days!E100)</f>
        <v>39.760559413580253</v>
      </c>
      <c r="F100" s="8">
        <f>(STC_mm!F100*Areas!$B$8*1000) / (86400*Days!F100)</f>
        <v>41.053371415770606</v>
      </c>
      <c r="G100" s="8">
        <f>(STC_mm!G100*Areas!$B$8*1000) / (86400*Days!G100)</f>
        <v>17.204047067901236</v>
      </c>
      <c r="H100" s="8">
        <f>(STC_mm!H100*Areas!$B$8*1000) / (86400*Days!H100)</f>
        <v>39.128024193548384</v>
      </c>
      <c r="I100" s="8">
        <f>(STC_mm!I100*Areas!$B$8*1000) / (86400*Days!I100)</f>
        <v>34.565158303464756</v>
      </c>
      <c r="J100" s="8">
        <f>(STC_mm!J100*Areas!$B$8*1000) / (86400*Days!J100)</f>
        <v>13.498823302469139</v>
      </c>
      <c r="K100" s="8">
        <f>(STC_mm!K100*Areas!$B$8*1000) / (86400*Days!K100)</f>
        <v>35.442951015531662</v>
      </c>
      <c r="L100" s="8">
        <f>(STC_mm!L100*Areas!$B$8*1000) / (86400*Days!L100)</f>
        <v>33.894668209876542</v>
      </c>
      <c r="M100" s="8">
        <f>(STC_mm!M100*Areas!$B$8*1000) / (86400*Days!M100)</f>
        <v>12.115195639187574</v>
      </c>
      <c r="N100" s="8">
        <f>(STC_mm!N100*Areas!$B$8*1000) / (86400*Days!N100)</f>
        <v>27.160231481481482</v>
      </c>
    </row>
    <row r="101" spans="1:15">
      <c r="A101">
        <v>1996</v>
      </c>
      <c r="B101" s="8">
        <f>(STC_mm!B101*Areas!$B$8*1000) / (86400*Days!B101)</f>
        <v>17.98646953405018</v>
      </c>
      <c r="C101" s="8">
        <f>(STC_mm!C101*Areas!$B$8*1000) / (86400*Days!C101)</f>
        <v>20.603428320561942</v>
      </c>
      <c r="D101" s="8">
        <f>(STC_mm!D101*Areas!$B$8*1000) / (86400*Days!D101)</f>
        <v>17.24531436678614</v>
      </c>
      <c r="E101" s="8">
        <f>(STC_mm!E101*Areas!$B$8*1000) / (86400*Days!E101)</f>
        <v>47.470505401234568</v>
      </c>
      <c r="F101" s="8">
        <f>(STC_mm!F101*Areas!$B$8*1000) / (86400*Days!F101)</f>
        <v>37.057758363201913</v>
      </c>
      <c r="G101" s="8">
        <f>(STC_mm!G101*Areas!$B$8*1000) / (86400*Days!G101)</f>
        <v>46.370918209876542</v>
      </c>
      <c r="H101" s="8">
        <f>(STC_mm!H101*Areas!$B$8*1000) / (86400*Days!H101)</f>
        <v>30.548842592592592</v>
      </c>
      <c r="I101" s="8">
        <f>(STC_mm!I101*Areas!$B$8*1000) / (86400*Days!I101)</f>
        <v>13.411182048984468</v>
      </c>
      <c r="J101" s="8">
        <f>(STC_mm!J101*Areas!$B$8*1000) / (86400*Days!J101)</f>
        <v>71.430381944444449</v>
      </c>
      <c r="K101" s="8">
        <f>(STC_mm!K101*Areas!$B$8*1000) / (86400*Days!K101)</f>
        <v>23.915710872162485</v>
      </c>
      <c r="L101" s="8">
        <f>(STC_mm!L101*Areas!$B$8*1000) / (86400*Days!L101)</f>
        <v>20.798028549382718</v>
      </c>
      <c r="M101" s="8">
        <f>(STC_mm!M101*Areas!$B$8*1000) / (86400*Days!M101)</f>
        <v>28.246706989247311</v>
      </c>
      <c r="N101" s="8">
        <f>(STC_mm!N101*Areas!$B$8*1000) / (86400*Days!N101)</f>
        <v>31.148540907710991</v>
      </c>
    </row>
    <row r="102" spans="1:15">
      <c r="A102">
        <v>1997</v>
      </c>
      <c r="B102" s="8">
        <f>(STC_mm!B102*Areas!$B$8*1000) / (86400*Days!B102)</f>
        <v>17.845691457586618</v>
      </c>
      <c r="C102" s="8">
        <f>(STC_mm!C102*Areas!$B$8*1000) / (86400*Days!C102)</f>
        <v>31.749892526455032</v>
      </c>
      <c r="D102" s="8">
        <f>(STC_mm!D102*Areas!$B$8*1000) / (86400*Days!D102)</f>
        <v>31.045706391875747</v>
      </c>
      <c r="E102" s="8">
        <f>(STC_mm!E102*Areas!$B$8*1000) / (86400*Days!E102)</f>
        <v>17.050019290123458</v>
      </c>
      <c r="F102" s="8">
        <f>(STC_mm!F102*Areas!$B$8*1000) / (86400*Days!F102)</f>
        <v>48.398674581839906</v>
      </c>
      <c r="G102" s="8">
        <f>(STC_mm!G102*Areas!$B$8*1000) / (86400*Days!G102)</f>
        <v>33.676462191358027</v>
      </c>
      <c r="H102" s="8">
        <f>(STC_mm!H102*Areas!$B$8*1000) / (86400*Days!H102)</f>
        <v>27.555238201911589</v>
      </c>
      <c r="I102" s="8">
        <f>(STC_mm!I102*Areas!$B$8*1000) / (86400*Days!I102)</f>
        <v>30.010573476702508</v>
      </c>
      <c r="J102" s="8">
        <f>(STC_mm!J102*Areas!$B$8*1000) / (86400*Days!J102)</f>
        <v>23.651820987654325</v>
      </c>
      <c r="K102" s="8">
        <f>(STC_mm!K102*Areas!$B$8*1000) / (86400*Days!K102)</f>
        <v>14.268272102747909</v>
      </c>
      <c r="L102" s="8">
        <f>(STC_mm!L102*Areas!$B$8*1000) / (86400*Days!L102)</f>
        <v>8.9164969135802465</v>
      </c>
      <c r="M102" s="8">
        <f>(STC_mm!M102*Areas!$B$8*1000) / (86400*Days!M102)</f>
        <v>11.659737156511349</v>
      </c>
      <c r="N102" s="8">
        <f>(STC_mm!N102*Areas!$B$8*1000) / (86400*Days!N102)</f>
        <v>24.63600456621004</v>
      </c>
    </row>
    <row r="103" spans="1:15">
      <c r="A103">
        <v>1998</v>
      </c>
      <c r="B103" s="8">
        <f>(STC_mm!B103*Areas!$B$8*1000) / (86400*Days!B103)</f>
        <v>17.696632317801672</v>
      </c>
      <c r="C103" s="8">
        <f>(STC_mm!C103*Areas!$B$8*1000) / (86400*Days!C103)</f>
        <v>30.374644510582016</v>
      </c>
      <c r="D103" s="8">
        <f>(STC_mm!D103*Areas!$B$8*1000) / (86400*Days!D103)</f>
        <v>39.442704599761058</v>
      </c>
      <c r="E103" s="8">
        <f>(STC_mm!E103*Areas!$B$8*1000) / (86400*Days!E103)</f>
        <v>34.574957561728404</v>
      </c>
      <c r="F103" s="8">
        <f>(STC_mm!F103*Areas!$B$8*1000) / (86400*Days!F103)</f>
        <v>17.013444593787337</v>
      </c>
      <c r="G103" s="8">
        <f>(STC_mm!G103*Areas!$B$8*1000) / (86400*Days!G103)</f>
        <v>27.014760802469137</v>
      </c>
      <c r="H103" s="8">
        <f>(STC_mm!H103*Areas!$B$8*1000) / (86400*Days!H103)</f>
        <v>22.851594235364395</v>
      </c>
      <c r="I103" s="8">
        <f>(STC_mm!I103*Areas!$B$8*1000) / (86400*Days!I103)</f>
        <v>46.68449447431302</v>
      </c>
      <c r="J103" s="8">
        <f>(STC_mm!J103*Areas!$B$8*1000) / (86400*Days!J103)</f>
        <v>9.1475385802469145</v>
      </c>
      <c r="K103" s="8">
        <f>(STC_mm!K103*Areas!$B$8*1000) / (86400*Days!K103)</f>
        <v>7.3908490143369177</v>
      </c>
      <c r="L103" s="8">
        <f>(STC_mm!L103*Areas!$B$8*1000) / (86400*Days!L103)</f>
        <v>12.022723765432099</v>
      </c>
      <c r="M103" s="8">
        <f>(STC_mm!M103*Areas!$B$8*1000) / (86400*Days!M103)</f>
        <v>19.464639336917564</v>
      </c>
      <c r="N103" s="8">
        <f>(STC_mm!N103*Areas!$B$8*1000) / (86400*Days!N103)</f>
        <v>23.616889269406396</v>
      </c>
    </row>
    <row r="104" spans="1:15">
      <c r="A104">
        <v>1999</v>
      </c>
      <c r="B104" s="8">
        <f>(STC_mm!B104*Areas!$B$8*1000) / (86400*Days!B104)</f>
        <v>42.254125597371562</v>
      </c>
      <c r="C104" s="8">
        <f>(STC_mm!C104*Areas!$B$8*1000) / (86400*Days!C104)</f>
        <v>18.510838293650796</v>
      </c>
      <c r="D104" s="8">
        <f>(STC_mm!D104*Areas!$B$8*1000) / (86400*Days!D104)</f>
        <v>15.204032258064514</v>
      </c>
      <c r="E104" s="8">
        <f>(STC_mm!E104*Areas!$B$8*1000) / (86400*Days!E104)</f>
        <v>51.167172067901234</v>
      </c>
      <c r="F104" s="8">
        <f>(STC_mm!F104*Areas!$B$8*1000) / (86400*Days!F104)</f>
        <v>18.889105436081241</v>
      </c>
      <c r="G104" s="8">
        <f>(STC_mm!G104*Areas!$B$8*1000) / (86400*Days!G104)</f>
        <v>46.74743055555556</v>
      </c>
      <c r="H104" s="8">
        <f>(STC_mm!H104*Areas!$B$8*1000) / (86400*Days!H104)</f>
        <v>27.319227897252091</v>
      </c>
      <c r="I104" s="8">
        <f>(STC_mm!I104*Areas!$B$8*1000) / (86400*Days!I104)</f>
        <v>25.439426523297485</v>
      </c>
      <c r="J104" s="8">
        <f>(STC_mm!J104*Areas!$B$8*1000) / (86400*Days!J104)</f>
        <v>26.783719135802475</v>
      </c>
      <c r="K104" s="8">
        <f>(STC_mm!K104*Areas!$B$8*1000) / (86400*Days!K104)</f>
        <v>16.665639934289128</v>
      </c>
      <c r="L104" s="8">
        <f>(STC_mm!L104*Areas!$B$8*1000) / (86400*Days!L104)</f>
        <v>16.271323302469138</v>
      </c>
      <c r="M104" s="8">
        <f>(STC_mm!M104*Areas!$B$8*1000) / (86400*Days!M104)</f>
        <v>28.826381421744326</v>
      </c>
      <c r="N104" s="8">
        <f>(STC_mm!N104*Areas!$B$8*1000) / (86400*Days!N104)</f>
        <v>27.835421740233382</v>
      </c>
    </row>
    <row r="105" spans="1:15">
      <c r="A105">
        <v>2000</v>
      </c>
      <c r="B105" s="8">
        <f>(STC_mm!B105*Areas!$B$8*1000) / (86400*Days!B105)</f>
        <v>18.396382168458782</v>
      </c>
      <c r="C105" s="8">
        <f>(STC_mm!C105*Areas!$B$8*1000) / (86400*Days!C105)</f>
        <v>14.163473818646233</v>
      </c>
      <c r="D105" s="8">
        <f>(STC_mm!D105*Areas!$B$8*1000) / (86400*Days!D105)</f>
        <v>12.901896654719236</v>
      </c>
      <c r="E105" s="8">
        <f>(STC_mm!E105*Areas!$B$8*1000) / (86400*Days!E105)</f>
        <v>38.904849537037045</v>
      </c>
      <c r="F105" s="8">
        <f>(STC_mm!F105*Areas!$B$8*1000) / (86400*Days!F105)</f>
        <v>45.72389112903226</v>
      </c>
      <c r="G105" s="8">
        <f>(STC_mm!G105*Areas!$B$8*1000) / (86400*Days!G105)</f>
        <v>47.876967592592592</v>
      </c>
      <c r="H105" s="8">
        <f>(STC_mm!H105*Areas!$B$8*1000) / (86400*Days!H105)</f>
        <v>61.706343339307047</v>
      </c>
      <c r="I105" s="8">
        <f>(STC_mm!I105*Areas!$B$8*1000) / (86400*Days!I105)</f>
        <v>42.734427270011949</v>
      </c>
      <c r="J105" s="8">
        <f>(STC_mm!J105*Areas!$B$8*1000) / (86400*Days!J105)</f>
        <v>41.591778549382717</v>
      </c>
      <c r="K105" s="8">
        <f>(STC_mm!K105*Areas!$B$8*1000) / (86400*Days!K105)</f>
        <v>25.778950119474313</v>
      </c>
      <c r="L105" s="8">
        <f>(STC_mm!L105*Areas!$B$8*1000) / (86400*Days!L105)</f>
        <v>22.158607253086419</v>
      </c>
      <c r="M105" s="8">
        <f>(STC_mm!M105*Areas!$B$8*1000) / (86400*Days!M105)</f>
        <v>34.221494175627242</v>
      </c>
      <c r="N105" s="8">
        <f>(STC_mm!N105*Areas!$B$8*1000) / (86400*Days!N105)</f>
        <v>33.912764369560819</v>
      </c>
    </row>
    <row r="106" spans="1:15">
      <c r="A106">
        <v>2001</v>
      </c>
      <c r="B106" s="8">
        <f>(STC_mm!B106*Areas!$B$8*1000) / (86400*Days!B106)</f>
        <v>10.955846774193548</v>
      </c>
      <c r="C106" s="8">
        <f>(STC_mm!C106*Areas!$B$8*1000) / (86400*Days!C106)</f>
        <v>31.039347718253968</v>
      </c>
      <c r="D106" s="8">
        <f>(STC_mm!D106*Areas!$B$8*1000) / (86400*Days!D106)</f>
        <v>11.129749103942652</v>
      </c>
      <c r="E106" s="8">
        <f>(STC_mm!E106*Areas!$B$8*1000) / (86400*Days!E106)</f>
        <v>31.152118055555562</v>
      </c>
      <c r="F106" s="8">
        <f>(STC_mm!F106*Areas!$B$8*1000) / (86400*Days!F106)</f>
        <v>36.333165322580648</v>
      </c>
      <c r="G106" s="8">
        <f>(STC_mm!G106*Areas!$B$8*1000) / (86400*Days!G106)</f>
        <v>26.830783179012347</v>
      </c>
      <c r="H106" s="8">
        <f>(STC_mm!H106*Areas!$B$8*1000) / (86400*Days!H106)</f>
        <v>5.4116748805256876</v>
      </c>
      <c r="I106" s="8">
        <f>(STC_mm!I106*Areas!$B$8*1000) / (86400*Days!I106)</f>
        <v>38.047345430107526</v>
      </c>
      <c r="J106" s="8">
        <f>(STC_mm!J106*Areas!$B$8*1000) / (86400*Days!J106)</f>
        <v>57.965787037037025</v>
      </c>
      <c r="K106" s="8">
        <f>(STC_mm!K106*Areas!$B$8*1000) / (86400*Days!K106)</f>
        <v>65.383135454002385</v>
      </c>
      <c r="L106" s="8">
        <f>(STC_mm!L106*Areas!$B$8*1000) / (86400*Days!L106)</f>
        <v>42.443209876543207</v>
      </c>
      <c r="M106" s="8">
        <f>(STC_mm!M106*Areas!$B$8*1000) / (86400*Days!M106)</f>
        <v>21.92825567502987</v>
      </c>
      <c r="N106" s="8">
        <f>(STC_mm!N106*Areas!$B$8*1000) / (86400*Days!N106)</f>
        <v>31.467734335362763</v>
      </c>
    </row>
    <row r="107" spans="1:15">
      <c r="A107">
        <v>2002</v>
      </c>
      <c r="B107" s="8">
        <f>(STC_mm!B107*Areas!$B$8*1000) / (86400*Days!B107)</f>
        <v>22.897140083632021</v>
      </c>
      <c r="C107" s="8">
        <f>(STC_mm!C107*Areas!$B$8*1000) / (86400*Days!C107)</f>
        <v>24.36481068121693</v>
      </c>
      <c r="D107" s="8">
        <f>(STC_mm!D107*Areas!$B$8*1000) / (86400*Days!D107)</f>
        <v>17.936783154121862</v>
      </c>
      <c r="E107" s="8">
        <f>(STC_mm!E107*Areas!$B$8*1000) / (86400*Days!E107)</f>
        <v>43.872245370370372</v>
      </c>
      <c r="F107" s="8">
        <f>(STC_mm!F107*Areas!$B$8*1000) / (86400*Days!F107)</f>
        <v>34.457504480286737</v>
      </c>
      <c r="G107" s="8">
        <f>(STC_mm!G107*Areas!$B$8*1000) / (86400*Days!G107)</f>
        <v>20.759521604938271</v>
      </c>
      <c r="H107" s="8">
        <f>(STC_mm!H107*Areas!$B$8*1000) / (86400*Days!H107)</f>
        <v>34.101418757467144</v>
      </c>
      <c r="I107" s="8">
        <f>(STC_mm!I107*Areas!$B$8*1000) / (86400*Days!I107)</f>
        <v>6.7821908602150538</v>
      </c>
      <c r="J107" s="8">
        <f>(STC_mm!J107*Areas!$B$8*1000) / (86400*Days!J107)</f>
        <v>12.587492283950619</v>
      </c>
      <c r="K107" s="8">
        <f>(STC_mm!K107*Areas!$B$8*1000) / (86400*Days!K107)</f>
        <v>16.363381123058542</v>
      </c>
      <c r="L107" s="8">
        <f>(STC_mm!L107*Areas!$B$8*1000) / (86400*Days!L107)</f>
        <v>28.490860339506174</v>
      </c>
      <c r="M107" s="8">
        <f>(STC_mm!M107*Areas!$B$8*1000) / (86400*Days!M107)</f>
        <v>18.785592144563918</v>
      </c>
      <c r="N107" s="8">
        <f>(STC_mm!N107*Areas!$B$8*1000) / (86400*Days!N107)</f>
        <v>23.409760591070526</v>
      </c>
    </row>
    <row r="108" spans="1:15">
      <c r="A108">
        <v>2003</v>
      </c>
      <c r="B108" s="8">
        <f>(STC_mm!B108*Areas!$B$8*1000) / (86400*Days!B108)</f>
        <v>7.5399081541218642</v>
      </c>
      <c r="C108" s="8">
        <f>(STC_mm!C108*Areas!$B$8*1000) / (86400*Days!C108)</f>
        <v>20.417848875661377</v>
      </c>
      <c r="D108" s="8">
        <f>(STC_mm!D108*Areas!$B$8*1000) / (86400*Days!D108)</f>
        <v>21.06288455794504</v>
      </c>
      <c r="E108" s="8">
        <f>(STC_mm!E108*Areas!$B$8*1000) / (86400*Days!E108)</f>
        <v>24.601658950617285</v>
      </c>
      <c r="F108" s="8">
        <f>(STC_mm!F108*Areas!$B$8*1000) / (86400*Days!F108)</f>
        <v>56.799813321385905</v>
      </c>
      <c r="G108" s="8">
        <f>(STC_mm!G108*Areas!$B$8*1000) / (86400*Days!G108)</f>
        <v>34.001631944444448</v>
      </c>
      <c r="H108" s="8">
        <f>(STC_mm!H108*Areas!$B$8*1000) / (86400*Days!H108)</f>
        <v>16.462753882915173</v>
      </c>
      <c r="I108" s="8">
        <f>(STC_mm!I108*Areas!$B$8*1000) / (86400*Days!I108)</f>
        <v>31.712331989247311</v>
      </c>
      <c r="J108" s="8">
        <f>(STC_mm!J108*Areas!$B$8*1000) / (86400*Days!J108)</f>
        <v>43.666875000000005</v>
      </c>
      <c r="K108" s="8">
        <f>(STC_mm!K108*Areas!$B$8*1000) / (86400*Days!K108)</f>
        <v>22.632146057347668</v>
      </c>
      <c r="L108" s="8">
        <f>(STC_mm!L108*Areas!$B$8*1000) / (86400*Days!L108)</f>
        <v>40.098564814814814</v>
      </c>
      <c r="M108" s="8">
        <f>(STC_mm!M108*Areas!$B$8*1000) / (86400*Days!M108)</f>
        <v>26.110192652329754</v>
      </c>
      <c r="N108" s="8">
        <f>(STC_mm!N108*Areas!$B$8*1000) / (86400*Days!N108)</f>
        <v>28.752555175038051</v>
      </c>
    </row>
    <row r="109" spans="1:15">
      <c r="A109">
        <v>2004</v>
      </c>
      <c r="B109" s="8">
        <f>(STC_mm!B109*Areas!$B$8*1000) / (86400*Days!B109)</f>
        <v>19.501904121863799</v>
      </c>
      <c r="C109" s="8">
        <f>(STC_mm!C109*Areas!$B$8*1000) / (86400*Days!C109)</f>
        <v>8.5644755747126435</v>
      </c>
      <c r="D109" s="8">
        <f>(STC_mm!D109*Areas!$B$8*1000) / (86400*Days!D109)</f>
        <v>37.757508213859012</v>
      </c>
      <c r="E109" s="8">
        <f>(STC_mm!E109*Areas!$B$8*1000) / (86400*Days!E109)</f>
        <v>11.821631944444444</v>
      </c>
      <c r="F109" s="8">
        <f>(STC_mm!F109*Areas!$B$8*1000) / (86400*Days!F109)</f>
        <v>66.107728494623657</v>
      </c>
      <c r="G109" s="8">
        <f>(STC_mm!G109*Areas!$B$8*1000) / (86400*Days!G109)</f>
        <v>34.348194444444445</v>
      </c>
      <c r="H109" s="8">
        <f>(STC_mm!H109*Areas!$B$8*1000) / (86400*Days!H109)</f>
        <v>28.296393369175629</v>
      </c>
      <c r="I109" s="8">
        <f>(STC_mm!I109*Areas!$B$8*1000) / (86400*Days!I109)</f>
        <v>39.562780017921149</v>
      </c>
      <c r="J109" s="8">
        <f>(STC_mm!J109*Areas!$B$8*1000) / (86400*Days!J109)</f>
        <v>9.8492206790123458</v>
      </c>
      <c r="K109" s="8">
        <f>(STC_mm!K109*Areas!$B$8*1000) / (86400*Days!K109)</f>
        <v>31.161641278375154</v>
      </c>
      <c r="L109" s="8">
        <f>(STC_mm!L109*Areas!$B$8*1000) / (86400*Days!L109)</f>
        <v>30.523171296296297</v>
      </c>
      <c r="M109" s="8">
        <f>(STC_mm!M109*Areas!$B$8*1000) / (86400*Days!M109)</f>
        <v>34.879838709677415</v>
      </c>
      <c r="N109" s="8">
        <f>(STC_mm!N109*Areas!$B$8*1000) / (86400*Days!N109)</f>
        <v>29.56267202995345</v>
      </c>
    </row>
    <row r="110" spans="1:15">
      <c r="A110">
        <v>2005</v>
      </c>
      <c r="B110" s="8">
        <f>(STC_mm!B110*Areas!$B$8*1000) / (86400*Days!B110)</f>
        <v>37.964534796893659</v>
      </c>
      <c r="C110" s="8">
        <f>(STC_mm!C110*Areas!$B$8*1000) / (86400*Days!C110)</f>
        <v>36.338636739417993</v>
      </c>
      <c r="D110" s="8">
        <f>(STC_mm!D110*Areas!$B$8*1000) / (86400*Days!D110)</f>
        <v>12.032385005973714</v>
      </c>
      <c r="E110" s="8">
        <f>(STC_mm!E110*Areas!$B$8*1000) / (86400*Days!E110)</f>
        <v>28.713344907407407</v>
      </c>
      <c r="F110" s="8">
        <f>(STC_mm!F110*Areas!$B$8*1000) / (86400*Days!F110)</f>
        <v>15.440042562724015</v>
      </c>
      <c r="G110" s="8">
        <f>(STC_mm!G110*Areas!$B$8*1000) / (86400*Days!G110)</f>
        <v>22.800389660493828</v>
      </c>
      <c r="H110" s="8">
        <f>(STC_mm!H110*Areas!$B$8*1000) / (86400*Days!H110)</f>
        <v>41.26039799880526</v>
      </c>
      <c r="I110" s="8">
        <f>(STC_mm!I110*Areas!$B$8*1000) / (86400*Days!I110)</f>
        <v>22.996512843488649</v>
      </c>
      <c r="J110" s="8">
        <f>(STC_mm!J110*Areas!$B$8*1000) / (86400*Days!J110)</f>
        <v>36.872538580246918</v>
      </c>
      <c r="K110" s="8">
        <f>(STC_mm!K110*Areas!$B$8*1000) / (86400*Days!K110)</f>
        <v>6.5668832138590192</v>
      </c>
      <c r="L110" s="8">
        <f>(STC_mm!L110*Areas!$B$8*1000) / (86400*Days!L110)</f>
        <v>37.2961149691358</v>
      </c>
      <c r="M110" s="8">
        <f>(STC_mm!M110*Areas!$B$8*1000) / (86400*Days!M110)</f>
        <v>26.03980361409797</v>
      </c>
      <c r="N110" s="8">
        <f>(STC_mm!N110*Areas!$B$8*1000) / (86400*Days!N110)</f>
        <v>26.902111872146119</v>
      </c>
    </row>
    <row r="111" spans="1:15">
      <c r="A111">
        <v>2006</v>
      </c>
      <c r="B111" s="8">
        <f>(STC_mm!B111*Areas!$B$8*1000) / (86400*Days!B111)</f>
        <v>31.749596774193552</v>
      </c>
      <c r="C111" s="8">
        <f>(STC_mm!C111*Areas!$B$8*1000) / (86400*Days!C111)</f>
        <v>33.395605985449734</v>
      </c>
      <c r="D111" s="8">
        <f>(STC_mm!D111*Areas!$B$8*1000) / (86400*Days!D111)</f>
        <v>22.851594235364395</v>
      </c>
      <c r="E111" s="8">
        <f>(STC_mm!E111*Areas!$B$8*1000) / (86400*Days!E111)</f>
        <v>32.136184413580246</v>
      </c>
      <c r="F111" s="8">
        <f>(STC_mm!F111*Areas!$B$8*1000) / (86400*Days!F111)</f>
        <v>46.937066905615296</v>
      </c>
      <c r="G111" s="8">
        <f>(STC_mm!G111*Areas!$B$8*1000) / (86400*Days!G111)</f>
        <v>32.251705246913581</v>
      </c>
      <c r="H111" s="8">
        <f>(STC_mm!H111*Areas!$B$8*1000) / (86400*Days!H111)</f>
        <v>42.817237903225809</v>
      </c>
      <c r="I111" s="8">
        <f>(STC_mm!I111*Areas!$B$8*1000) / (86400*Days!I111)</f>
        <v>25.331772700119473</v>
      </c>
      <c r="J111" s="8">
        <f>(STC_mm!J111*Areas!$B$8*1000) / (86400*Days!J111)</f>
        <v>23.553414351851853</v>
      </c>
      <c r="K111" s="8">
        <f>(STC_mm!K111*Areas!$B$8*1000) / (86400*Days!K111)</f>
        <v>50.916117831541222</v>
      </c>
      <c r="L111" s="8">
        <f>(STC_mm!L111*Areas!$B$8*1000) / (86400*Days!L111)</f>
        <v>29.693132716049384</v>
      </c>
      <c r="M111" s="8">
        <f>(STC_mm!M111*Areas!$B$8*1000) / (86400*Days!M111)</f>
        <v>38.101172341696532</v>
      </c>
      <c r="N111" s="8">
        <f>(STC_mm!N111*Areas!$B$8*1000) / (86400*Days!N111)</f>
        <v>34.202606544901073</v>
      </c>
      <c r="O111" s="10"/>
    </row>
    <row r="112" spans="1:15">
      <c r="A112" s="15">
        <v>2007</v>
      </c>
      <c r="B112" s="8">
        <f>(STC_mm!B112*Areas!$B$8*1000) / (86400*Days!B112)</f>
        <v>43.280977449223414</v>
      </c>
      <c r="C112" s="8">
        <f>(STC_mm!C112*Areas!$B$8*1000) / (86400*Days!C112)</f>
        <v>7.1008639219576724</v>
      </c>
      <c r="D112" s="8">
        <f>(STC_mm!D112*Areas!$B$8*1000) / (86400*Days!D112)</f>
        <v>37.740946087216251</v>
      </c>
      <c r="E112" s="8">
        <f>(STC_mm!E112*Areas!$B$8*1000) / (86400*Days!E112)</f>
        <v>28.418125</v>
      </c>
      <c r="F112" s="8">
        <f>(STC_mm!F112*Areas!$B$8*1000) / (86400*Days!F112)</f>
        <v>34.035170250896059</v>
      </c>
      <c r="G112" s="8">
        <f>(STC_mm!G112*Areas!$B$8*1000) / (86400*Days!G112)</f>
        <v>18.367812499999999</v>
      </c>
      <c r="H112" s="8">
        <f>(STC_mm!H112*Areas!$B$8*1000) / (86400*Days!H112)</f>
        <v>17.738037634408606</v>
      </c>
      <c r="I112" s="8">
        <f>(STC_mm!I112*Areas!$B$8*1000) / (86400*Days!I112)</f>
        <v>59.631936977299894</v>
      </c>
      <c r="J112" s="8">
        <f>(STC_mm!J112*Areas!$B$8*1000) / (86400*Days!J112)</f>
        <v>13.610065586419752</v>
      </c>
      <c r="K112" s="8">
        <f>(STC_mm!K112*Areas!$B$8*1000) / (86400*Days!K112)</f>
        <v>20.942809139784945</v>
      </c>
      <c r="L112" s="8">
        <f>(STC_mm!L112*Areas!$B$8*1000) / (86400*Days!L112)</f>
        <v>22.008858024691357</v>
      </c>
      <c r="M112" s="8">
        <f>(STC_mm!M112*Areas!$B$8*1000) / (86400*Days!M112)</f>
        <v>36.589878285543605</v>
      </c>
      <c r="N112" s="8">
        <f>(STC_mm!N112*Areas!$B$8*1000) / (86400*Days!N112)</f>
        <v>28.54718480466768</v>
      </c>
      <c r="O112" s="15"/>
    </row>
    <row r="113" spans="1:15">
      <c r="A113" s="3">
        <v>2008</v>
      </c>
      <c r="B113" s="8">
        <f>(STC_mm!B113*Areas!$B$8*1000) / (86400*Days!B113)</f>
        <v>23.861883960573479</v>
      </c>
      <c r="C113" s="8">
        <f>(STC_mm!C113*Areas!$B$8*1000) / (86400*Days!C113)</f>
        <v>36.298327745849306</v>
      </c>
      <c r="D113" s="8">
        <f>(STC_mm!D113*Areas!$B$8*1000) / (86400*Days!D113)</f>
        <v>30.87180406212665</v>
      </c>
      <c r="E113" s="8">
        <f>(STC_mm!E113*Areas!$B$8*1000) / (86400*Days!E113)</f>
        <v>15.732226080246914</v>
      </c>
      <c r="F113" s="8">
        <f>(STC_mm!F113*Areas!$B$8*1000) / (86400*Days!F113)</f>
        <v>25.207556750298686</v>
      </c>
      <c r="G113" s="8">
        <f>(STC_mm!G113*Areas!$B$8*1000) / (86400*Days!G113)</f>
        <v>55.505621141975297</v>
      </c>
      <c r="H113" s="8">
        <f>(STC_mm!H113*Areas!$B$8*1000) / (86400*Days!H113)</f>
        <v>39.003808243727597</v>
      </c>
      <c r="I113" s="8">
        <f>(STC_mm!I113*Areas!$B$8*1000) / (86400*Days!I113)</f>
        <v>17.112817353643965</v>
      </c>
      <c r="J113" s="8">
        <f>(STC_mm!J113*Areas!$B$8*1000) / (86400*Days!J113)</f>
        <v>64.674552469135804</v>
      </c>
      <c r="K113" s="8">
        <f>(STC_mm!K113*Areas!$B$8*1000) / (86400*Days!K113)</f>
        <v>14.226866786140979</v>
      </c>
      <c r="L113" s="8">
        <f>(STC_mm!L113*Areas!$B$8*1000) / (86400*Days!L113)</f>
        <v>39.627924382716053</v>
      </c>
      <c r="M113" s="8">
        <f>(STC_mm!M113*Areas!$B$8*1000) / (86400*Days!M113)</f>
        <v>44.957892771804062</v>
      </c>
      <c r="N113" s="8">
        <f>(STC_mm!N113*Areas!$B$8*1000) / (86400*Days!N113)</f>
        <v>33.801592225764018</v>
      </c>
      <c r="O113" s="15"/>
    </row>
    <row r="114" spans="1:15">
      <c r="A114" s="20">
        <v>2009</v>
      </c>
      <c r="B114" s="8">
        <f>(STC_mm!B114*Areas!$B$8*1000) / (86400*Days!B114)</f>
        <v>15.539415322580648</v>
      </c>
      <c r="C114" s="8">
        <f>(STC_mm!C114*Areas!$B$8*1000) / (86400*Days!C114)</f>
        <v>32.7400710978836</v>
      </c>
      <c r="D114" s="8">
        <f>(STC_mm!D114*Areas!$B$8*1000) / (86400*Days!D114)</f>
        <v>42.701303016726406</v>
      </c>
      <c r="E114" s="8">
        <f>(STC_mm!E114*Areas!$B$8*1000) / (86400*Days!E114)</f>
        <v>48.424621913580253</v>
      </c>
      <c r="F114" s="8">
        <f>(STC_mm!F114*Areas!$B$8*1000) / (86400*Days!F114)</f>
        <v>24.155861708482679</v>
      </c>
      <c r="G114" s="8">
        <f>(STC_mm!G114*Areas!$B$8*1000) / (86400*Days!G114)</f>
        <v>39.837573302469139</v>
      </c>
      <c r="H114" s="8">
        <f>(STC_mm!H114*Areas!$B$8*1000) / (86400*Days!H114)</f>
        <v>24.122737455197132</v>
      </c>
      <c r="I114" s="8">
        <f>(STC_mm!I114*Areas!$B$8*1000) / (86400*Days!I114)</f>
        <v>37.285487604540023</v>
      </c>
      <c r="J114" s="8">
        <f>(STC_mm!J114*Areas!$B$8*1000) / (86400*Days!J114)</f>
        <v>14.452939814814817</v>
      </c>
      <c r="K114" s="8">
        <f>(STC_mm!K114*Areas!$B$8*1000) / (86400*Days!K114)</f>
        <v>24.917719534050175</v>
      </c>
      <c r="L114" s="8">
        <f>(STC_mm!L114*Areas!$B$8*1000) / (86400*Days!L114)</f>
        <v>5.3995293209876545</v>
      </c>
      <c r="M114" s="8">
        <f>(STC_mm!M114*Areas!$B$8*1000) / (86400*Days!M114)</f>
        <v>24.739676672640382</v>
      </c>
      <c r="N114" s="8">
        <f>(STC_mm!N114*Areas!$B$8*1000) / (86400*Days!N114)</f>
        <v>27.828740169964487</v>
      </c>
      <c r="O114" s="15"/>
    </row>
    <row r="115" spans="1:15">
      <c r="A115" s="20">
        <v>2010</v>
      </c>
      <c r="B115" s="8">
        <f>(STC_mm!B115*Areas!$B$8*1000) / (86400*Days!B115)</f>
        <v>7.1879629629629616</v>
      </c>
      <c r="C115" s="8">
        <f>(STC_mm!C115*Areas!$B$8*1000) / (86400*Days!C115)</f>
        <v>13.656212797619048</v>
      </c>
      <c r="D115" s="8">
        <f>(STC_mm!D115*Areas!$B$8*1000) / (86400*Days!D115)</f>
        <v>16.185338261648749</v>
      </c>
      <c r="E115" s="8">
        <f>(STC_mm!E115*Areas!$B$8*1000) / (86400*Days!E115)</f>
        <v>25.07229938271605</v>
      </c>
      <c r="F115" s="8">
        <f>(STC_mm!F115*Areas!$B$8*1000) / (86400*Days!F115)</f>
        <v>52.605454749103934</v>
      </c>
      <c r="G115" s="8">
        <f>(STC_mm!G115*Areas!$B$8*1000) / (86400*Days!G115)</f>
        <v>45.335509259259261</v>
      </c>
      <c r="H115" s="8">
        <f>(STC_mm!H115*Areas!$B$8*1000) / (86400*Days!H115)</f>
        <v>54.427288679808839</v>
      </c>
      <c r="I115" s="8">
        <f>(STC_mm!I115*Areas!$B$8*1000) / (86400*Days!I115)</f>
        <v>9.3410394265232952</v>
      </c>
      <c r="J115" s="8">
        <f>(STC_mm!J115*Areas!$B$8*1000) / (86400*Days!J115)</f>
        <v>44.368557098765429</v>
      </c>
      <c r="K115" s="8">
        <f>(STC_mm!K115*Areas!$B$8*1000) / (86400*Days!K115)</f>
        <v>22.226373954599762</v>
      </c>
      <c r="L115" s="8">
        <f>(STC_mm!L115*Areas!$B$8*1000) / (86400*Days!L115)</f>
        <v>34.545007716049376</v>
      </c>
      <c r="M115" s="8">
        <f>(STC_mm!M115*Areas!$B$8*1000) / (86400*Days!M115)</f>
        <v>11.291229838709677</v>
      </c>
      <c r="N115" s="8">
        <f>(STC_mm!N115*Areas!$B$8*1000) / (86400*Days!N115)</f>
        <v>28.036220509893454</v>
      </c>
      <c r="O115" s="15"/>
    </row>
    <row r="116" spans="1:15">
      <c r="A116" s="20">
        <v>2011</v>
      </c>
      <c r="B116" s="8">
        <f>(STC_mm!B116*Areas!$B$8*1000) / (86400*Days!B116)</f>
        <v>16.793996415770611</v>
      </c>
      <c r="C116" s="8">
        <f>(STC_mm!C116*Areas!$B$8*1000) / (86400*Days!C116)</f>
        <v>27.972544642857148</v>
      </c>
      <c r="D116" s="8">
        <f>(STC_mm!D116*Areas!$B$8*1000) / (86400*Days!D116)</f>
        <v>45.72389112903226</v>
      </c>
      <c r="E116" s="8">
        <f>(STC_mm!E116*Areas!$B$8*1000) / (86400*Days!E116)</f>
        <v>56.776350308641973</v>
      </c>
      <c r="F116" s="8">
        <f>(STC_mm!F116*Areas!$B$8*1000) / (86400*Days!F116)</f>
        <v>78.694944743130222</v>
      </c>
      <c r="G116" s="8">
        <f>(STC_mm!G116*Areas!$B$8*1000) / (86400*Days!G116)</f>
        <v>27.763506944444444</v>
      </c>
      <c r="H116" s="8">
        <f>(STC_mm!H116*Areas!$B$8*1000) / (86400*Days!H116)</f>
        <v>52.034061379928318</v>
      </c>
      <c r="I116" s="8">
        <f>(STC_mm!I116*Areas!$B$8*1000) / (86400*Days!I116)</f>
        <v>31.190625000000001</v>
      </c>
      <c r="J116" s="8">
        <f>(STC_mm!J116*Areas!$B$8*1000) / (86400*Days!J116)</f>
        <v>72.594147376543205</v>
      </c>
      <c r="K116" s="8">
        <f>(STC_mm!K116*Areas!$B$8*1000) / (86400*Days!K116)</f>
        <v>44.846098416965361</v>
      </c>
      <c r="L116" s="8">
        <f>(STC_mm!L116*Areas!$B$8*1000) / (86400*Days!L116)</f>
        <v>69.676176697530863</v>
      </c>
      <c r="M116" s="8">
        <f>(STC_mm!M116*Areas!$B$8*1000) / (86400*Days!M116)</f>
        <v>30.097524641577056</v>
      </c>
      <c r="N116" s="8">
        <f>(STC_mm!N116*Areas!$B$8*1000) / (86400*Days!N116)</f>
        <v>46.214663242009131</v>
      </c>
      <c r="O116" s="10" t="s">
        <v>62</v>
      </c>
    </row>
    <row r="120" spans="1:15">
      <c r="A120" t="s">
        <v>36</v>
      </c>
      <c r="B120" s="8">
        <f>AVERAGE(B5:B116)</f>
        <v>22.574548304424816</v>
      </c>
      <c r="C120" s="8">
        <f t="shared" ref="C120:N120" si="0">AVERAGE(C5:C116)</f>
        <v>22.67564226413446</v>
      </c>
      <c r="D120" s="8">
        <f t="shared" si="0"/>
        <v>25.956845104753377</v>
      </c>
      <c r="E120" s="8">
        <f t="shared" si="0"/>
        <v>31.68002228698192</v>
      </c>
      <c r="F120" s="8">
        <f t="shared" si="0"/>
        <v>32.228900282951429</v>
      </c>
      <c r="G120" s="8">
        <f t="shared" si="0"/>
        <v>33.929049410273379</v>
      </c>
      <c r="H120" s="8">
        <f t="shared" si="0"/>
        <v>31.661795321567258</v>
      </c>
      <c r="I120" s="8">
        <f t="shared" si="0"/>
        <v>32.036328591696545</v>
      </c>
      <c r="J120" s="8">
        <f t="shared" si="0"/>
        <v>31.176414103835981</v>
      </c>
      <c r="K120" s="8">
        <f t="shared" si="0"/>
        <v>26.311415097232878</v>
      </c>
      <c r="L120" s="8">
        <f t="shared" si="0"/>
        <v>27.123711006393311</v>
      </c>
      <c r="M120" s="8">
        <f t="shared" si="0"/>
        <v>25.439870151689707</v>
      </c>
      <c r="N120" s="8">
        <f t="shared" si="0"/>
        <v>28.58346642919782</v>
      </c>
    </row>
    <row r="121" spans="1:15">
      <c r="A121" t="s">
        <v>34</v>
      </c>
      <c r="B121" s="8">
        <f>MAX(B5:B116)</f>
        <v>56.062798685782553</v>
      </c>
      <c r="C121" s="8">
        <f t="shared" ref="C121:N121" si="1">MAX(C5:C116)</f>
        <v>57.302000661375658</v>
      </c>
      <c r="D121" s="8">
        <f t="shared" si="1"/>
        <v>70.554659498207883</v>
      </c>
      <c r="E121" s="8">
        <f t="shared" si="1"/>
        <v>65.504591049382711</v>
      </c>
      <c r="F121" s="8">
        <f t="shared" si="1"/>
        <v>78.694944743130222</v>
      </c>
      <c r="G121" s="8">
        <f t="shared" si="1"/>
        <v>71.665702160493822</v>
      </c>
      <c r="H121" s="8">
        <f t="shared" si="1"/>
        <v>72.281261200716841</v>
      </c>
      <c r="I121" s="8">
        <f t="shared" si="1"/>
        <v>86.744138291517331</v>
      </c>
      <c r="J121" s="8">
        <f t="shared" si="1"/>
        <v>76.286535493827159</v>
      </c>
      <c r="K121" s="8">
        <f t="shared" si="1"/>
        <v>73.556544952210274</v>
      </c>
      <c r="L121" s="8">
        <f t="shared" si="1"/>
        <v>71.066705246913585</v>
      </c>
      <c r="M121" s="8">
        <f t="shared" si="1"/>
        <v>55.458281063321387</v>
      </c>
      <c r="N121" s="8">
        <f t="shared" si="1"/>
        <v>46.214663242009131</v>
      </c>
    </row>
    <row r="122" spans="1:15">
      <c r="A122" t="s">
        <v>35</v>
      </c>
      <c r="B122" s="8">
        <f>MIN(B5:B116)</f>
        <v>3.21305256869773</v>
      </c>
      <c r="C122" s="8">
        <f t="shared" ref="C122:N122" si="2">MIN(C5:C116)</f>
        <v>3.1722387566137566</v>
      </c>
      <c r="D122" s="8">
        <f t="shared" si="2"/>
        <v>4.844422043010753</v>
      </c>
      <c r="E122" s="8">
        <f t="shared" si="2"/>
        <v>6.0327546296296299</v>
      </c>
      <c r="F122" s="8">
        <f t="shared" si="2"/>
        <v>4.0577210274790918</v>
      </c>
      <c r="G122" s="8">
        <f t="shared" si="2"/>
        <v>7.5944251543209873</v>
      </c>
      <c r="H122" s="8">
        <f t="shared" si="2"/>
        <v>5.4116748805256876</v>
      </c>
      <c r="I122" s="8">
        <f t="shared" si="2"/>
        <v>6.7821908602150538</v>
      </c>
      <c r="J122" s="8">
        <f t="shared" si="2"/>
        <v>6.5033950617283951</v>
      </c>
      <c r="K122" s="8">
        <f t="shared" si="2"/>
        <v>4.4303688769414578</v>
      </c>
      <c r="L122" s="8">
        <f t="shared" si="2"/>
        <v>3.0377700617283949</v>
      </c>
      <c r="M122" s="8">
        <f t="shared" si="2"/>
        <v>4.9603569295101551</v>
      </c>
      <c r="N122" s="8">
        <f t="shared" si="2"/>
        <v>17.273617453069512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50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(ERI_mm!B5*Areas!$B$9*1000) / (86400*Days!B5)</f>
        <v>522.61066308243733</v>
      </c>
      <c r="C5" s="8">
        <f>(ERI_mm!C5*Areas!$B$9*1000) / (86400*Days!C5)</f>
        <v>1139.3576388888889</v>
      </c>
      <c r="D5" s="8">
        <f>(ERI_mm!D5*Areas!$B$9*1000) / (86400*Days!D5)</f>
        <v>624.09767025089604</v>
      </c>
      <c r="E5" s="8">
        <f>(ERI_mm!E5*Areas!$B$9*1000) / (86400*Days!E5)</f>
        <v>423.4</v>
      </c>
      <c r="F5" s="8">
        <f>(ERI_mm!F5*Areas!$B$9*1000) / (86400*Days!F5)</f>
        <v>453.37186379928318</v>
      </c>
      <c r="G5" s="8">
        <f>(ERI_mm!G5*Areas!$B$9*1000) / (86400*Days!G5)</f>
        <v>682.14444444444439</v>
      </c>
      <c r="H5" s="8">
        <f>(ERI_mm!H5*Areas!$B$9*1000) / (86400*Days!H5)</f>
        <v>1192.2352150537636</v>
      </c>
      <c r="I5" s="8">
        <f>(ERI_mm!I5*Areas!$B$9*1000) / (86400*Days!I5)</f>
        <v>699.02732974910396</v>
      </c>
      <c r="J5" s="8">
        <f>(ERI_mm!J5*Areas!$B$9*1000) / (86400*Days!J5)</f>
        <v>483.18564814814818</v>
      </c>
      <c r="K5" s="8">
        <f>(ERI_mm!K5*Areas!$B$9*1000) / (86400*Days!K5)</f>
        <v>525.45609318996412</v>
      </c>
      <c r="L5" s="8">
        <f>(ERI_mm!L5*Areas!$B$9*1000) / (86400*Days!L5)</f>
        <v>983.03287037037023</v>
      </c>
      <c r="M5" s="8">
        <f>(ERI_mm!M5*Areas!$B$9*1000) / (86400*Days!M5)</f>
        <v>217.20116487455198</v>
      </c>
      <c r="N5" s="8">
        <f>(ERI_mm!N5*Areas!$B$9*1000) / (86400*Days!N5)</f>
        <v>658.38055555555559</v>
      </c>
    </row>
    <row r="6" spans="1:17">
      <c r="A6">
        <v>1901</v>
      </c>
      <c r="B6" s="8">
        <f>(ERI_mm!B6*Areas!$B$9*1000) / (86400*Days!B6)</f>
        <v>467.59901433691755</v>
      </c>
      <c r="C6" s="8">
        <f>(ERI_mm!C6*Areas!$B$9*1000) / (86400*Days!C6)</f>
        <v>458.89335317460319</v>
      </c>
      <c r="D6" s="8">
        <f>(ERI_mm!D6*Areas!$B$9*1000) / (86400*Days!D6)</f>
        <v>625.99462365591398</v>
      </c>
      <c r="E6" s="8">
        <f>(ERI_mm!E6*Areas!$B$9*1000) / (86400*Days!E6)</f>
        <v>677.24398148148146</v>
      </c>
      <c r="F6" s="8">
        <f>(ERI_mm!F6*Areas!$B$9*1000) / (86400*Days!F6)</f>
        <v>719.89381720430106</v>
      </c>
      <c r="G6" s="8">
        <f>(ERI_mm!G6*Areas!$B$9*1000) / (86400*Days!G6)</f>
        <v>602.75694444444446</v>
      </c>
      <c r="H6" s="8">
        <f>(ERI_mm!H6*Areas!$B$9*1000) / (86400*Days!H6)</f>
        <v>736.9663978494624</v>
      </c>
      <c r="I6" s="8">
        <f>(ERI_mm!I6*Areas!$B$9*1000) / (86400*Days!I6)</f>
        <v>754.03897849462362</v>
      </c>
      <c r="J6" s="8">
        <f>(ERI_mm!J6*Areas!$B$9*1000) / (86400*Days!J6)</f>
        <v>644.90092592592589</v>
      </c>
      <c r="K6" s="8">
        <f>(ERI_mm!K6*Areas!$B$9*1000) / (86400*Days!K6)</f>
        <v>301.61559139784953</v>
      </c>
      <c r="L6" s="8">
        <f>(ERI_mm!L6*Areas!$B$9*1000) / (86400*Days!L6)</f>
        <v>570.41388888888889</v>
      </c>
      <c r="M6" s="8">
        <f>(ERI_mm!M6*Areas!$B$9*1000) / (86400*Days!M6)</f>
        <v>949.42517921146953</v>
      </c>
      <c r="N6" s="8">
        <f>(ERI_mm!N6*Areas!$B$9*1000) / (86400*Days!N6)</f>
        <v>627.20555555555563</v>
      </c>
    </row>
    <row r="7" spans="1:17">
      <c r="A7">
        <v>1902</v>
      </c>
      <c r="B7" s="8">
        <f>(ERI_mm!B7*Areas!$B$9*1000) / (86400*Days!B7)</f>
        <v>378.44220430107526</v>
      </c>
      <c r="C7" s="8">
        <f>(ERI_mm!C7*Areas!$B$9*1000) / (86400*Days!C7)</f>
        <v>296.12797619047615</v>
      </c>
      <c r="D7" s="8">
        <f>(ERI_mm!D7*Areas!$B$9*1000) / (86400*Days!D7)</f>
        <v>547.27105734767031</v>
      </c>
      <c r="E7" s="8">
        <f>(ERI_mm!E7*Areas!$B$9*1000) / (86400*Days!E7)</f>
        <v>402.81805555555553</v>
      </c>
      <c r="F7" s="8">
        <f>(ERI_mm!F7*Areas!$B$9*1000) / (86400*Days!F7)</f>
        <v>891.56810035842295</v>
      </c>
      <c r="G7" s="8">
        <f>(ERI_mm!G7*Areas!$B$9*1000) / (86400*Days!G7)</f>
        <v>1488.7606481481482</v>
      </c>
      <c r="H7" s="8">
        <f>(ERI_mm!H7*Areas!$B$9*1000) / (86400*Days!H7)</f>
        <v>1479.6236559139784</v>
      </c>
      <c r="I7" s="8">
        <f>(ERI_mm!I7*Areas!$B$9*1000) / (86400*Days!I7)</f>
        <v>322.48207885304657</v>
      </c>
      <c r="J7" s="8">
        <f>(ERI_mm!J7*Areas!$B$9*1000) / (86400*Days!J7)</f>
        <v>1215.3148148148148</v>
      </c>
      <c r="K7" s="8">
        <f>(ERI_mm!K7*Areas!$B$9*1000) / (86400*Days!K7)</f>
        <v>568.1375448028673</v>
      </c>
      <c r="L7" s="8">
        <f>(ERI_mm!L7*Areas!$B$9*1000) / (86400*Days!L7)</f>
        <v>430.26064814814805</v>
      </c>
      <c r="M7" s="8">
        <f>(ERI_mm!M7*Areas!$B$9*1000) / (86400*Days!M7)</f>
        <v>660.13978494623655</v>
      </c>
      <c r="N7" s="8">
        <f>(ERI_mm!N7*Areas!$B$9*1000) / (86400*Days!N7)</f>
        <v>725.16111111111104</v>
      </c>
    </row>
    <row r="8" spans="1:17">
      <c r="A8">
        <v>1903</v>
      </c>
      <c r="B8" s="8">
        <f>(ERI_mm!B8*Areas!$B$9*1000) / (86400*Days!B8)</f>
        <v>484.67159498207894</v>
      </c>
      <c r="C8" s="8">
        <f>(ERI_mm!C8*Areas!$B$9*1000) / (86400*Days!C8)</f>
        <v>877.88293650793651</v>
      </c>
      <c r="D8" s="8">
        <f>(ERI_mm!D8*Areas!$B$9*1000) / (86400*Days!D8)</f>
        <v>594.69489247311833</v>
      </c>
      <c r="E8" s="8">
        <f>(ERI_mm!E8*Areas!$B$9*1000) / (86400*Days!E8)</f>
        <v>987.93333333333317</v>
      </c>
      <c r="F8" s="8">
        <f>(ERI_mm!F8*Areas!$B$9*1000) / (86400*Days!F8)</f>
        <v>467.59901433691755</v>
      </c>
      <c r="G8" s="8">
        <f>(ERI_mm!G8*Areas!$B$9*1000) / (86400*Days!G8)</f>
        <v>1028.1171296296295</v>
      </c>
      <c r="H8" s="8">
        <f>(ERI_mm!H8*Areas!$B$9*1000) / (86400*Days!H8)</f>
        <v>1317.4341397849462</v>
      </c>
      <c r="I8" s="8">
        <f>(ERI_mm!I8*Areas!$B$9*1000) / (86400*Days!I8)</f>
        <v>1118.2540322580646</v>
      </c>
      <c r="J8" s="8">
        <f>(ERI_mm!J8*Areas!$B$9*1000) / (86400*Days!J8)</f>
        <v>468.48425925925926</v>
      </c>
      <c r="K8" s="8">
        <f>(ERI_mm!K8*Areas!$B$9*1000) / (86400*Days!K8)</f>
        <v>583.31317204301081</v>
      </c>
      <c r="L8" s="8">
        <f>(ERI_mm!L8*Areas!$B$9*1000) / (86400*Days!L8)</f>
        <v>405.75833333333327</v>
      </c>
      <c r="M8" s="8">
        <f>(ERI_mm!M8*Areas!$B$9*1000) / (86400*Days!M8)</f>
        <v>556.75582437275989</v>
      </c>
      <c r="N8" s="8">
        <f>(ERI_mm!N8*Areas!$B$9*1000) / (86400*Days!N8)</f>
        <v>739.98333333333335</v>
      </c>
    </row>
    <row r="9" spans="1:17">
      <c r="A9">
        <v>1904</v>
      </c>
      <c r="B9" s="8">
        <f>(ERI_mm!B9*Areas!$B$9*1000) / (86400*Days!B9)</f>
        <v>1004.4368279569892</v>
      </c>
      <c r="C9" s="8">
        <f>(ERI_mm!C9*Areas!$B$9*1000) / (86400*Days!C9)</f>
        <v>725.94444444444446</v>
      </c>
      <c r="D9" s="8">
        <f>(ERI_mm!D9*Areas!$B$9*1000) / (86400*Days!D9)</f>
        <v>958.90994623655911</v>
      </c>
      <c r="E9" s="8">
        <f>(ERI_mm!E9*Areas!$B$9*1000) / (86400*Days!E9)</f>
        <v>664.50277777777774</v>
      </c>
      <c r="F9" s="8">
        <f>(ERI_mm!F9*Areas!$B$9*1000) / (86400*Days!F9)</f>
        <v>766.36917562724011</v>
      </c>
      <c r="G9" s="8">
        <f>(ERI_mm!G9*Areas!$B$9*1000) / (86400*Days!G9)</f>
        <v>370.47500000000002</v>
      </c>
      <c r="H9" s="8">
        <f>(ERI_mm!H9*Areas!$B$9*1000) / (86400*Days!H9)</f>
        <v>869.75313620071699</v>
      </c>
      <c r="I9" s="8">
        <f>(ERI_mm!I9*Areas!$B$9*1000) / (86400*Days!I9)</f>
        <v>739.81182795698919</v>
      </c>
      <c r="J9" s="8">
        <f>(ERI_mm!J9*Areas!$B$9*1000) / (86400*Days!J9)</f>
        <v>701.74629629629635</v>
      </c>
      <c r="K9" s="8">
        <f>(ERI_mm!K9*Areas!$B$9*1000) / (86400*Days!K9)</f>
        <v>525.45609318996412</v>
      </c>
      <c r="L9" s="8">
        <f>(ERI_mm!L9*Areas!$B$9*1000) / (86400*Days!L9)</f>
        <v>69.586574074074079</v>
      </c>
      <c r="M9" s="8">
        <f>(ERI_mm!M9*Areas!$B$9*1000) / (86400*Days!M9)</f>
        <v>522.61066308243733</v>
      </c>
      <c r="N9" s="8">
        <f>(ERI_mm!N9*Areas!$B$9*1000) / (86400*Days!N9)</f>
        <v>661.88384183363689</v>
      </c>
    </row>
    <row r="10" spans="1:17">
      <c r="A10">
        <v>1905</v>
      </c>
      <c r="B10" s="8">
        <f>(ERI_mm!B10*Areas!$B$9*1000) / (86400*Days!B10)</f>
        <v>605.12813620071688</v>
      </c>
      <c r="C10" s="8">
        <f>(ERI_mm!C10*Areas!$B$9*1000) / (86400*Days!C10)</f>
        <v>485.14583333333331</v>
      </c>
      <c r="D10" s="8">
        <f>(ERI_mm!D10*Areas!$B$9*1000) / (86400*Days!D10)</f>
        <v>322.48207885304657</v>
      </c>
      <c r="E10" s="8">
        <f>(ERI_mm!E10*Areas!$B$9*1000) / (86400*Days!E10)</f>
        <v>592.95601851851848</v>
      </c>
      <c r="F10" s="8">
        <f>(ERI_mm!F10*Areas!$B$9*1000) / (86400*Days!F10)</f>
        <v>954.16756272401437</v>
      </c>
      <c r="G10" s="8">
        <f>(ERI_mm!G10*Areas!$B$9*1000) / (86400*Days!G10)</f>
        <v>898.7449074074076</v>
      </c>
      <c r="H10" s="8">
        <f>(ERI_mm!H10*Areas!$B$9*1000) / (86400*Days!H10)</f>
        <v>645.91263440860212</v>
      </c>
      <c r="I10" s="8">
        <f>(ERI_mm!I10*Areas!$B$9*1000) / (86400*Days!I10)</f>
        <v>761.62679211469538</v>
      </c>
      <c r="J10" s="8">
        <f>(ERI_mm!J10*Areas!$B$9*1000) / (86400*Days!J10)</f>
        <v>512.58842592592589</v>
      </c>
      <c r="K10" s="8">
        <f>(ERI_mm!K10*Areas!$B$9*1000) / (86400*Days!K10)</f>
        <v>660.13978494623655</v>
      </c>
      <c r="L10" s="8">
        <f>(ERI_mm!L10*Areas!$B$9*1000) / (86400*Days!L10)</f>
        <v>687.04490740740744</v>
      </c>
      <c r="M10" s="8">
        <f>(ERI_mm!M10*Areas!$B$9*1000) / (86400*Days!M10)</f>
        <v>438.19623655913978</v>
      </c>
      <c r="N10" s="8">
        <f>(ERI_mm!N10*Areas!$B$9*1000) / (86400*Days!N10)</f>
        <v>631.07222222222208</v>
      </c>
    </row>
    <row r="11" spans="1:17">
      <c r="A11">
        <v>1906</v>
      </c>
      <c r="B11" s="8">
        <f>(ERI_mm!B11*Areas!$B$9*1000) / (86400*Days!B11)</f>
        <v>385.08154121863799</v>
      </c>
      <c r="C11" s="8">
        <f>(ERI_mm!C11*Areas!$B$9*1000) / (86400*Days!C11)</f>
        <v>275.12599206349199</v>
      </c>
      <c r="D11" s="8">
        <f>(ERI_mm!D11*Areas!$B$9*1000) / (86400*Days!D11)</f>
        <v>674.36693548387098</v>
      </c>
      <c r="E11" s="8">
        <f>(ERI_mm!E11*Areas!$B$9*1000) / (86400*Days!E11)</f>
        <v>447.90231481481482</v>
      </c>
      <c r="F11" s="8">
        <f>(ERI_mm!F11*Areas!$B$9*1000) / (86400*Days!F11)</f>
        <v>484.67159498207894</v>
      </c>
      <c r="G11" s="8">
        <f>(ERI_mm!G11*Areas!$B$9*1000) / (86400*Days!G11)</f>
        <v>637.06018518518522</v>
      </c>
      <c r="H11" s="8">
        <f>(ERI_mm!H11*Areas!$B$9*1000) / (86400*Days!H11)</f>
        <v>843.19578853046596</v>
      </c>
      <c r="I11" s="8">
        <f>(ERI_mm!I11*Areas!$B$9*1000) / (86400*Days!I11)</f>
        <v>843.19578853046596</v>
      </c>
      <c r="J11" s="8">
        <f>(ERI_mm!J11*Areas!$B$9*1000) / (86400*Days!J11)</f>
        <v>602.75694444444446</v>
      </c>
      <c r="K11" s="8">
        <f>(ERI_mm!K11*Areas!$B$9*1000) / (86400*Days!K11)</f>
        <v>1252.9377240143369</v>
      </c>
      <c r="L11" s="8">
        <f>(ERI_mm!L11*Areas!$B$9*1000) / (86400*Days!L11)</f>
        <v>565.51342592592596</v>
      </c>
      <c r="M11" s="8">
        <f>(ERI_mm!M11*Areas!$B$9*1000) / (86400*Days!M11)</f>
        <v>777.75089605734763</v>
      </c>
      <c r="N11" s="8">
        <f>(ERI_mm!N11*Areas!$B$9*1000) / (86400*Days!N11)</f>
        <v>653.14444444444439</v>
      </c>
    </row>
    <row r="12" spans="1:17">
      <c r="A12">
        <v>1907</v>
      </c>
      <c r="B12" s="8">
        <f>(ERI_mm!B12*Areas!$B$9*1000) / (86400*Days!B12)</f>
        <v>1101.1814516129032</v>
      </c>
      <c r="C12" s="8">
        <f>(ERI_mm!C12*Areas!$B$9*1000) / (86400*Days!C12)</f>
        <v>202.66914682539684</v>
      </c>
      <c r="D12" s="8">
        <f>(ERI_mm!D12*Areas!$B$9*1000) / (86400*Days!D12)</f>
        <v>719.89381720430106</v>
      </c>
      <c r="E12" s="8">
        <f>(ERI_mm!E12*Areas!$B$9*1000) / (86400*Days!E12)</f>
        <v>542.97129629629626</v>
      </c>
      <c r="F12" s="8">
        <f>(ERI_mm!F12*Areas!$B$9*1000) / (86400*Days!F12)</f>
        <v>763.52374551971332</v>
      </c>
      <c r="G12" s="8">
        <f>(ERI_mm!G12*Areas!$B$9*1000) / (86400*Days!G12)</f>
        <v>906.58564814814815</v>
      </c>
      <c r="H12" s="8">
        <f>(ERI_mm!H12*Areas!$B$9*1000) / (86400*Days!H12)</f>
        <v>735.06944444444446</v>
      </c>
      <c r="I12" s="8">
        <f>(ERI_mm!I12*Areas!$B$9*1000) / (86400*Days!I12)</f>
        <v>322.48207885304657</v>
      </c>
      <c r="J12" s="8">
        <f>(ERI_mm!J12*Areas!$B$9*1000) / (86400*Days!J12)</f>
        <v>1167.2902777777779</v>
      </c>
      <c r="K12" s="8">
        <f>(ERI_mm!K12*Areas!$B$9*1000) / (86400*Days!K12)</f>
        <v>901.05286738351253</v>
      </c>
      <c r="L12" s="8">
        <f>(ERI_mm!L12*Areas!$B$9*1000) / (86400*Days!L12)</f>
        <v>462.60370370370373</v>
      </c>
      <c r="M12" s="8">
        <f>(ERI_mm!M12*Areas!$B$9*1000) / (86400*Days!M12)</f>
        <v>891.56810035842295</v>
      </c>
      <c r="N12" s="8">
        <f>(ERI_mm!N12*Areas!$B$9*1000) / (86400*Days!N12)</f>
        <v>730.2361111111112</v>
      </c>
    </row>
    <row r="13" spans="1:17">
      <c r="A13">
        <v>1908</v>
      </c>
      <c r="B13" s="8">
        <f>(ERI_mm!B13*Areas!$B$9*1000) / (86400*Days!B13)</f>
        <v>589.95250896057348</v>
      </c>
      <c r="C13" s="8">
        <f>(ERI_mm!C13*Areas!$B$9*1000) / (86400*Days!C13)</f>
        <v>1043.2916666666667</v>
      </c>
      <c r="D13" s="8">
        <f>(ERI_mm!D13*Areas!$B$9*1000) / (86400*Days!D13)</f>
        <v>677.21236559139788</v>
      </c>
      <c r="E13" s="8">
        <f>(ERI_mm!E13*Areas!$B$9*1000) / (86400*Days!E13)</f>
        <v>732.12916666666672</v>
      </c>
      <c r="F13" s="8">
        <f>(ERI_mm!F13*Areas!$B$9*1000) / (86400*Days!F13)</f>
        <v>802.41129032258061</v>
      </c>
      <c r="G13" s="8">
        <f>(ERI_mm!G13*Areas!$B$9*1000) / (86400*Days!G13)</f>
        <v>522.38935185185187</v>
      </c>
      <c r="H13" s="8">
        <f>(ERI_mm!H13*Areas!$B$9*1000) / (86400*Days!H13)</f>
        <v>669.62455197132613</v>
      </c>
      <c r="I13" s="8">
        <f>(ERI_mm!I13*Areas!$B$9*1000) / (86400*Days!I13)</f>
        <v>852.68055555555554</v>
      </c>
      <c r="J13" s="8">
        <f>(ERI_mm!J13*Areas!$B$9*1000) / (86400*Days!J13)</f>
        <v>148.97407407407408</v>
      </c>
      <c r="K13" s="8">
        <f>(ERI_mm!K13*Areas!$B$9*1000) / (86400*Days!K13)</f>
        <v>303.51254480286741</v>
      </c>
      <c r="L13" s="8">
        <f>(ERI_mm!L13*Areas!$B$9*1000) / (86400*Days!L13)</f>
        <v>333.23148148148147</v>
      </c>
      <c r="M13" s="8">
        <f>(ERI_mm!M13*Areas!$B$9*1000) / (86400*Days!M13)</f>
        <v>491.31093189964156</v>
      </c>
      <c r="N13" s="8">
        <f>(ERI_mm!N13*Areas!$B$9*1000) / (86400*Days!N13)</f>
        <v>596.57111414693395</v>
      </c>
    </row>
    <row r="14" spans="1:17">
      <c r="A14">
        <v>1909</v>
      </c>
      <c r="B14" s="8">
        <f>(ERI_mm!B14*Areas!$B$9*1000) / (86400*Days!B14)</f>
        <v>652.5519713261649</v>
      </c>
      <c r="C14" s="8">
        <f>(ERI_mm!C14*Areas!$B$9*1000) / (86400*Days!C14)</f>
        <v>1082.6522817460318</v>
      </c>
      <c r="D14" s="8">
        <f>(ERI_mm!D14*Areas!$B$9*1000) / (86400*Days!D14)</f>
        <v>645.91263440860212</v>
      </c>
      <c r="E14" s="8">
        <f>(ERI_mm!E14*Areas!$B$9*1000) / (86400*Days!E14)</f>
        <v>793.875</v>
      </c>
      <c r="F14" s="8">
        <f>(ERI_mm!F14*Areas!$B$9*1000) / (86400*Days!F14)</f>
        <v>1012.0246415770611</v>
      </c>
      <c r="G14" s="8">
        <f>(ERI_mm!G14*Areas!$B$9*1000) / (86400*Days!G14)</f>
        <v>771.33287037037042</v>
      </c>
      <c r="H14" s="8">
        <f>(ERI_mm!H14*Areas!$B$9*1000) / (86400*Days!H14)</f>
        <v>794.82347670250886</v>
      </c>
      <c r="I14" s="8">
        <f>(ERI_mm!I14*Areas!$B$9*1000) / (86400*Days!I14)</f>
        <v>696.18189964157705</v>
      </c>
      <c r="J14" s="8">
        <f>(ERI_mm!J14*Areas!$B$9*1000) / (86400*Days!J14)</f>
        <v>557.67268518518506</v>
      </c>
      <c r="K14" s="8">
        <f>(ERI_mm!K14*Areas!$B$9*1000) / (86400*Days!K14)</f>
        <v>489.41397849462373</v>
      </c>
      <c r="L14" s="8">
        <f>(ERI_mm!L14*Areas!$B$9*1000) / (86400*Days!L14)</f>
        <v>908.54583333333346</v>
      </c>
      <c r="M14" s="8">
        <f>(ERI_mm!M14*Areas!$B$9*1000) / (86400*Days!M14)</f>
        <v>705.66666666666663</v>
      </c>
      <c r="N14" s="8">
        <f>(ERI_mm!N14*Areas!$B$9*1000) / (86400*Days!N14)</f>
        <v>756.57777777777767</v>
      </c>
    </row>
    <row r="15" spans="1:17">
      <c r="A15">
        <v>1910</v>
      </c>
      <c r="B15" s="8">
        <f>(ERI_mm!B15*Areas!$B$9*1000) / (86400*Days!B15)</f>
        <v>1002.5398745519715</v>
      </c>
      <c r="C15" s="8">
        <f>(ERI_mm!C15*Areas!$B$9*1000) / (86400*Days!C15)</f>
        <v>938.78869047619048</v>
      </c>
      <c r="D15" s="8">
        <f>(ERI_mm!D15*Areas!$B$9*1000) / (86400*Days!D15)</f>
        <v>110.97177419354838</v>
      </c>
      <c r="E15" s="8">
        <f>(ERI_mm!E15*Areas!$B$9*1000) / (86400*Days!E15)</f>
        <v>921.28703703703707</v>
      </c>
      <c r="F15" s="8">
        <f>(ERI_mm!F15*Areas!$B$9*1000) / (86400*Days!F15)</f>
        <v>826.12320788530462</v>
      </c>
      <c r="G15" s="8">
        <f>(ERI_mm!G15*Areas!$B$9*1000) / (86400*Days!G15)</f>
        <v>413.59907407407405</v>
      </c>
      <c r="H15" s="8">
        <f>(ERI_mm!H15*Areas!$B$9*1000) / (86400*Days!H15)</f>
        <v>843.19578853046596</v>
      </c>
      <c r="I15" s="8">
        <f>(ERI_mm!I15*Areas!$B$9*1000) / (86400*Days!I15)</f>
        <v>428.7114695340502</v>
      </c>
      <c r="J15" s="8">
        <f>(ERI_mm!J15*Areas!$B$9*1000) / (86400*Days!J15)</f>
        <v>664.50277777777774</v>
      </c>
      <c r="K15" s="8">
        <f>(ERI_mm!K15*Areas!$B$9*1000) / (86400*Days!K15)</f>
        <v>1040.47894265233</v>
      </c>
      <c r="L15" s="8">
        <f>(ERI_mm!L15*Areas!$B$9*1000) / (86400*Days!L15)</f>
        <v>664.50277777777774</v>
      </c>
      <c r="M15" s="8">
        <f>(ERI_mm!M15*Areas!$B$9*1000) / (86400*Days!M15)</f>
        <v>614.61290322580646</v>
      </c>
      <c r="N15" s="8">
        <f>(ERI_mm!N15*Areas!$B$9*1000) / (86400*Days!N15)</f>
        <v>704.29722222222222</v>
      </c>
    </row>
    <row r="16" spans="1:17">
      <c r="A16">
        <v>1911</v>
      </c>
      <c r="B16" s="8">
        <f>(ERI_mm!B16*Areas!$B$9*1000) / (86400*Days!B16)</f>
        <v>746.45116487455198</v>
      </c>
      <c r="C16" s="8">
        <f>(ERI_mm!C16*Areas!$B$9*1000) / (86400*Days!C16)</f>
        <v>675.21378968253964</v>
      </c>
      <c r="D16" s="8">
        <f>(ERI_mm!D16*Areas!$B$9*1000) / (86400*Days!D16)</f>
        <v>460.01120071684591</v>
      </c>
      <c r="E16" s="8">
        <f>(ERI_mm!E16*Areas!$B$9*1000) / (86400*Days!E16)</f>
        <v>679.20416666666665</v>
      </c>
      <c r="F16" s="8">
        <f>(ERI_mm!F16*Areas!$B$9*1000) / (86400*Days!F16)</f>
        <v>447.68100358422942</v>
      </c>
      <c r="G16" s="8">
        <f>(ERI_mm!G16*Areas!$B$9*1000) / (86400*Days!G16)</f>
        <v>701.74629629629635</v>
      </c>
      <c r="H16" s="8">
        <f>(ERI_mm!H16*Areas!$B$9*1000) / (86400*Days!H16)</f>
        <v>549.16801075268813</v>
      </c>
      <c r="I16" s="8">
        <f>(ERI_mm!I16*Areas!$B$9*1000) / (86400*Days!I16)</f>
        <v>1118.2540322580646</v>
      </c>
      <c r="J16" s="8">
        <f>(ERI_mm!J16*Areas!$B$9*1000) / (86400*Days!J16)</f>
        <v>931.08796296296293</v>
      </c>
      <c r="K16" s="8">
        <f>(ERI_mm!K16*Areas!$B$9*1000) / (86400*Days!K16)</f>
        <v>1007.2822580645163</v>
      </c>
      <c r="L16" s="8">
        <f>(ERI_mm!L16*Areas!$B$9*1000) / (86400*Days!L16)</f>
        <v>876.20277777777778</v>
      </c>
      <c r="M16" s="8">
        <f>(ERI_mm!M16*Areas!$B$9*1000) / (86400*Days!M16)</f>
        <v>688.5940860215054</v>
      </c>
      <c r="N16" s="8">
        <f>(ERI_mm!N16*Areas!$B$9*1000) / (86400*Days!N16)</f>
        <v>739.98333333333346</v>
      </c>
    </row>
    <row r="17" spans="1:14">
      <c r="A17">
        <v>1912</v>
      </c>
      <c r="B17" s="8">
        <f>(ERI_mm!B17*Areas!$B$9*1000) / (86400*Days!B17)</f>
        <v>662.98521505376345</v>
      </c>
      <c r="C17" s="8">
        <f>(ERI_mm!C17*Areas!$B$9*1000) / (86400*Days!C17)</f>
        <v>530.26388888888891</v>
      </c>
      <c r="D17" s="8">
        <f>(ERI_mm!D17*Areas!$B$9*1000) / (86400*Days!D17)</f>
        <v>607.02508960573482</v>
      </c>
      <c r="E17" s="8">
        <f>(ERI_mm!E17*Areas!$B$9*1000) / (86400*Days!E17)</f>
        <v>866.4018518518518</v>
      </c>
      <c r="F17" s="8">
        <f>(ERI_mm!F17*Areas!$B$9*1000) / (86400*Days!F17)</f>
        <v>699.02732974910396</v>
      </c>
      <c r="G17" s="8">
        <f>(ERI_mm!G17*Areas!$B$9*1000) / (86400*Days!G17)</f>
        <v>592.95601851851848</v>
      </c>
      <c r="H17" s="8">
        <f>(ERI_mm!H17*Areas!$B$9*1000) / (86400*Days!H17)</f>
        <v>877.34094982078852</v>
      </c>
      <c r="I17" s="8">
        <f>(ERI_mm!I17*Areas!$B$9*1000) / (86400*Days!I17)</f>
        <v>1086.9543010752689</v>
      </c>
      <c r="J17" s="8">
        <f>(ERI_mm!J17*Areas!$B$9*1000) / (86400*Days!J17)</f>
        <v>971.27175925925928</v>
      </c>
      <c r="K17" s="8">
        <f>(ERI_mm!K17*Areas!$B$9*1000) / (86400*Days!K17)</f>
        <v>814.7414874551971</v>
      </c>
      <c r="L17" s="8">
        <f>(ERI_mm!L17*Areas!$B$9*1000) / (86400*Days!L17)</f>
        <v>522.38935185185187</v>
      </c>
      <c r="M17" s="8">
        <f>(ERI_mm!M17*Areas!$B$9*1000) / (86400*Days!M17)</f>
        <v>536.83781362007176</v>
      </c>
      <c r="N17" s="8">
        <f>(ERI_mm!N17*Areas!$B$9*1000) / (86400*Days!N17)</f>
        <v>731.69535519125679</v>
      </c>
    </row>
    <row r="18" spans="1:14">
      <c r="A18">
        <v>1913</v>
      </c>
      <c r="B18" s="8">
        <f>(ERI_mm!B18*Areas!$B$9*1000) / (86400*Days!B18)</f>
        <v>1284.2374551971327</v>
      </c>
      <c r="C18" s="8">
        <f>(ERI_mm!C18*Areas!$B$9*1000) / (86400*Days!C18)</f>
        <v>490.39632936507934</v>
      </c>
      <c r="D18" s="8">
        <f>(ERI_mm!D18*Areas!$B$9*1000) / (86400*Days!D18)</f>
        <v>1616.2043010752691</v>
      </c>
      <c r="E18" s="8">
        <f>(ERI_mm!E18*Areas!$B$9*1000) / (86400*Days!E18)</f>
        <v>711.54722222222222</v>
      </c>
      <c r="F18" s="8">
        <f>(ERI_mm!F18*Areas!$B$9*1000) / (86400*Days!F18)</f>
        <v>816.63844086021504</v>
      </c>
      <c r="G18" s="8">
        <f>(ERI_mm!G18*Areas!$B$9*1000) / (86400*Days!G18)</f>
        <v>597.85648148148152</v>
      </c>
      <c r="H18" s="8">
        <f>(ERI_mm!H18*Areas!$B$9*1000) / (86400*Days!H18)</f>
        <v>790.08109318996412</v>
      </c>
      <c r="I18" s="8">
        <f>(ERI_mm!I18*Areas!$B$9*1000) / (86400*Days!I18)</f>
        <v>857.42293906810039</v>
      </c>
      <c r="J18" s="8">
        <f>(ERI_mm!J18*Areas!$B$9*1000) / (86400*Days!J18)</f>
        <v>436.1412037037037</v>
      </c>
      <c r="K18" s="8">
        <f>(ERI_mm!K18*Areas!$B$9*1000) / (86400*Days!K18)</f>
        <v>929.50716845878139</v>
      </c>
      <c r="L18" s="8">
        <f>(ERI_mm!L18*Areas!$B$9*1000) / (86400*Days!L18)</f>
        <v>798.77546296296293</v>
      </c>
      <c r="M18" s="8">
        <f>(ERI_mm!M18*Areas!$B$9*1000) / (86400*Days!M18)</f>
        <v>243.75851254480281</v>
      </c>
      <c r="N18" s="8">
        <f>(ERI_mm!N18*Areas!$B$9*1000) / (86400*Days!N18)</f>
        <v>802.01111111111118</v>
      </c>
    </row>
    <row r="19" spans="1:14">
      <c r="A19">
        <v>1914</v>
      </c>
      <c r="B19" s="8">
        <f>(ERI_mm!B19*Areas!$B$9*1000) / (86400*Days!B19)</f>
        <v>777.75089605734763</v>
      </c>
      <c r="C19" s="8">
        <f>(ERI_mm!C19*Areas!$B$9*1000) / (86400*Days!C19)</f>
        <v>469.39434523809524</v>
      </c>
      <c r="D19" s="8">
        <f>(ERI_mm!D19*Areas!$B$9*1000) / (86400*Days!D19)</f>
        <v>647.80958781362006</v>
      </c>
      <c r="E19" s="8">
        <f>(ERI_mm!E19*Areas!$B$9*1000) / (86400*Days!E19)</f>
        <v>921.28703703703707</v>
      </c>
      <c r="F19" s="8">
        <f>(ERI_mm!F19*Areas!$B$9*1000) / (86400*Days!F19)</f>
        <v>1124.8933691756272</v>
      </c>
      <c r="G19" s="8">
        <f>(ERI_mm!G19*Areas!$B$9*1000) / (86400*Days!G19)</f>
        <v>567.47361111111104</v>
      </c>
      <c r="H19" s="8">
        <f>(ERI_mm!H19*Areas!$B$9*1000) / (86400*Days!H19)</f>
        <v>375.59677419354841</v>
      </c>
      <c r="I19" s="8">
        <f>(ERI_mm!I19*Areas!$B$9*1000) / (86400*Days!I19)</f>
        <v>1317.4341397849462</v>
      </c>
      <c r="J19" s="8">
        <f>(ERI_mm!J19*Areas!$B$9*1000) / (86400*Days!J19)</f>
        <v>500.82731481481488</v>
      </c>
      <c r="K19" s="8">
        <f>(ERI_mm!K19*Areas!$B$9*1000) / (86400*Days!K19)</f>
        <v>539.68324372759844</v>
      </c>
      <c r="L19" s="8">
        <f>(ERI_mm!L19*Areas!$B$9*1000) / (86400*Days!L19)</f>
        <v>492.9865740740741</v>
      </c>
      <c r="M19" s="8">
        <f>(ERI_mm!M19*Areas!$B$9*1000) / (86400*Days!M19)</f>
        <v>703.76971326164869</v>
      </c>
      <c r="N19" s="8">
        <f>(ERI_mm!N19*Areas!$B$9*1000) / (86400*Days!N19)</f>
        <v>706.06944444444446</v>
      </c>
    </row>
    <row r="20" spans="1:14">
      <c r="A20">
        <v>1915</v>
      </c>
      <c r="B20" s="8">
        <f>(ERI_mm!B20*Areas!$B$9*1000) / (86400*Days!B20)</f>
        <v>727.48163082437281</v>
      </c>
      <c r="C20" s="8">
        <f>(ERI_mm!C20*Areas!$B$9*1000) / (86400*Days!C20)</f>
        <v>645.81101190476193</v>
      </c>
      <c r="D20" s="8">
        <f>(ERI_mm!D20*Areas!$B$9*1000) / (86400*Days!D20)</f>
        <v>279.80062724014334</v>
      </c>
      <c r="E20" s="8">
        <f>(ERI_mm!E20*Areas!$B$9*1000) / (86400*Days!E20)</f>
        <v>219.54074074074074</v>
      </c>
      <c r="F20" s="8">
        <f>(ERI_mm!F20*Areas!$B$9*1000) / (86400*Days!F20)</f>
        <v>780.59632616487454</v>
      </c>
      <c r="G20" s="8">
        <f>(ERI_mm!G20*Areas!$B$9*1000) / (86400*Days!G20)</f>
        <v>732.12916666666672</v>
      </c>
      <c r="H20" s="8">
        <f>(ERI_mm!H20*Areas!$B$9*1000) / (86400*Days!H20)</f>
        <v>1479.6236559139784</v>
      </c>
      <c r="I20" s="8">
        <f>(ERI_mm!I20*Areas!$B$9*1000) / (86400*Days!I20)</f>
        <v>1310.7948028673836</v>
      </c>
      <c r="J20" s="8">
        <f>(ERI_mm!J20*Areas!$B$9*1000) / (86400*Days!J20)</f>
        <v>846.8</v>
      </c>
      <c r="K20" s="8">
        <f>(ERI_mm!K20*Areas!$B$9*1000) / (86400*Days!K20)</f>
        <v>489.41397849462373</v>
      </c>
      <c r="L20" s="8">
        <f>(ERI_mm!L20*Areas!$B$9*1000) / (86400*Days!L20)</f>
        <v>602.75694444444446</v>
      </c>
      <c r="M20" s="8">
        <f>(ERI_mm!M20*Areas!$B$9*1000) / (86400*Days!M20)</f>
        <v>732.22401433691755</v>
      </c>
      <c r="N20" s="8">
        <f>(ERI_mm!N20*Areas!$B$9*1000) / (86400*Days!N20)</f>
        <v>739.5</v>
      </c>
    </row>
    <row r="21" spans="1:14">
      <c r="A21">
        <v>1916</v>
      </c>
      <c r="B21" s="8">
        <f>(ERI_mm!B21*Areas!$B$9*1000) / (86400*Days!B21)</f>
        <v>944.68279569892468</v>
      </c>
      <c r="C21" s="8">
        <f>(ERI_mm!C21*Areas!$B$9*1000) / (86400*Days!C21)</f>
        <v>556.62499999999989</v>
      </c>
      <c r="D21" s="8">
        <f>(ERI_mm!D21*Areas!$B$9*1000) / (86400*Days!D21)</f>
        <v>746.45116487455198</v>
      </c>
      <c r="E21" s="8">
        <f>(ERI_mm!E21*Areas!$B$9*1000) / (86400*Days!E21)</f>
        <v>659.6023148148148</v>
      </c>
      <c r="F21" s="8">
        <f>(ERI_mm!F21*Areas!$B$9*1000) / (86400*Days!F21)</f>
        <v>1160.9354838709678</v>
      </c>
      <c r="G21" s="8">
        <f>(ERI_mm!G21*Areas!$B$9*1000) / (86400*Days!G21)</f>
        <v>934.02824074074056</v>
      </c>
      <c r="H21" s="8">
        <f>(ERI_mm!H21*Areas!$B$9*1000) / (86400*Days!H21)</f>
        <v>264.625</v>
      </c>
      <c r="I21" s="8">
        <f>(ERI_mm!I21*Areas!$B$9*1000) / (86400*Days!I21)</f>
        <v>552.01344086021504</v>
      </c>
      <c r="J21" s="8">
        <f>(ERI_mm!J21*Areas!$B$9*1000) / (86400*Days!J21)</f>
        <v>632.15972222222217</v>
      </c>
      <c r="K21" s="8">
        <f>(ERI_mm!K21*Areas!$B$9*1000) / (86400*Days!K21)</f>
        <v>688.5940860215054</v>
      </c>
      <c r="L21" s="8">
        <f>(ERI_mm!L21*Areas!$B$9*1000) / (86400*Days!L21)</f>
        <v>505.72777777777787</v>
      </c>
      <c r="M21" s="8">
        <f>(ERI_mm!M21*Areas!$B$9*1000) / (86400*Days!M21)</f>
        <v>677.21236559139788</v>
      </c>
      <c r="N21" s="8">
        <f>(ERI_mm!N21*Areas!$B$9*1000) / (86400*Days!N21)</f>
        <v>694.41970248937446</v>
      </c>
    </row>
    <row r="22" spans="1:14">
      <c r="A22">
        <v>1917</v>
      </c>
      <c r="B22" s="8">
        <f>(ERI_mm!B22*Areas!$B$9*1000) / (86400*Days!B22)</f>
        <v>638.32482078853047</v>
      </c>
      <c r="C22" s="8">
        <f>(ERI_mm!C22*Areas!$B$9*1000) / (86400*Days!C22)</f>
        <v>408.48859126984127</v>
      </c>
      <c r="D22" s="8">
        <f>(ERI_mm!D22*Areas!$B$9*1000) / (86400*Days!D22)</f>
        <v>744.55421146953404</v>
      </c>
      <c r="E22" s="8">
        <f>(ERI_mm!E22*Areas!$B$9*1000) / (86400*Days!E22)</f>
        <v>567.47361111111104</v>
      </c>
      <c r="F22" s="8">
        <f>(ERI_mm!F22*Areas!$B$9*1000) / (86400*Days!F22)</f>
        <v>1040.47894265233</v>
      </c>
      <c r="G22" s="8">
        <f>(ERI_mm!G22*Areas!$B$9*1000) / (86400*Days!G22)</f>
        <v>1309.4037037037037</v>
      </c>
      <c r="H22" s="8">
        <f>(ERI_mm!H22*Areas!$B$9*1000) / (86400*Days!H22)</f>
        <v>694.28494623655911</v>
      </c>
      <c r="I22" s="8">
        <f>(ERI_mm!I22*Areas!$B$9*1000) / (86400*Days!I22)</f>
        <v>683.85170250896056</v>
      </c>
      <c r="J22" s="8">
        <f>(ERI_mm!J22*Areas!$B$9*1000) / (86400*Days!J22)</f>
        <v>540.03101851851864</v>
      </c>
      <c r="K22" s="8">
        <f>(ERI_mm!K22*Areas!$B$9*1000) / (86400*Days!K22)</f>
        <v>1539.377688172043</v>
      </c>
      <c r="L22" s="8">
        <f>(ERI_mm!L22*Areas!$B$9*1000) / (86400*Days!L22)</f>
        <v>231.30185185185186</v>
      </c>
      <c r="M22" s="8">
        <f>(ERI_mm!M22*Areas!$B$9*1000) / (86400*Days!M22)</f>
        <v>395.51478494623655</v>
      </c>
      <c r="N22" s="8">
        <f>(ERI_mm!N22*Areas!$B$9*1000) / (86400*Days!N22)</f>
        <v>736.19722222222231</v>
      </c>
    </row>
    <row r="23" spans="1:14">
      <c r="A23">
        <v>1918</v>
      </c>
      <c r="B23" s="8">
        <f>(ERI_mm!B23*Areas!$B$9*1000) / (86400*Days!B23)</f>
        <v>599.43727598566306</v>
      </c>
      <c r="C23" s="8">
        <f>(ERI_mm!C23*Areas!$B$9*1000) / (86400*Days!C23)</f>
        <v>589.10565476190482</v>
      </c>
      <c r="D23" s="8">
        <f>(ERI_mm!D23*Areas!$B$9*1000) / (86400*Days!D23)</f>
        <v>713.25448028673839</v>
      </c>
      <c r="E23" s="8">
        <f>(ERI_mm!E23*Areas!$B$9*1000) / (86400*Days!E23)</f>
        <v>562.57314814814811</v>
      </c>
      <c r="F23" s="8">
        <f>(ERI_mm!F23*Areas!$B$9*1000) / (86400*Days!F23)</f>
        <v>722.73924731182797</v>
      </c>
      <c r="G23" s="8">
        <f>(ERI_mm!G23*Areas!$B$9*1000) / (86400*Days!G23)</f>
        <v>679.20416666666665</v>
      </c>
      <c r="H23" s="8">
        <f>(ERI_mm!H23*Areas!$B$9*1000) / (86400*Days!H23)</f>
        <v>433.45385304659499</v>
      </c>
      <c r="I23" s="8">
        <f>(ERI_mm!I23*Areas!$B$9*1000) / (86400*Days!I23)</f>
        <v>525.45609318996412</v>
      </c>
      <c r="J23" s="8">
        <f>(ERI_mm!J23*Areas!$B$9*1000) / (86400*Days!J23)</f>
        <v>1144.7481481481479</v>
      </c>
      <c r="K23" s="8">
        <f>(ERI_mm!K23*Areas!$B$9*1000) / (86400*Days!K23)</f>
        <v>580.4677419354839</v>
      </c>
      <c r="L23" s="8">
        <f>(ERI_mm!L23*Areas!$B$9*1000) / (86400*Days!L23)</f>
        <v>517.48888888888894</v>
      </c>
      <c r="M23" s="8">
        <f>(ERI_mm!M23*Areas!$B$9*1000) / (86400*Days!M23)</f>
        <v>705.66666666666663</v>
      </c>
      <c r="N23" s="8">
        <f>(ERI_mm!N23*Areas!$B$9*1000) / (86400*Days!N23)</f>
        <v>647.42499999999984</v>
      </c>
    </row>
    <row r="24" spans="1:14">
      <c r="A24">
        <v>1919</v>
      </c>
      <c r="B24" s="8">
        <f>(ERI_mm!B24*Areas!$B$9*1000) / (86400*Days!B24)</f>
        <v>269.36738351254479</v>
      </c>
      <c r="C24" s="8">
        <f>(ERI_mm!C24*Areas!$B$9*1000) / (86400*Days!C24)</f>
        <v>384.33630952380952</v>
      </c>
      <c r="D24" s="8">
        <f>(ERI_mm!D24*Areas!$B$9*1000) / (86400*Days!D24)</f>
        <v>761.62679211469538</v>
      </c>
      <c r="E24" s="8">
        <f>(ERI_mm!E24*Areas!$B$9*1000) / (86400*Days!E24)</f>
        <v>1349.5875000000001</v>
      </c>
      <c r="F24" s="8">
        <f>(ERI_mm!F24*Areas!$B$9*1000) / (86400*Days!F24)</f>
        <v>1086.9543010752689</v>
      </c>
      <c r="G24" s="8">
        <f>(ERI_mm!G24*Areas!$B$9*1000) / (86400*Days!G24)</f>
        <v>560.61296296296291</v>
      </c>
      <c r="H24" s="8">
        <f>(ERI_mm!H24*Areas!$B$9*1000) / (86400*Days!H24)</f>
        <v>395.51478494623655</v>
      </c>
      <c r="I24" s="8">
        <f>(ERI_mm!I24*Areas!$B$9*1000) / (86400*Days!I24)</f>
        <v>888.72267025089627</v>
      </c>
      <c r="J24" s="8">
        <f>(ERI_mm!J24*Areas!$B$9*1000) / (86400*Days!J24)</f>
        <v>525.32962962962972</v>
      </c>
      <c r="K24" s="8">
        <f>(ERI_mm!K24*Areas!$B$9*1000) / (86400*Days!K24)</f>
        <v>956.06451612903209</v>
      </c>
      <c r="L24" s="8">
        <f>(ERI_mm!L24*Areas!$B$9*1000) / (86400*Days!L24)</f>
        <v>478.28518518518518</v>
      </c>
      <c r="M24" s="8">
        <f>(ERI_mm!M24*Areas!$B$9*1000) / (86400*Days!M24)</f>
        <v>298.77016129032256</v>
      </c>
      <c r="N24" s="8">
        <f>(ERI_mm!N24*Areas!$B$9*1000) / (86400*Days!N24)</f>
        <v>664.50277777777762</v>
      </c>
    </row>
    <row r="25" spans="1:14">
      <c r="A25">
        <v>1920</v>
      </c>
      <c r="B25" s="8">
        <f>(ERI_mm!B25*Areas!$B$9*1000) / (86400*Days!B25)</f>
        <v>442.93862007168457</v>
      </c>
      <c r="C25" s="8">
        <f>(ERI_mm!C25*Areas!$B$9*1000) / (86400*Days!C25)</f>
        <v>306.1944444444444</v>
      </c>
      <c r="D25" s="8">
        <f>(ERI_mm!D25*Areas!$B$9*1000) / (86400*Days!D25)</f>
        <v>411.6388888888888</v>
      </c>
      <c r="E25" s="8">
        <f>(ERI_mm!E25*Areas!$B$9*1000) / (86400*Days!E25)</f>
        <v>1031.0574074074075</v>
      </c>
      <c r="F25" s="8">
        <f>(ERI_mm!F25*Areas!$B$9*1000) / (86400*Days!F25)</f>
        <v>284.54301075268819</v>
      </c>
      <c r="G25" s="8">
        <f>(ERI_mm!G25*Areas!$B$9*1000) / (86400*Days!G25)</f>
        <v>1157.4893518518518</v>
      </c>
      <c r="H25" s="8">
        <f>(ERI_mm!H25*Areas!$B$9*1000) / (86400*Days!H25)</f>
        <v>766.36917562724011</v>
      </c>
      <c r="I25" s="8">
        <f>(ERI_mm!I25*Areas!$B$9*1000) / (86400*Days!I25)</f>
        <v>732.22401433691755</v>
      </c>
      <c r="J25" s="8">
        <f>(ERI_mm!J25*Areas!$B$9*1000) / (86400*Days!J25)</f>
        <v>433.2009259259259</v>
      </c>
      <c r="K25" s="8">
        <f>(ERI_mm!K25*Areas!$B$9*1000) / (86400*Days!K25)</f>
        <v>688.5940860215054</v>
      </c>
      <c r="L25" s="8">
        <f>(ERI_mm!L25*Areas!$B$9*1000) / (86400*Days!L25)</f>
        <v>776.23333333333335</v>
      </c>
      <c r="M25" s="8">
        <f>(ERI_mm!M25*Areas!$B$9*1000) / (86400*Days!M25)</f>
        <v>662.98521505376345</v>
      </c>
      <c r="N25" s="8">
        <f>(ERI_mm!N25*Areas!$B$9*1000) / (86400*Days!N25)</f>
        <v>640.67528081360058</v>
      </c>
    </row>
    <row r="26" spans="1:14">
      <c r="A26">
        <v>1921</v>
      </c>
      <c r="B26" s="8">
        <f>(ERI_mm!B26*Areas!$B$9*1000) / (86400*Days!B26)</f>
        <v>312.99731182795699</v>
      </c>
      <c r="C26" s="8">
        <f>(ERI_mm!C26*Areas!$B$9*1000) / (86400*Days!C26)</f>
        <v>498.79712301587301</v>
      </c>
      <c r="D26" s="8">
        <f>(ERI_mm!D26*Areas!$B$9*1000) / (86400*Days!D26)</f>
        <v>1049.9637096774195</v>
      </c>
      <c r="E26" s="8">
        <f>(ERI_mm!E26*Areas!$B$9*1000) / (86400*Days!E26)</f>
        <v>945.78935185185185</v>
      </c>
      <c r="F26" s="8">
        <f>(ERI_mm!F26*Areas!$B$9*1000) / (86400*Days!F26)</f>
        <v>552.01344086021504</v>
      </c>
      <c r="G26" s="8">
        <f>(ERI_mm!G26*Areas!$B$9*1000) / (86400*Days!G26)</f>
        <v>622.3587962962963</v>
      </c>
      <c r="H26" s="8">
        <f>(ERI_mm!H26*Areas!$B$9*1000) / (86400*Days!H26)</f>
        <v>662.98521505376345</v>
      </c>
      <c r="I26" s="8">
        <f>(ERI_mm!I26*Areas!$B$9*1000) / (86400*Days!I26)</f>
        <v>850.78360215053783</v>
      </c>
      <c r="J26" s="8">
        <f>(ERI_mm!J26*Areas!$B$9*1000) / (86400*Days!J26)</f>
        <v>829.1583333333333</v>
      </c>
      <c r="K26" s="8">
        <f>(ERI_mm!K26*Areas!$B$9*1000) / (86400*Days!K26)</f>
        <v>630.73700716845883</v>
      </c>
      <c r="L26" s="8">
        <f>(ERI_mm!L26*Areas!$B$9*1000) / (86400*Days!L26)</f>
        <v>921.28703703703707</v>
      </c>
      <c r="M26" s="8">
        <f>(ERI_mm!M26*Areas!$B$9*1000) / (86400*Days!M26)</f>
        <v>477.08378136200719</v>
      </c>
      <c r="N26" s="8">
        <f>(ERI_mm!N26*Areas!$B$9*1000) / (86400*Days!N26)</f>
        <v>696.32222222222208</v>
      </c>
    </row>
    <row r="27" spans="1:14">
      <c r="A27">
        <v>1922</v>
      </c>
      <c r="B27" s="8">
        <f>(ERI_mm!B27*Areas!$B$9*1000) / (86400*Days!B27)</f>
        <v>366.11200716845877</v>
      </c>
      <c r="C27" s="8">
        <f>(ERI_mm!C27*Areas!$B$9*1000) / (86400*Days!C27)</f>
        <v>389.58680555555554</v>
      </c>
      <c r="D27" s="8">
        <f>(ERI_mm!D27*Areas!$B$9*1000) / (86400*Days!D27)</f>
        <v>960.80689964157693</v>
      </c>
      <c r="E27" s="8">
        <f>(ERI_mm!E27*Areas!$B$9*1000) / (86400*Days!E27)</f>
        <v>651.76157407407402</v>
      </c>
      <c r="F27" s="8">
        <f>(ERI_mm!F27*Areas!$B$9*1000) / (86400*Days!F27)</f>
        <v>605.12813620071688</v>
      </c>
      <c r="G27" s="8">
        <f>(ERI_mm!G27*Areas!$B$9*1000) / (86400*Days!G27)</f>
        <v>646.86111111111109</v>
      </c>
      <c r="H27" s="8">
        <f>(ERI_mm!H27*Areas!$B$9*1000) / (86400*Days!H27)</f>
        <v>703.76971326164869</v>
      </c>
      <c r="I27" s="8">
        <f>(ERI_mm!I27*Areas!$B$9*1000) / (86400*Days!I27)</f>
        <v>744.55421146953404</v>
      </c>
      <c r="J27" s="8">
        <f>(ERI_mm!J27*Areas!$B$9*1000) / (86400*Days!J27)</f>
        <v>617.45833333333337</v>
      </c>
      <c r="K27" s="8">
        <f>(ERI_mm!K27*Areas!$B$9*1000) / (86400*Days!K27)</f>
        <v>397.41173835125443</v>
      </c>
      <c r="L27" s="8">
        <f>(ERI_mm!L27*Areas!$B$9*1000) / (86400*Days!L27)</f>
        <v>400.85787037037039</v>
      </c>
      <c r="M27" s="8">
        <f>(ERI_mm!M27*Areas!$B$9*1000) / (86400*Days!M27)</f>
        <v>594.69489247311833</v>
      </c>
      <c r="N27" s="8">
        <f>(ERI_mm!N27*Areas!$B$9*1000) / (86400*Days!N27)</f>
        <v>591.68055555555554</v>
      </c>
    </row>
    <row r="28" spans="1:14">
      <c r="A28">
        <v>1923</v>
      </c>
      <c r="B28" s="8">
        <f>(ERI_mm!B28*Areas!$B$9*1000) / (86400*Days!B28)</f>
        <v>625.99462365591398</v>
      </c>
      <c r="C28" s="8">
        <f>(ERI_mm!C28*Areas!$B$9*1000) / (86400*Days!C28)</f>
        <v>379.08581349206349</v>
      </c>
      <c r="D28" s="8">
        <f>(ERI_mm!D28*Areas!$B$9*1000) / (86400*Days!D28)</f>
        <v>641.17025089605738</v>
      </c>
      <c r="E28" s="8">
        <f>(ERI_mm!E28*Areas!$B$9*1000) / (86400*Days!E28)</f>
        <v>582.17499999999995</v>
      </c>
      <c r="F28" s="8">
        <f>(ERI_mm!F28*Areas!$B$9*1000) / (86400*Days!F28)</f>
        <v>699.02732974910396</v>
      </c>
      <c r="G28" s="8">
        <f>(ERI_mm!G28*Areas!$B$9*1000) / (86400*Days!G28)</f>
        <v>622.3587962962963</v>
      </c>
      <c r="H28" s="8">
        <f>(ERI_mm!H28*Areas!$B$9*1000) / (86400*Days!H28)</f>
        <v>616.5098566308244</v>
      </c>
      <c r="I28" s="8">
        <f>(ERI_mm!I28*Areas!$B$9*1000) / (86400*Days!I28)</f>
        <v>433.45385304659499</v>
      </c>
      <c r="J28" s="8">
        <f>(ERI_mm!J28*Areas!$B$9*1000) / (86400*Days!J28)</f>
        <v>756.6314814814815</v>
      </c>
      <c r="K28" s="8">
        <f>(ERI_mm!K28*Areas!$B$9*1000) / (86400*Days!K28)</f>
        <v>453.37186379928318</v>
      </c>
      <c r="L28" s="8">
        <f>(ERI_mm!L28*Areas!$B$9*1000) / (86400*Days!L28)</f>
        <v>585.11527777777781</v>
      </c>
      <c r="M28" s="8">
        <f>(ERI_mm!M28*Areas!$B$9*1000) / (86400*Days!M28)</f>
        <v>1086.9543010752689</v>
      </c>
      <c r="N28" s="8">
        <f>(ERI_mm!N28*Areas!$B$9*1000) / (86400*Days!N28)</f>
        <v>625.35277777777787</v>
      </c>
    </row>
    <row r="29" spans="1:14">
      <c r="A29">
        <v>1924</v>
      </c>
      <c r="B29" s="8">
        <f>(ERI_mm!B29*Areas!$B$9*1000) / (86400*Days!B29)</f>
        <v>797.66890681003588</v>
      </c>
      <c r="C29" s="8">
        <f>(ERI_mm!C29*Areas!$B$9*1000) / (86400*Days!C29)</f>
        <v>489.70833333333331</v>
      </c>
      <c r="D29" s="8">
        <f>(ERI_mm!D29*Areas!$B$9*1000) / (86400*Days!D29)</f>
        <v>486.56854838709677</v>
      </c>
      <c r="E29" s="8">
        <f>(ERI_mm!E29*Areas!$B$9*1000) / (86400*Days!E29)</f>
        <v>696.8458333333333</v>
      </c>
      <c r="F29" s="8">
        <f>(ERI_mm!F29*Areas!$B$9*1000) / (86400*Days!F29)</f>
        <v>650.65501792114696</v>
      </c>
      <c r="G29" s="8">
        <f>(ERI_mm!G29*Areas!$B$9*1000) / (86400*Days!G29)</f>
        <v>1134.9472222222221</v>
      </c>
      <c r="H29" s="8">
        <f>(ERI_mm!H29*Areas!$B$9*1000) / (86400*Days!H29)</f>
        <v>641.17025089605738</v>
      </c>
      <c r="I29" s="8">
        <f>(ERI_mm!I29*Areas!$B$9*1000) / (86400*Days!I29)</f>
        <v>532.09543010752702</v>
      </c>
      <c r="J29" s="8">
        <f>(ERI_mm!J29*Areas!$B$9*1000) / (86400*Days!J29)</f>
        <v>1327.0453703703704</v>
      </c>
      <c r="K29" s="8">
        <f>(ERI_mm!K29*Areas!$B$9*1000) / (86400*Days!K29)</f>
        <v>101.48700716845879</v>
      </c>
      <c r="L29" s="8">
        <f>(ERI_mm!L29*Areas!$B$9*1000) / (86400*Days!L29)</f>
        <v>231.30185185185186</v>
      </c>
      <c r="M29" s="8">
        <f>(ERI_mm!M29*Areas!$B$9*1000) / (86400*Days!M29)</f>
        <v>828.96863799283153</v>
      </c>
      <c r="N29" s="8">
        <f>(ERI_mm!N29*Areas!$B$9*1000) / (86400*Days!N29)</f>
        <v>658.75075895567704</v>
      </c>
    </row>
    <row r="30" spans="1:14">
      <c r="A30">
        <v>1925</v>
      </c>
      <c r="B30" s="8">
        <f>(ERI_mm!B30*Areas!$B$9*1000) / (86400*Days!B30)</f>
        <v>330.06989247311827</v>
      </c>
      <c r="C30" s="8">
        <f>(ERI_mm!C30*Areas!$B$9*1000) / (86400*Days!C30)</f>
        <v>651.06150793650795</v>
      </c>
      <c r="D30" s="8">
        <f>(ERI_mm!D30*Areas!$B$9*1000) / (86400*Days!D30)</f>
        <v>686.69713261648747</v>
      </c>
      <c r="E30" s="8">
        <f>(ERI_mm!E30*Areas!$B$9*1000) / (86400*Days!E30)</f>
        <v>336.17175925925926</v>
      </c>
      <c r="F30" s="8">
        <f>(ERI_mm!F30*Areas!$B$9*1000) / (86400*Days!F30)</f>
        <v>353.78181003584228</v>
      </c>
      <c r="G30" s="8">
        <f>(ERI_mm!G30*Areas!$B$9*1000) / (86400*Days!G30)</f>
        <v>527.2898148148148</v>
      </c>
      <c r="H30" s="8">
        <f>(ERI_mm!H30*Areas!$B$9*1000) / (86400*Days!H30)</f>
        <v>971.2401433691756</v>
      </c>
      <c r="I30" s="8">
        <f>(ERI_mm!I30*Areas!$B$9*1000) / (86400*Days!I30)</f>
        <v>503.64112903225816</v>
      </c>
      <c r="J30" s="8">
        <f>(ERI_mm!J30*Areas!$B$9*1000) / (86400*Days!J30)</f>
        <v>1037.9180555555556</v>
      </c>
      <c r="K30" s="8">
        <f>(ERI_mm!K30*Areas!$B$9*1000) / (86400*Days!K30)</f>
        <v>788.18413978494618</v>
      </c>
      <c r="L30" s="8">
        <f>(ERI_mm!L30*Areas!$B$9*1000) / (86400*Days!L30)</f>
        <v>853.6606481481482</v>
      </c>
      <c r="M30" s="8">
        <f>(ERI_mm!M30*Areas!$B$9*1000) / (86400*Days!M30)</f>
        <v>358.52419354838707</v>
      </c>
      <c r="N30" s="8">
        <f>(ERI_mm!N30*Areas!$B$9*1000) / (86400*Days!N30)</f>
        <v>615.44444444444446</v>
      </c>
    </row>
    <row r="31" spans="1:14">
      <c r="A31">
        <v>1926</v>
      </c>
      <c r="B31" s="8">
        <f>(ERI_mm!B31*Areas!$B$9*1000) / (86400*Days!B31)</f>
        <v>517.86827956989259</v>
      </c>
      <c r="C31" s="8">
        <f>(ERI_mm!C31*Areas!$B$9*1000) / (86400*Days!C31)</f>
        <v>755.0213293650794</v>
      </c>
      <c r="D31" s="8">
        <f>(ERI_mm!D31*Areas!$B$9*1000) / (86400*Days!D31)</f>
        <v>527.35304659498217</v>
      </c>
      <c r="E31" s="8">
        <f>(ERI_mm!E31*Areas!$B$9*1000) / (86400*Days!E31)</f>
        <v>945.78935185185185</v>
      </c>
      <c r="F31" s="8">
        <f>(ERI_mm!F31*Areas!$B$9*1000) / (86400*Days!F31)</f>
        <v>291.18234767025086</v>
      </c>
      <c r="G31" s="8">
        <f>(ERI_mm!G31*Areas!$B$9*1000) / (86400*Days!G31)</f>
        <v>788.97453703703707</v>
      </c>
      <c r="H31" s="8">
        <f>(ERI_mm!H31*Areas!$B$9*1000) / (86400*Days!H31)</f>
        <v>406.89650537634401</v>
      </c>
      <c r="I31" s="8">
        <f>(ERI_mm!I31*Areas!$B$9*1000) / (86400*Days!I31)</f>
        <v>1392.3637992831541</v>
      </c>
      <c r="J31" s="8">
        <f>(ERI_mm!J31*Areas!$B$9*1000) / (86400*Days!J31)</f>
        <v>1747.5050925925925</v>
      </c>
      <c r="K31" s="8">
        <f>(ERI_mm!K31*Areas!$B$9*1000) / (86400*Days!K31)</f>
        <v>1199.8230286738351</v>
      </c>
      <c r="L31" s="8">
        <f>(ERI_mm!L31*Areas!$B$9*1000) / (86400*Days!L31)</f>
        <v>729.18888888888887</v>
      </c>
      <c r="M31" s="8">
        <f>(ERI_mm!M31*Areas!$B$9*1000) / (86400*Days!M31)</f>
        <v>472.34139784946234</v>
      </c>
      <c r="N31" s="8">
        <f>(ERI_mm!N31*Areas!$B$9*1000) / (86400*Days!N31)</f>
        <v>812.4027777777776</v>
      </c>
    </row>
    <row r="32" spans="1:14">
      <c r="A32">
        <v>1927</v>
      </c>
      <c r="B32" s="8">
        <f>(ERI_mm!B32*Areas!$B$9*1000) / (86400*Days!B32)</f>
        <v>419.22670250896056</v>
      </c>
      <c r="C32" s="8">
        <f>(ERI_mm!C32*Areas!$B$9*1000) / (86400*Days!C32)</f>
        <v>576.50446428571422</v>
      </c>
      <c r="D32" s="8">
        <f>(ERI_mm!D32*Areas!$B$9*1000) / (86400*Days!D32)</f>
        <v>573.82840501792111</v>
      </c>
      <c r="E32" s="8">
        <f>(ERI_mm!E32*Areas!$B$9*1000) / (86400*Days!E32)</f>
        <v>540.03101851851864</v>
      </c>
      <c r="F32" s="8">
        <f>(ERI_mm!F32*Areas!$B$9*1000) / (86400*Days!F32)</f>
        <v>905.79525089605738</v>
      </c>
      <c r="G32" s="8">
        <f>(ERI_mm!G32*Areas!$B$9*1000) / (86400*Days!G32)</f>
        <v>538.07083333333321</v>
      </c>
      <c r="H32" s="8">
        <f>(ERI_mm!H32*Areas!$B$9*1000) / (86400*Days!H32)</f>
        <v>977.87948028673839</v>
      </c>
      <c r="I32" s="8">
        <f>(ERI_mm!I32*Areas!$B$9*1000) / (86400*Days!I32)</f>
        <v>389.82392473118279</v>
      </c>
      <c r="J32" s="8">
        <f>(ERI_mm!J32*Areas!$B$9*1000) / (86400*Days!J32)</f>
        <v>535.1305555555557</v>
      </c>
      <c r="K32" s="8">
        <f>(ERI_mm!K32*Areas!$B$9*1000) / (86400*Days!K32)</f>
        <v>489.41397849462373</v>
      </c>
      <c r="L32" s="8">
        <f>(ERI_mm!L32*Areas!$B$9*1000) / (86400*Days!L32)</f>
        <v>1627.9337962962961</v>
      </c>
      <c r="M32" s="8">
        <f>(ERI_mm!M32*Areas!$B$9*1000) / (86400*Days!M32)</f>
        <v>857.42293906810039</v>
      </c>
      <c r="N32" s="8">
        <f>(ERI_mm!N32*Areas!$B$9*1000) / (86400*Days!N32)</f>
        <v>702.44444444444446</v>
      </c>
    </row>
    <row r="33" spans="1:14">
      <c r="A33">
        <v>1928</v>
      </c>
      <c r="B33" s="8">
        <f>(ERI_mm!B33*Areas!$B$9*1000) / (86400*Days!B33)</f>
        <v>419.22670250896056</v>
      </c>
      <c r="C33" s="8">
        <f>(ERI_mm!C33*Areas!$B$9*1000) / (86400*Days!C33)</f>
        <v>504.91666666666669</v>
      </c>
      <c r="D33" s="8">
        <f>(ERI_mm!D33*Areas!$B$9*1000) / (86400*Days!D33)</f>
        <v>496.05331541218641</v>
      </c>
      <c r="E33" s="8">
        <f>(ERI_mm!E33*Areas!$B$9*1000) / (86400*Days!E33)</f>
        <v>522.38935185185187</v>
      </c>
      <c r="F33" s="8">
        <f>(ERI_mm!F33*Areas!$B$9*1000) / (86400*Days!F33)</f>
        <v>428.7114695340502</v>
      </c>
      <c r="G33" s="8">
        <f>(ERI_mm!G33*Areas!$B$9*1000) / (86400*Days!G33)</f>
        <v>1291.7620370370371</v>
      </c>
      <c r="H33" s="8">
        <f>(ERI_mm!H33*Areas!$B$9*1000) / (86400*Days!H33)</f>
        <v>939.94041218637994</v>
      </c>
      <c r="I33" s="8">
        <f>(ERI_mm!I33*Areas!$B$9*1000) / (86400*Days!I33)</f>
        <v>605.12813620071688</v>
      </c>
      <c r="J33" s="8">
        <f>(ERI_mm!J33*Areas!$B$9*1000) / (86400*Days!J33)</f>
        <v>433.2009259259259</v>
      </c>
      <c r="K33" s="8">
        <f>(ERI_mm!K33*Areas!$B$9*1000) / (86400*Days!K33)</f>
        <v>713.25448028673839</v>
      </c>
      <c r="L33" s="8">
        <f>(ERI_mm!L33*Areas!$B$9*1000) / (86400*Days!L33)</f>
        <v>687.04490740740744</v>
      </c>
      <c r="M33" s="8">
        <f>(ERI_mm!M33*Areas!$B$9*1000) / (86400*Days!M33)</f>
        <v>419.22670250896056</v>
      </c>
      <c r="N33" s="8">
        <f>(ERI_mm!N33*Areas!$B$9*1000) / (86400*Days!N33)</f>
        <v>621.15376442015793</v>
      </c>
    </row>
    <row r="34" spans="1:14">
      <c r="A34">
        <v>1929</v>
      </c>
      <c r="B34" s="8">
        <f>(ERI_mm!B34*Areas!$B$9*1000) / (86400*Days!B34)</f>
        <v>1016.7670250896059</v>
      </c>
      <c r="C34" s="8">
        <f>(ERI_mm!C34*Areas!$B$9*1000) / (86400*Days!C34)</f>
        <v>386.43650793650795</v>
      </c>
      <c r="D34" s="8">
        <f>(ERI_mm!D34*Areas!$B$9*1000) / (86400*Days!D34)</f>
        <v>679.10931899641582</v>
      </c>
      <c r="E34" s="8">
        <f>(ERI_mm!E34*Areas!$B$9*1000) / (86400*Days!E34)</f>
        <v>1453.4773148148149</v>
      </c>
      <c r="F34" s="8">
        <f>(ERI_mm!F34*Areas!$B$9*1000) / (86400*Days!F34)</f>
        <v>910.53763440860212</v>
      </c>
      <c r="G34" s="8">
        <f>(ERI_mm!G34*Areas!$B$9*1000) / (86400*Days!G34)</f>
        <v>637.06018518518522</v>
      </c>
      <c r="H34" s="8">
        <f>(ERI_mm!H34*Areas!$B$9*1000) / (86400*Days!H34)</f>
        <v>708.51209677419354</v>
      </c>
      <c r="I34" s="8">
        <f>(ERI_mm!I34*Areas!$B$9*1000) / (86400*Days!I34)</f>
        <v>240.91308243727599</v>
      </c>
      <c r="J34" s="8">
        <f>(ERI_mm!J34*Areas!$B$9*1000) / (86400*Days!J34)</f>
        <v>557.67268518518506</v>
      </c>
      <c r="K34" s="8">
        <f>(ERI_mm!K34*Areas!$B$9*1000) / (86400*Days!K34)</f>
        <v>833.71102150537638</v>
      </c>
      <c r="L34" s="8">
        <f>(ERI_mm!L34*Areas!$B$9*1000) / (86400*Days!L34)</f>
        <v>856.60092592592594</v>
      </c>
      <c r="M34" s="8">
        <f>(ERI_mm!M34*Areas!$B$9*1000) / (86400*Days!M34)</f>
        <v>946.5797491039425</v>
      </c>
      <c r="N34" s="8">
        <f>(ERI_mm!N34*Areas!$B$9*1000) / (86400*Days!N34)</f>
        <v>770.91666666666652</v>
      </c>
    </row>
    <row r="35" spans="1:14">
      <c r="A35">
        <v>1930</v>
      </c>
      <c r="B35" s="8">
        <f>(ERI_mm!B35*Areas!$B$9*1000) / (86400*Days!B35)</f>
        <v>1134.3781362007169</v>
      </c>
      <c r="C35" s="8">
        <f>(ERI_mm!C35*Areas!$B$9*1000) / (86400*Days!C35)</f>
        <v>568.10367063492072</v>
      </c>
      <c r="D35" s="8">
        <f>(ERI_mm!D35*Areas!$B$9*1000) / (86400*Days!D35)</f>
        <v>645.91263440860212</v>
      </c>
      <c r="E35" s="8">
        <f>(ERI_mm!E35*Areas!$B$9*1000) / (86400*Days!E35)</f>
        <v>554.73240740740755</v>
      </c>
      <c r="F35" s="8">
        <f>(ERI_mm!F35*Areas!$B$9*1000) / (86400*Days!F35)</f>
        <v>442.93862007168457</v>
      </c>
      <c r="G35" s="8">
        <f>(ERI_mm!G35*Areas!$B$9*1000) / (86400*Days!G35)</f>
        <v>685.08472222222224</v>
      </c>
      <c r="H35" s="8">
        <f>(ERI_mm!H35*Areas!$B$9*1000) / (86400*Days!H35)</f>
        <v>262.72804659498206</v>
      </c>
      <c r="I35" s="8">
        <f>(ERI_mm!I35*Areas!$B$9*1000) / (86400*Days!I35)</f>
        <v>226.68593189964159</v>
      </c>
      <c r="J35" s="8">
        <f>(ERI_mm!J35*Areas!$B$9*1000) / (86400*Days!J35)</f>
        <v>651.76157407407402</v>
      </c>
      <c r="K35" s="8">
        <f>(ERI_mm!K35*Areas!$B$9*1000) / (86400*Days!K35)</f>
        <v>474.23835125448028</v>
      </c>
      <c r="L35" s="8">
        <f>(ERI_mm!L35*Areas!$B$9*1000) / (86400*Days!L35)</f>
        <v>397.9175925925926</v>
      </c>
      <c r="M35" s="8">
        <f>(ERI_mm!M35*Areas!$B$9*1000) / (86400*Days!M35)</f>
        <v>281.69758064516122</v>
      </c>
      <c r="N35" s="8">
        <f>(ERI_mm!N35*Areas!$B$9*1000) / (86400*Days!N35)</f>
        <v>526.35</v>
      </c>
    </row>
    <row r="36" spans="1:14">
      <c r="A36">
        <v>1931</v>
      </c>
      <c r="B36" s="8">
        <f>(ERI_mm!B36*Areas!$B$9*1000) / (86400*Days!B36)</f>
        <v>495.10483870967744</v>
      </c>
      <c r="C36" s="8">
        <f>(ERI_mm!C36*Areas!$B$9*1000) / (86400*Days!C36)</f>
        <v>442.0917658730159</v>
      </c>
      <c r="D36" s="8">
        <f>(ERI_mm!D36*Areas!$B$9*1000) / (86400*Days!D36)</f>
        <v>494.15636200716852</v>
      </c>
      <c r="E36" s="8">
        <f>(ERI_mm!E36*Areas!$B$9*1000) / (86400*Days!E36)</f>
        <v>779.17361111111109</v>
      </c>
      <c r="F36" s="8">
        <f>(ERI_mm!F36*Areas!$B$9*1000) / (86400*Days!F36)</f>
        <v>534.9408602150537</v>
      </c>
      <c r="G36" s="8">
        <f>(ERI_mm!G36*Areas!$B$9*1000) / (86400*Days!G36)</f>
        <v>840.91944444444425</v>
      </c>
      <c r="H36" s="8">
        <f>(ERI_mm!H36*Areas!$B$9*1000) / (86400*Days!H36)</f>
        <v>852.68055555555554</v>
      </c>
      <c r="I36" s="8">
        <f>(ERI_mm!I36*Areas!$B$9*1000) / (86400*Days!I36)</f>
        <v>589.95250896057348</v>
      </c>
      <c r="J36" s="8">
        <f>(ERI_mm!J36*Areas!$B$9*1000) / (86400*Days!J36)</f>
        <v>871.30231481481485</v>
      </c>
      <c r="K36" s="8">
        <f>(ERI_mm!K36*Areas!$B$9*1000) / (86400*Days!K36)</f>
        <v>569.08602150537638</v>
      </c>
      <c r="L36" s="8">
        <f>(ERI_mm!L36*Areas!$B$9*1000) / (86400*Days!L36)</f>
        <v>689.00509259259263</v>
      </c>
      <c r="M36" s="8">
        <f>(ERI_mm!M36*Areas!$B$9*1000) / (86400*Days!M36)</f>
        <v>557.70430107526886</v>
      </c>
      <c r="N36" s="8">
        <f>(ERI_mm!N36*Areas!$B$9*1000) / (86400*Days!N36)</f>
        <v>642.9944444444443</v>
      </c>
    </row>
    <row r="37" spans="1:14">
      <c r="A37">
        <v>1932</v>
      </c>
      <c r="B37" s="8">
        <f>(ERI_mm!B37*Areas!$B$9*1000) / (86400*Days!B37)</f>
        <v>1080.3149641577061</v>
      </c>
      <c r="C37" s="8">
        <f>(ERI_mm!C37*Areas!$B$9*1000) / (86400*Days!C37)</f>
        <v>346.75</v>
      </c>
      <c r="D37" s="8">
        <f>(ERI_mm!D37*Areas!$B$9*1000) / (86400*Days!D37)</f>
        <v>426.81451612903226</v>
      </c>
      <c r="E37" s="8">
        <f>(ERI_mm!E37*Areas!$B$9*1000) / (86400*Days!E37)</f>
        <v>478.28518518518518</v>
      </c>
      <c r="F37" s="8">
        <f>(ERI_mm!F37*Areas!$B$9*1000) / (86400*Days!F37)</f>
        <v>1059.4484767025092</v>
      </c>
      <c r="G37" s="8">
        <f>(ERI_mm!G37*Areas!$B$9*1000) / (86400*Days!G37)</f>
        <v>344.01249999999999</v>
      </c>
      <c r="H37" s="8">
        <f>(ERI_mm!H37*Areas!$B$9*1000) / (86400*Days!H37)</f>
        <v>929.50716845878139</v>
      </c>
      <c r="I37" s="8">
        <f>(ERI_mm!I37*Areas!$B$9*1000) / (86400*Days!I37)</f>
        <v>518.81675627240145</v>
      </c>
      <c r="J37" s="8">
        <f>(ERI_mm!J37*Areas!$B$9*1000) / (86400*Days!J37)</f>
        <v>779.17361111111109</v>
      </c>
      <c r="K37" s="8">
        <f>(ERI_mm!K37*Areas!$B$9*1000) / (86400*Days!K37)</f>
        <v>803.35976702508981</v>
      </c>
      <c r="L37" s="8">
        <f>(ERI_mm!L37*Areas!$B$9*1000) / (86400*Days!L37)</f>
        <v>704.68657407407409</v>
      </c>
      <c r="M37" s="8">
        <f>(ERI_mm!M37*Areas!$B$9*1000) / (86400*Days!M37)</f>
        <v>819.48387096774195</v>
      </c>
      <c r="N37" s="8">
        <f>(ERI_mm!N37*Areas!$B$9*1000) / (86400*Days!N37)</f>
        <v>694.01802519732848</v>
      </c>
    </row>
    <row r="38" spans="1:14">
      <c r="A38">
        <v>1933</v>
      </c>
      <c r="B38" s="8">
        <f>(ERI_mm!B38*Areas!$B$9*1000) / (86400*Days!B38)</f>
        <v>384.13306451612902</v>
      </c>
      <c r="C38" s="8">
        <f>(ERI_mm!C38*Areas!$B$9*1000) / (86400*Days!C38)</f>
        <v>469.39434523809524</v>
      </c>
      <c r="D38" s="8">
        <f>(ERI_mm!D38*Areas!$B$9*1000) / (86400*Days!D38)</f>
        <v>738.86335125448034</v>
      </c>
      <c r="E38" s="8">
        <f>(ERI_mm!E38*Areas!$B$9*1000) / (86400*Days!E38)</f>
        <v>673.32361111111106</v>
      </c>
      <c r="F38" s="8">
        <f>(ERI_mm!F38*Areas!$B$9*1000) / (86400*Days!F38)</f>
        <v>705.66666666666663</v>
      </c>
      <c r="G38" s="8">
        <f>(ERI_mm!G38*Areas!$B$9*1000) / (86400*Days!G38)</f>
        <v>345.97268518518518</v>
      </c>
      <c r="H38" s="8">
        <f>(ERI_mm!H38*Areas!$B$9*1000) / (86400*Days!H38)</f>
        <v>340.50313620071682</v>
      </c>
      <c r="I38" s="8">
        <f>(ERI_mm!I38*Areas!$B$9*1000) / (86400*Days!I38)</f>
        <v>619.35528673835131</v>
      </c>
      <c r="J38" s="8">
        <f>(ERI_mm!J38*Areas!$B$9*1000) / (86400*Days!J38)</f>
        <v>641.96064814814815</v>
      </c>
      <c r="K38" s="8">
        <f>(ERI_mm!K38*Areas!$B$9*1000) / (86400*Days!K38)</f>
        <v>471.39292114695343</v>
      </c>
      <c r="L38" s="8">
        <f>(ERI_mm!L38*Areas!$B$9*1000) / (86400*Days!L38)</f>
        <v>650.78148148148148</v>
      </c>
      <c r="M38" s="8">
        <f>(ERI_mm!M38*Areas!$B$9*1000) / (86400*Days!M38)</f>
        <v>479.92921146953415</v>
      </c>
      <c r="N38" s="8">
        <f>(ERI_mm!N38*Areas!$B$9*1000) / (86400*Days!N38)</f>
        <v>543.66944444444448</v>
      </c>
    </row>
    <row r="39" spans="1:14">
      <c r="A39">
        <v>1934</v>
      </c>
      <c r="B39" s="8">
        <f>(ERI_mm!B39*Areas!$B$9*1000) / (86400*Days!B39)</f>
        <v>456.21729390681014</v>
      </c>
      <c r="C39" s="8">
        <f>(ERI_mm!C39*Areas!$B$9*1000) / (86400*Days!C39)</f>
        <v>206.86954365079364</v>
      </c>
      <c r="D39" s="8">
        <f>(ERI_mm!D39*Areas!$B$9*1000) / (86400*Days!D39)</f>
        <v>699.97580645161293</v>
      </c>
      <c r="E39" s="8">
        <f>(ERI_mm!E39*Areas!$B$9*1000) / (86400*Days!E39)</f>
        <v>721.3481481481482</v>
      </c>
      <c r="F39" s="8">
        <f>(ERI_mm!F39*Areas!$B$9*1000) / (86400*Days!F39)</f>
        <v>133.73521505376343</v>
      </c>
      <c r="G39" s="8">
        <f>(ERI_mm!G39*Areas!$B$9*1000) / (86400*Days!G39)</f>
        <v>470.44444444444446</v>
      </c>
      <c r="H39" s="8">
        <f>(ERI_mm!H39*Areas!$B$9*1000) / (86400*Days!H39)</f>
        <v>435.35080645161281</v>
      </c>
      <c r="I39" s="8">
        <f>(ERI_mm!I39*Areas!$B$9*1000) / (86400*Days!I39)</f>
        <v>747.39964157706095</v>
      </c>
      <c r="J39" s="8">
        <f>(ERI_mm!J39*Areas!$B$9*1000) / (86400*Days!J39)</f>
        <v>1025.1768518518518</v>
      </c>
      <c r="K39" s="8">
        <f>(ERI_mm!K39*Areas!$B$9*1000) / (86400*Days!K39)</f>
        <v>366.11200716845877</v>
      </c>
      <c r="L39" s="8">
        <f>(ERI_mm!L39*Areas!$B$9*1000) / (86400*Days!L39)</f>
        <v>600.79675925925926</v>
      </c>
      <c r="M39" s="8">
        <f>(ERI_mm!M39*Areas!$B$9*1000) / (86400*Days!M39)</f>
        <v>528.30152329749103</v>
      </c>
      <c r="N39" s="8">
        <f>(ERI_mm!N39*Areas!$B$9*1000) / (86400*Days!N39)</f>
        <v>533.43888888888875</v>
      </c>
    </row>
    <row r="40" spans="1:14">
      <c r="A40">
        <v>1935</v>
      </c>
      <c r="B40" s="8">
        <f>(ERI_mm!B40*Areas!$B$9*1000) / (86400*Days!B40)</f>
        <v>585.21012544802863</v>
      </c>
      <c r="C40" s="8">
        <f>(ERI_mm!C40*Areas!$B$9*1000) / (86400*Days!C40)</f>
        <v>697.26587301587301</v>
      </c>
      <c r="D40" s="8">
        <f>(ERI_mm!D40*Areas!$B$9*1000) / (86400*Days!D40)</f>
        <v>507.43503584229393</v>
      </c>
      <c r="E40" s="8">
        <f>(ERI_mm!E40*Areas!$B$9*1000) / (86400*Days!E40)</f>
        <v>410.65879629629626</v>
      </c>
      <c r="F40" s="8">
        <f>(ERI_mm!F40*Areas!$B$9*1000) / (86400*Days!F40)</f>
        <v>662.98521505376345</v>
      </c>
      <c r="G40" s="8">
        <f>(ERI_mm!G40*Areas!$B$9*1000) / (86400*Days!G40)</f>
        <v>702.72638888888889</v>
      </c>
      <c r="H40" s="8">
        <f>(ERI_mm!H40*Areas!$B$9*1000) / (86400*Days!H40)</f>
        <v>642.11872759856635</v>
      </c>
      <c r="I40" s="8">
        <f>(ERI_mm!I40*Areas!$B$9*1000) / (86400*Days!I40)</f>
        <v>852.68055555555554</v>
      </c>
      <c r="J40" s="8">
        <f>(ERI_mm!J40*Areas!$B$9*1000) / (86400*Days!J40)</f>
        <v>570.41388888888889</v>
      </c>
      <c r="K40" s="8">
        <f>(ERI_mm!K40*Areas!$B$9*1000) / (86400*Days!K40)</f>
        <v>428.7114695340502</v>
      </c>
      <c r="L40" s="8">
        <f>(ERI_mm!L40*Areas!$B$9*1000) / (86400*Days!L40)</f>
        <v>631.17962962962963</v>
      </c>
      <c r="M40" s="8">
        <f>(ERI_mm!M40*Areas!$B$9*1000) / (86400*Days!M40)</f>
        <v>491.31093189964156</v>
      </c>
      <c r="N40" s="8">
        <f>(ERI_mm!N40*Areas!$B$9*1000) / (86400*Days!N40)</f>
        <v>597.96388888888896</v>
      </c>
    </row>
    <row r="41" spans="1:14">
      <c r="A41">
        <v>1936</v>
      </c>
      <c r="B41" s="8">
        <f>(ERI_mm!B41*Areas!$B$9*1000) / (86400*Days!B41)</f>
        <v>414.48431899641577</v>
      </c>
      <c r="C41" s="8">
        <f>(ERI_mm!C41*Areas!$B$9*1000) / (86400*Days!C41)</f>
        <v>627.59722222222217</v>
      </c>
      <c r="D41" s="8">
        <f>(ERI_mm!D41*Areas!$B$9*1000) / (86400*Days!D41)</f>
        <v>677.21236559139788</v>
      </c>
      <c r="E41" s="8">
        <f>(ERI_mm!E41*Areas!$B$9*1000) / (86400*Days!E41)</f>
        <v>592.95601851851848</v>
      </c>
      <c r="F41" s="8">
        <f>(ERI_mm!F41*Areas!$B$9*1000) / (86400*Days!F41)</f>
        <v>320.58512544802869</v>
      </c>
      <c r="G41" s="8">
        <f>(ERI_mm!G41*Areas!$B$9*1000) / (86400*Days!G41)</f>
        <v>574.3342592592594</v>
      </c>
      <c r="H41" s="8">
        <f>(ERI_mm!H41*Areas!$B$9*1000) / (86400*Days!H41)</f>
        <v>478.03225806451604</v>
      </c>
      <c r="I41" s="8">
        <f>(ERI_mm!I41*Areas!$B$9*1000) / (86400*Days!I41)</f>
        <v>479.92921146953415</v>
      </c>
      <c r="J41" s="8">
        <f>(ERI_mm!J41*Areas!$B$9*1000) / (86400*Days!J41)</f>
        <v>877.18287037037032</v>
      </c>
      <c r="K41" s="8">
        <f>(ERI_mm!K41*Areas!$B$9*1000) / (86400*Days!K41)</f>
        <v>710.40905017921148</v>
      </c>
      <c r="L41" s="8">
        <f>(ERI_mm!L41*Areas!$B$9*1000) / (86400*Days!L41)</f>
        <v>537.09074074074078</v>
      </c>
      <c r="M41" s="8">
        <f>(ERI_mm!M41*Areas!$B$9*1000) / (86400*Days!M41)</f>
        <v>485.6200716845878</v>
      </c>
      <c r="N41" s="8">
        <f>(ERI_mm!N41*Areas!$B$9*1000) / (86400*Days!N41)</f>
        <v>563.39256982392237</v>
      </c>
    </row>
    <row r="42" spans="1:14">
      <c r="A42">
        <v>1937</v>
      </c>
      <c r="B42" s="8">
        <f>(ERI_mm!B42*Areas!$B$9*1000) / (86400*Days!B42)</f>
        <v>1656.0403225806449</v>
      </c>
      <c r="C42" s="8">
        <f>(ERI_mm!C42*Areas!$B$9*1000) / (86400*Days!C42)</f>
        <v>490.39632936507934</v>
      </c>
      <c r="D42" s="8">
        <f>(ERI_mm!D42*Areas!$B$9*1000) / (86400*Days!D42)</f>
        <v>566.24059139784947</v>
      </c>
      <c r="E42" s="8">
        <f>(ERI_mm!E42*Areas!$B$9*1000) / (86400*Days!E42)</f>
        <v>1487.7805555555556</v>
      </c>
      <c r="F42" s="8">
        <f>(ERI_mm!F42*Areas!$B$9*1000) / (86400*Days!F42)</f>
        <v>577.62231182795688</v>
      </c>
      <c r="G42" s="8">
        <f>(ERI_mm!G42*Areas!$B$9*1000) / (86400*Days!G42)</f>
        <v>1598.5310185185185</v>
      </c>
      <c r="H42" s="8">
        <f>(ERI_mm!H42*Areas!$B$9*1000) / (86400*Days!H42)</f>
        <v>853.62903225806451</v>
      </c>
      <c r="I42" s="8">
        <f>(ERI_mm!I42*Areas!$B$9*1000) / (86400*Days!I42)</f>
        <v>671.52150537634407</v>
      </c>
      <c r="J42" s="8">
        <f>(ERI_mm!J42*Areas!$B$9*1000) / (86400*Days!J42)</f>
        <v>421.43981481481484</v>
      </c>
      <c r="K42" s="8">
        <f>(ERI_mm!K42*Areas!$B$9*1000) / (86400*Days!K42)</f>
        <v>886.82571684587811</v>
      </c>
      <c r="L42" s="8">
        <f>(ERI_mm!L42*Areas!$B$9*1000) / (86400*Days!L42)</f>
        <v>416.53935185185185</v>
      </c>
      <c r="M42" s="8">
        <f>(ERI_mm!M42*Areas!$B$9*1000) / (86400*Days!M42)</f>
        <v>723.68772401433694</v>
      </c>
      <c r="N42" s="8">
        <f>(ERI_mm!N42*Areas!$B$9*1000) / (86400*Days!N42)</f>
        <v>864.28055555555545</v>
      </c>
    </row>
    <row r="43" spans="1:14">
      <c r="A43">
        <v>1938</v>
      </c>
      <c r="B43" s="8">
        <f>(ERI_mm!B43*Areas!$B$9*1000) / (86400*Days!B43)</f>
        <v>311.10035842293905</v>
      </c>
      <c r="C43" s="8">
        <f>(ERI_mm!C43*Areas!$B$9*1000) / (86400*Days!C43)</f>
        <v>1189.7624007936506</v>
      </c>
      <c r="D43" s="8">
        <f>(ERI_mm!D43*Areas!$B$9*1000) / (86400*Days!D43)</f>
        <v>863.11379928315409</v>
      </c>
      <c r="E43" s="8">
        <f>(ERI_mm!E43*Areas!$B$9*1000) / (86400*Days!E43)</f>
        <v>525.32962962962972</v>
      </c>
      <c r="F43" s="8">
        <f>(ERI_mm!F43*Areas!$B$9*1000) / (86400*Days!F43)</f>
        <v>811.89605734767031</v>
      </c>
      <c r="G43" s="8">
        <f>(ERI_mm!G43*Areas!$B$9*1000) / (86400*Days!G43)</f>
        <v>798.77546296296293</v>
      </c>
      <c r="H43" s="8">
        <f>(ERI_mm!H43*Areas!$B$9*1000) / (86400*Days!H43)</f>
        <v>854.57750896057348</v>
      </c>
      <c r="I43" s="8">
        <f>(ERI_mm!I43*Areas!$B$9*1000) / (86400*Days!I43)</f>
        <v>560.54973118279577</v>
      </c>
      <c r="J43" s="8">
        <f>(ERI_mm!J43*Areas!$B$9*1000) / (86400*Days!J43)</f>
        <v>1186.8921296296296</v>
      </c>
      <c r="K43" s="8">
        <f>(ERI_mm!K43*Areas!$B$9*1000) / (86400*Days!K43)</f>
        <v>320.58512544802869</v>
      </c>
      <c r="L43" s="8">
        <f>(ERI_mm!L43*Areas!$B$9*1000) / (86400*Days!L43)</f>
        <v>720.36805555555554</v>
      </c>
      <c r="M43" s="8">
        <f>(ERI_mm!M43*Areas!$B$9*1000) / (86400*Days!M43)</f>
        <v>446.7325268817205</v>
      </c>
      <c r="N43" s="8">
        <f>(ERI_mm!N43*Areas!$B$9*1000) / (86400*Days!N43)</f>
        <v>710.90277777777783</v>
      </c>
    </row>
    <row r="44" spans="1:14">
      <c r="A44">
        <v>1939</v>
      </c>
      <c r="B44" s="8">
        <f>(ERI_mm!B44*Areas!$B$9*1000) / (86400*Days!B44)</f>
        <v>582.36469534050173</v>
      </c>
      <c r="C44" s="8">
        <f>(ERI_mm!C44*Areas!$B$9*1000) / (86400*Days!C44)</f>
        <v>1052.199404761905</v>
      </c>
      <c r="D44" s="8">
        <f>(ERI_mm!D44*Areas!$B$9*1000) / (86400*Days!D44)</f>
        <v>697.13037634408602</v>
      </c>
      <c r="E44" s="8">
        <f>(ERI_mm!E44*Areas!$B$9*1000) / (86400*Days!E44)</f>
        <v>902.66527777777776</v>
      </c>
      <c r="F44" s="8">
        <f>(ERI_mm!F44*Areas!$B$9*1000) / (86400*Days!F44)</f>
        <v>337.65770609318997</v>
      </c>
      <c r="G44" s="8">
        <f>(ERI_mm!G44*Areas!$B$9*1000) / (86400*Days!G44)</f>
        <v>876.20277777777778</v>
      </c>
      <c r="H44" s="8">
        <f>(ERI_mm!H44*Areas!$B$9*1000) / (86400*Days!H44)</f>
        <v>714.20295698924735</v>
      </c>
      <c r="I44" s="8">
        <f>(ERI_mm!I44*Areas!$B$9*1000) / (86400*Days!I44)</f>
        <v>404.05107526881727</v>
      </c>
      <c r="J44" s="8">
        <f>(ERI_mm!J44*Areas!$B$9*1000) / (86400*Days!J44)</f>
        <v>624.3189814814815</v>
      </c>
      <c r="K44" s="8">
        <f>(ERI_mm!K44*Areas!$B$9*1000) / (86400*Days!K44)</f>
        <v>644.96415770609315</v>
      </c>
      <c r="L44" s="8">
        <f>(ERI_mm!L44*Areas!$B$9*1000) / (86400*Days!L44)</f>
        <v>251.88379629629625</v>
      </c>
      <c r="M44" s="8">
        <f>(ERI_mm!M44*Areas!$B$9*1000) / (86400*Days!M44)</f>
        <v>346.19399641577058</v>
      </c>
      <c r="N44" s="8">
        <f>(ERI_mm!N44*Areas!$B$9*1000) / (86400*Days!N44)</f>
        <v>615.44444444444457</v>
      </c>
    </row>
    <row r="45" spans="1:14">
      <c r="A45">
        <v>1940</v>
      </c>
      <c r="B45" s="8">
        <f>(ERI_mm!B45*Areas!$B$9*1000) / (86400*Days!B45)</f>
        <v>337.65770609318997</v>
      </c>
      <c r="C45" s="8">
        <f>(ERI_mm!C45*Areas!$B$9*1000) / (86400*Days!C45)</f>
        <v>559.66666666666663</v>
      </c>
      <c r="D45" s="8">
        <f>(ERI_mm!D45*Areas!$B$9*1000) / (86400*Days!D45)</f>
        <v>617.45833333333337</v>
      </c>
      <c r="E45" s="8">
        <f>(ERI_mm!E45*Areas!$B$9*1000) / (86400*Days!E45)</f>
        <v>765.45231481481483</v>
      </c>
      <c r="F45" s="8">
        <f>(ERI_mm!F45*Areas!$B$9*1000) / (86400*Days!F45)</f>
        <v>1079.3664874551969</v>
      </c>
      <c r="G45" s="8">
        <f>(ERI_mm!G45*Areas!$B$9*1000) / (86400*Days!G45)</f>
        <v>1001.6546296296298</v>
      </c>
      <c r="H45" s="8">
        <f>(ERI_mm!H45*Areas!$B$9*1000) / (86400*Days!H45)</f>
        <v>448.62948028673833</v>
      </c>
      <c r="I45" s="8">
        <f>(ERI_mm!I45*Areas!$B$9*1000) / (86400*Days!I45)</f>
        <v>1246.2983870967741</v>
      </c>
      <c r="J45" s="8">
        <f>(ERI_mm!J45*Areas!$B$9*1000) / (86400*Days!J45)</f>
        <v>663.5226851851852</v>
      </c>
      <c r="K45" s="8">
        <f>(ERI_mm!K45*Areas!$B$9*1000) / (86400*Days!K45)</f>
        <v>489.41397849462373</v>
      </c>
      <c r="L45" s="8">
        <f>(ERI_mm!L45*Areas!$B$9*1000) / (86400*Days!L45)</f>
        <v>828.17824074074076</v>
      </c>
      <c r="M45" s="8">
        <f>(ERI_mm!M45*Areas!$B$9*1000) / (86400*Days!M45)</f>
        <v>934.24955197132613</v>
      </c>
      <c r="N45" s="8">
        <f>(ERI_mm!N45*Areas!$B$9*1000) / (86400*Days!N45)</f>
        <v>747.92311778992121</v>
      </c>
    </row>
    <row r="46" spans="1:14">
      <c r="A46">
        <v>1941</v>
      </c>
      <c r="B46" s="8">
        <f>(ERI_mm!B46*Areas!$B$9*1000) / (86400*Days!B46)</f>
        <v>436.29928315412184</v>
      </c>
      <c r="C46" s="8">
        <f>(ERI_mm!C46*Areas!$B$9*1000) / (86400*Days!C46)</f>
        <v>266.72519841269843</v>
      </c>
      <c r="D46" s="8">
        <f>(ERI_mm!D46*Areas!$B$9*1000) / (86400*Days!D46)</f>
        <v>304.46102150537632</v>
      </c>
      <c r="E46" s="8">
        <f>(ERI_mm!E46*Areas!$B$9*1000) / (86400*Days!E46)</f>
        <v>384.19629629629628</v>
      </c>
      <c r="F46" s="8">
        <f>(ERI_mm!F46*Areas!$B$9*1000) / (86400*Days!F46)</f>
        <v>517.86827956989259</v>
      </c>
      <c r="G46" s="8">
        <f>(ERI_mm!G46*Areas!$B$9*1000) / (86400*Days!G46)</f>
        <v>650.78148148148148</v>
      </c>
      <c r="H46" s="8">
        <f>(ERI_mm!H46*Areas!$B$9*1000) / (86400*Days!H46)</f>
        <v>630.73700716845883</v>
      </c>
      <c r="I46" s="8">
        <f>(ERI_mm!I46*Areas!$B$9*1000) / (86400*Days!I46)</f>
        <v>767.31765232974908</v>
      </c>
      <c r="J46" s="8">
        <f>(ERI_mm!J46*Areas!$B$9*1000) / (86400*Days!J46)</f>
        <v>349.89305555555558</v>
      </c>
      <c r="K46" s="8">
        <f>(ERI_mm!K46*Areas!$B$9*1000) / (86400*Days!K46)</f>
        <v>934.24955197132613</v>
      </c>
      <c r="L46" s="8">
        <f>(ERI_mm!L46*Areas!$B$9*1000) / (86400*Days!L46)</f>
        <v>548.85185185185185</v>
      </c>
      <c r="M46" s="8">
        <f>(ERI_mm!M46*Areas!$B$9*1000) / (86400*Days!M46)</f>
        <v>452.42338709677421</v>
      </c>
      <c r="N46" s="8">
        <f>(ERI_mm!N46*Areas!$B$9*1000) / (86400*Days!N46)</f>
        <v>522.80555555555554</v>
      </c>
    </row>
    <row r="47" spans="1:14">
      <c r="A47">
        <v>1942</v>
      </c>
      <c r="B47" s="8">
        <f>(ERI_mm!B47*Areas!$B$9*1000) / (86400*Days!B47)</f>
        <v>415.43279569892474</v>
      </c>
      <c r="C47" s="8">
        <f>(ERI_mm!C47*Areas!$B$9*1000) / (86400*Days!C47)</f>
        <v>798.07539682539687</v>
      </c>
      <c r="D47" s="8">
        <f>(ERI_mm!D47*Areas!$B$9*1000) / (86400*Days!D47)</f>
        <v>758.78136200716847</v>
      </c>
      <c r="E47" s="8">
        <f>(ERI_mm!E47*Areas!$B$9*1000) / (86400*Days!E47)</f>
        <v>621.37870370370365</v>
      </c>
      <c r="F47" s="8">
        <f>(ERI_mm!F47*Areas!$B$9*1000) / (86400*Days!F47)</f>
        <v>1249.1438172043011</v>
      </c>
      <c r="G47" s="8">
        <f>(ERI_mm!G47*Areas!$B$9*1000) / (86400*Days!G47)</f>
        <v>733.10925925925926</v>
      </c>
      <c r="H47" s="8">
        <f>(ERI_mm!H47*Areas!$B$9*1000) / (86400*Days!H47)</f>
        <v>950.37365591397872</v>
      </c>
      <c r="I47" s="8">
        <f>(ERI_mm!I47*Areas!$B$9*1000) / (86400*Days!I47)</f>
        <v>740.76030465949816</v>
      </c>
      <c r="J47" s="8">
        <f>(ERI_mm!J47*Areas!$B$9*1000) / (86400*Days!J47)</f>
        <v>1014.3958333333334</v>
      </c>
      <c r="K47" s="8">
        <f>(ERI_mm!K47*Areas!$B$9*1000) / (86400*Days!K47)</f>
        <v>886.82571684587811</v>
      </c>
      <c r="L47" s="8">
        <f>(ERI_mm!L47*Areas!$B$9*1000) / (86400*Days!L47)</f>
        <v>884.04351851851868</v>
      </c>
      <c r="M47" s="8">
        <f>(ERI_mm!M47*Areas!$B$9*1000) / (86400*Days!M47)</f>
        <v>794.82347670250886</v>
      </c>
      <c r="N47" s="8">
        <f>(ERI_mm!N47*Areas!$B$9*1000) / (86400*Days!N47)</f>
        <v>820.86111111111109</v>
      </c>
    </row>
    <row r="48" spans="1:14">
      <c r="A48">
        <v>1943</v>
      </c>
      <c r="B48" s="8">
        <f>(ERI_mm!B48*Areas!$B$9*1000) / (86400*Days!B48)</f>
        <v>453.37186379928318</v>
      </c>
      <c r="C48" s="8">
        <f>(ERI_mm!C48*Areas!$B$9*1000) / (86400*Days!C48)</f>
        <v>467.29414682539681</v>
      </c>
      <c r="D48" s="8">
        <f>(ERI_mm!D48*Areas!$B$9*1000) / (86400*Days!D48)</f>
        <v>615.56137992831543</v>
      </c>
      <c r="E48" s="8">
        <f>(ERI_mm!E48*Areas!$B$9*1000) / (86400*Days!E48)</f>
        <v>983.03287037037023</v>
      </c>
      <c r="F48" s="8">
        <f>(ERI_mm!F48*Areas!$B$9*1000) / (86400*Days!F48)</f>
        <v>1374.3427419354839</v>
      </c>
      <c r="G48" s="8">
        <f>(ERI_mm!G48*Areas!$B$9*1000) / (86400*Days!G48)</f>
        <v>666.46296296296293</v>
      </c>
      <c r="H48" s="8">
        <f>(ERI_mm!H48*Areas!$B$9*1000) / (86400*Days!H48)</f>
        <v>1046.1698028673834</v>
      </c>
      <c r="I48" s="8">
        <f>(ERI_mm!I48*Areas!$B$9*1000) / (86400*Days!I48)</f>
        <v>615.56137992831543</v>
      </c>
      <c r="J48" s="8">
        <f>(ERI_mm!J48*Areas!$B$9*1000) / (86400*Days!J48)</f>
        <v>604.71712962962965</v>
      </c>
      <c r="K48" s="8">
        <f>(ERI_mm!K48*Areas!$B$9*1000) / (86400*Days!K48)</f>
        <v>722.73924731182797</v>
      </c>
      <c r="L48" s="8">
        <f>(ERI_mm!L48*Areas!$B$9*1000) / (86400*Days!L48)</f>
        <v>464.56388888888881</v>
      </c>
      <c r="M48" s="8">
        <f>(ERI_mm!M48*Areas!$B$9*1000) / (86400*Days!M48)</f>
        <v>260.83109318996418</v>
      </c>
      <c r="N48" s="8">
        <f>(ERI_mm!N48*Areas!$B$9*1000) / (86400*Days!N48)</f>
        <v>691.48888888888882</v>
      </c>
    </row>
    <row r="49" spans="1:14">
      <c r="A49">
        <v>1944</v>
      </c>
      <c r="B49" s="8">
        <f>(ERI_mm!B49*Areas!$B$9*1000) / (86400*Days!B49)</f>
        <v>288.33691756272401</v>
      </c>
      <c r="C49" s="8">
        <f>(ERI_mm!C49*Areas!$B$9*1000) / (86400*Days!C49)</f>
        <v>610.36111111111109</v>
      </c>
      <c r="D49" s="8">
        <f>(ERI_mm!D49*Areas!$B$9*1000) / (86400*Days!D49)</f>
        <v>738.86335125448034</v>
      </c>
      <c r="E49" s="8">
        <f>(ERI_mm!E49*Areas!$B$9*1000) / (86400*Days!E49)</f>
        <v>1033.9976851851852</v>
      </c>
      <c r="F49" s="8">
        <f>(ERI_mm!F49*Areas!$B$9*1000) / (86400*Days!F49)</f>
        <v>777.75089605734763</v>
      </c>
      <c r="G49" s="8">
        <f>(ERI_mm!G49*Areas!$B$9*1000) / (86400*Days!G49)</f>
        <v>764.47222222222217</v>
      </c>
      <c r="H49" s="8">
        <f>(ERI_mm!H49*Areas!$B$9*1000) / (86400*Days!H49)</f>
        <v>361.36962365591398</v>
      </c>
      <c r="I49" s="8">
        <f>(ERI_mm!I49*Areas!$B$9*1000) / (86400*Days!I49)</f>
        <v>709.46057347670251</v>
      </c>
      <c r="J49" s="8">
        <f>(ERI_mm!J49*Areas!$B$9*1000) / (86400*Days!J49)</f>
        <v>775.25324074074069</v>
      </c>
      <c r="K49" s="8">
        <f>(ERI_mm!K49*Areas!$B$9*1000) / (86400*Days!K49)</f>
        <v>420.17517921146953</v>
      </c>
      <c r="L49" s="8">
        <f>(ERI_mm!L49*Areas!$B$9*1000) / (86400*Days!L49)</f>
        <v>592.95601851851848</v>
      </c>
      <c r="M49" s="8">
        <f>(ERI_mm!M49*Areas!$B$9*1000) / (86400*Days!M49)</f>
        <v>612.71594982078852</v>
      </c>
      <c r="N49" s="8">
        <f>(ERI_mm!N49*Areas!$B$9*1000) / (86400*Days!N49)</f>
        <v>638.98823618700658</v>
      </c>
    </row>
    <row r="50" spans="1:14">
      <c r="A50">
        <v>1945</v>
      </c>
      <c r="B50" s="8">
        <f>(ERI_mm!B50*Areas!$B$9*1000) / (86400*Days!B50)</f>
        <v>464.7535842293907</v>
      </c>
      <c r="C50" s="8">
        <f>(ERI_mm!C50*Areas!$B$9*1000) / (86400*Days!C50)</f>
        <v>597.50644841269832</v>
      </c>
      <c r="D50" s="8">
        <f>(ERI_mm!D50*Areas!$B$9*1000) / (86400*Days!D50)</f>
        <v>1001.5913978494624</v>
      </c>
      <c r="E50" s="8">
        <f>(ERI_mm!E50*Areas!$B$9*1000) / (86400*Days!E50)</f>
        <v>800.73564814814813</v>
      </c>
      <c r="F50" s="8">
        <f>(ERI_mm!F50*Areas!$B$9*1000) / (86400*Days!F50)</f>
        <v>996.84901433691755</v>
      </c>
      <c r="G50" s="8">
        <f>(ERI_mm!G50*Areas!$B$9*1000) / (86400*Days!G50)</f>
        <v>1201.5935185185185</v>
      </c>
      <c r="H50" s="8">
        <f>(ERI_mm!H50*Areas!$B$9*1000) / (86400*Days!H50)</f>
        <v>658.24283154121861</v>
      </c>
      <c r="I50" s="8">
        <f>(ERI_mm!I50*Areas!$B$9*1000) / (86400*Days!I50)</f>
        <v>698.07885304659499</v>
      </c>
      <c r="J50" s="8">
        <f>(ERI_mm!J50*Areas!$B$9*1000) / (86400*Days!J50)</f>
        <v>1604.411574074074</v>
      </c>
      <c r="K50" s="8">
        <f>(ERI_mm!K50*Areas!$B$9*1000) / (86400*Days!K50)</f>
        <v>1197.9260752688169</v>
      </c>
      <c r="L50" s="8">
        <f>(ERI_mm!L50*Areas!$B$9*1000) / (86400*Days!L50)</f>
        <v>610.59768518518524</v>
      </c>
      <c r="M50" s="8">
        <f>(ERI_mm!M50*Areas!$B$9*1000) / (86400*Days!M50)</f>
        <v>493.2078853046595</v>
      </c>
      <c r="N50" s="8">
        <f>(ERI_mm!N50*Areas!$B$9*1000) / (86400*Days!N50)</f>
        <v>860.4944444444443</v>
      </c>
    </row>
    <row r="51" spans="1:14">
      <c r="A51">
        <v>1946</v>
      </c>
      <c r="B51" s="8">
        <f>(ERI_mm!B51*Areas!$B$9*1000) / (86400*Days!B51)</f>
        <v>275.05824372759855</v>
      </c>
      <c r="C51" s="8">
        <f>(ERI_mm!C51*Areas!$B$9*1000) / (86400*Days!C51)</f>
        <v>573.35416666666674</v>
      </c>
      <c r="D51" s="8">
        <f>(ERI_mm!D51*Areas!$B$9*1000) / (86400*Days!D51)</f>
        <v>622.20071684587811</v>
      </c>
      <c r="E51" s="8">
        <f>(ERI_mm!E51*Areas!$B$9*1000) / (86400*Days!E51)</f>
        <v>232.28194444444441</v>
      </c>
      <c r="F51" s="8">
        <f>(ERI_mm!F51*Areas!$B$9*1000) / (86400*Days!F51)</f>
        <v>1307.9493727598567</v>
      </c>
      <c r="G51" s="8">
        <f>(ERI_mm!G51*Areas!$B$9*1000) / (86400*Days!G51)</f>
        <v>1074.1814814814816</v>
      </c>
      <c r="H51" s="8">
        <f>(ERI_mm!H51*Areas!$B$9*1000) / (86400*Days!H51)</f>
        <v>596.59184587813616</v>
      </c>
      <c r="I51" s="8">
        <f>(ERI_mm!I51*Areas!$B$9*1000) / (86400*Days!I51)</f>
        <v>511.22894265232964</v>
      </c>
      <c r="J51" s="8">
        <f>(ERI_mm!J51*Areas!$B$9*1000) / (86400*Days!J51)</f>
        <v>348.91296296296298</v>
      </c>
      <c r="K51" s="8">
        <f>(ERI_mm!K51*Areas!$B$9*1000) / (86400*Days!K51)</f>
        <v>821.38082437275989</v>
      </c>
      <c r="L51" s="8">
        <f>(ERI_mm!L51*Areas!$B$9*1000) / (86400*Days!L51)</f>
        <v>599.81666666666672</v>
      </c>
      <c r="M51" s="8">
        <f>(ERI_mm!M51*Areas!$B$9*1000) / (86400*Days!M51)</f>
        <v>652.5519713261649</v>
      </c>
      <c r="N51" s="8">
        <f>(ERI_mm!N51*Areas!$B$9*1000) / (86400*Days!N51)</f>
        <v>635.90555555555545</v>
      </c>
    </row>
    <row r="52" spans="1:14">
      <c r="A52">
        <v>1947</v>
      </c>
      <c r="B52" s="8">
        <f>(ERI_mm!B52*Areas!$B$9*1000) / (86400*Days!B52)</f>
        <v>946.5797491039425</v>
      </c>
      <c r="C52" s="8">
        <f>(ERI_mm!C52*Areas!$B$9*1000) / (86400*Days!C52)</f>
        <v>258.32440476190476</v>
      </c>
      <c r="D52" s="8">
        <f>(ERI_mm!D52*Areas!$B$9*1000) / (86400*Days!D52)</f>
        <v>585.21012544802863</v>
      </c>
      <c r="E52" s="8">
        <f>(ERI_mm!E52*Areas!$B$9*1000) / (86400*Days!E52)</f>
        <v>1374.0898148148149</v>
      </c>
      <c r="F52" s="8">
        <f>(ERI_mm!F52*Areas!$B$9*1000) / (86400*Days!F52)</f>
        <v>1271.9072580645161</v>
      </c>
      <c r="G52" s="8">
        <f>(ERI_mm!G52*Areas!$B$9*1000) / (86400*Days!G52)</f>
        <v>1033.9976851851852</v>
      </c>
      <c r="H52" s="8">
        <f>(ERI_mm!H52*Areas!$B$9*1000) / (86400*Days!H52)</f>
        <v>828.96863799283153</v>
      </c>
      <c r="I52" s="8">
        <f>(ERI_mm!I52*Areas!$B$9*1000) / (86400*Days!I52)</f>
        <v>831.81406810035855</v>
      </c>
      <c r="J52" s="8">
        <f>(ERI_mm!J52*Areas!$B$9*1000) / (86400*Days!J52)</f>
        <v>796.81527777777774</v>
      </c>
      <c r="K52" s="8">
        <f>(ERI_mm!K52*Areas!$B$9*1000) / (86400*Days!K52)</f>
        <v>276.95519713261643</v>
      </c>
      <c r="L52" s="8">
        <f>(ERI_mm!L52*Areas!$B$9*1000) / (86400*Days!L52)</f>
        <v>711.54722222222222</v>
      </c>
      <c r="M52" s="8">
        <f>(ERI_mm!M52*Areas!$B$9*1000) / (86400*Days!M52)</f>
        <v>521.66218637992836</v>
      </c>
      <c r="N52" s="8">
        <f>(ERI_mm!N52*Areas!$B$9*1000) / (86400*Days!N52)</f>
        <v>788.71944444444455</v>
      </c>
    </row>
    <row r="53" spans="1:14">
      <c r="A53">
        <v>1948</v>
      </c>
      <c r="B53" s="8">
        <f>(ERI_mm!B53*Areas!$B$9*1000) / (86400*Days!B53)</f>
        <v>432.88476702508962</v>
      </c>
      <c r="C53" s="8">
        <f>(ERI_mm!C53*Areas!$B$9*1000) / (86400*Days!C53)</f>
        <v>660.14305555555552</v>
      </c>
      <c r="D53" s="8">
        <f>(ERI_mm!D53*Areas!$B$9*1000) / (86400*Days!D53)</f>
        <v>1084.9625000000001</v>
      </c>
      <c r="E53" s="8">
        <f>(ERI_mm!E53*Areas!$B$9*1000) / (86400*Days!E53)</f>
        <v>797.01129629629622</v>
      </c>
      <c r="F53" s="8">
        <f>(ERI_mm!F53*Areas!$B$9*1000) / (86400*Days!F53)</f>
        <v>999.50474910394269</v>
      </c>
      <c r="G53" s="8">
        <f>(ERI_mm!G53*Areas!$B$9*1000) / (86400*Days!G53)</f>
        <v>1139.8476851851849</v>
      </c>
      <c r="H53" s="8">
        <f>(ERI_mm!H53*Areas!$B$9*1000) / (86400*Days!H53)</f>
        <v>593.93611111111113</v>
      </c>
      <c r="I53" s="8">
        <f>(ERI_mm!I53*Areas!$B$9*1000) / (86400*Days!I53)</f>
        <v>619.45013440860214</v>
      </c>
      <c r="J53" s="8">
        <f>(ERI_mm!J53*Areas!$B$9*1000) / (86400*Days!J53)</f>
        <v>437.31731481481484</v>
      </c>
      <c r="K53" s="8">
        <f>(ERI_mm!K53*Areas!$B$9*1000) / (86400*Days!K53)</f>
        <v>769.78369175627245</v>
      </c>
      <c r="L53" s="8">
        <f>(ERI_mm!L53*Areas!$B$9*1000) / (86400*Days!L53)</f>
        <v>930.20587962962964</v>
      </c>
      <c r="M53" s="8">
        <f>(ERI_mm!M53*Areas!$B$9*1000) / (86400*Days!M53)</f>
        <v>540.25232974910398</v>
      </c>
      <c r="N53" s="8">
        <f>(ERI_mm!N53*Areas!$B$9*1000) / (86400*Days!N53)</f>
        <v>750.10824225865213</v>
      </c>
    </row>
    <row r="54" spans="1:14">
      <c r="A54">
        <v>1949</v>
      </c>
      <c r="B54" s="8">
        <f>(ERI_mm!B54*Areas!$B$9*1000) / (86400*Days!B54)</f>
        <v>765.23100358422948</v>
      </c>
      <c r="C54" s="8">
        <f>(ERI_mm!C54*Areas!$B$9*1000) / (86400*Days!C54)</f>
        <v>648.96130952380952</v>
      </c>
      <c r="D54" s="8">
        <f>(ERI_mm!D54*Areas!$B$9*1000) / (86400*Days!D54)</f>
        <v>646.48172043010754</v>
      </c>
      <c r="E54" s="8">
        <f>(ERI_mm!E54*Areas!$B$9*1000) / (86400*Days!E54)</f>
        <v>581.3909259259259</v>
      </c>
      <c r="F54" s="8">
        <f>(ERI_mm!F54*Areas!$B$9*1000) / (86400*Days!F54)</f>
        <v>760.77316308243724</v>
      </c>
      <c r="G54" s="8">
        <f>(ERI_mm!G54*Areas!$B$9*1000) / (86400*Days!G54)</f>
        <v>461.91763888888892</v>
      </c>
      <c r="H54" s="8">
        <f>(ERI_mm!H54*Areas!$B$9*1000) / (86400*Days!H54)</f>
        <v>817.39722222222224</v>
      </c>
      <c r="I54" s="8">
        <f>(ERI_mm!I54*Areas!$B$9*1000) / (86400*Days!I54)</f>
        <v>781.73449820788528</v>
      </c>
      <c r="J54" s="8">
        <f>(ERI_mm!J54*Areas!$B$9*1000) / (86400*Days!J54)</f>
        <v>820.53351851851846</v>
      </c>
      <c r="K54" s="8">
        <f>(ERI_mm!K54*Areas!$B$9*1000) / (86400*Days!K54)</f>
        <v>376.73494623655915</v>
      </c>
      <c r="L54" s="8">
        <f>(ERI_mm!L54*Areas!$B$9*1000) / (86400*Days!L54)</f>
        <v>744.96837962962968</v>
      </c>
      <c r="M54" s="8">
        <f>(ERI_mm!M54*Areas!$B$9*1000) / (86400*Days!M54)</f>
        <v>793.02137096774197</v>
      </c>
      <c r="N54" s="8">
        <f>(ERI_mm!N54*Areas!$B$9*1000) / (86400*Days!N54)</f>
        <v>683.8844444444444</v>
      </c>
    </row>
    <row r="55" spans="1:14">
      <c r="A55">
        <v>1950</v>
      </c>
      <c r="B55" s="8">
        <f>(ERI_mm!B55*Areas!$B$9*1000) / (86400*Days!B55)</f>
        <v>1415.7911738351254</v>
      </c>
      <c r="C55" s="8">
        <f>(ERI_mm!C55*Areas!$B$9*1000) / (86400*Days!C55)</f>
        <v>1140.1977182539683</v>
      </c>
      <c r="D55" s="8">
        <f>(ERI_mm!D55*Areas!$B$9*1000) / (86400*Days!D55)</f>
        <v>877.53064516129029</v>
      </c>
      <c r="E55" s="8">
        <f>(ERI_mm!E55*Areas!$B$9*1000) / (86400*Days!E55)</f>
        <v>938.73268518518523</v>
      </c>
      <c r="F55" s="8">
        <f>(ERI_mm!F55*Areas!$B$9*1000) / (86400*Days!F55)</f>
        <v>400.44686379928311</v>
      </c>
      <c r="G55" s="8">
        <f>(ERI_mm!G55*Areas!$B$9*1000) / (86400*Days!G55)</f>
        <v>682.63449074074072</v>
      </c>
      <c r="H55" s="8">
        <f>(ERI_mm!H55*Areas!$B$9*1000) / (86400*Days!H55)</f>
        <v>956.25421146953408</v>
      </c>
      <c r="I55" s="8">
        <f>(ERI_mm!I55*Areas!$B$9*1000) / (86400*Days!I55)</f>
        <v>684.04139784946244</v>
      </c>
      <c r="J55" s="8">
        <f>(ERI_mm!J55*Areas!$B$9*1000) / (86400*Days!J55)</f>
        <v>889.63004629629631</v>
      </c>
      <c r="K55" s="8">
        <f>(ERI_mm!K55*Areas!$B$9*1000) / (86400*Days!K55)</f>
        <v>648.66321684587808</v>
      </c>
      <c r="L55" s="8">
        <f>(ERI_mm!L55*Areas!$B$9*1000) / (86400*Days!L55)</f>
        <v>1406.9229166666667</v>
      </c>
      <c r="M55" s="8">
        <f>(ERI_mm!M55*Areas!$B$9*1000) / (86400*Days!M55)</f>
        <v>607.68902329749096</v>
      </c>
      <c r="N55" s="8">
        <f>(ERI_mm!N55*Areas!$B$9*1000) / (86400*Days!N55)</f>
        <v>884.29055555555556</v>
      </c>
    </row>
    <row r="56" spans="1:14">
      <c r="A56">
        <v>1951</v>
      </c>
      <c r="B56" s="8">
        <f>(ERI_mm!B56*Areas!$B$9*1000) / (86400*Days!B56)</f>
        <v>669.43485663082436</v>
      </c>
      <c r="C56" s="8">
        <f>(ERI_mm!C56*Areas!$B$9*1000) / (86400*Days!C56)</f>
        <v>848.90019841269839</v>
      </c>
      <c r="D56" s="8">
        <f>(ERI_mm!D56*Areas!$B$9*1000) / (86400*Days!D56)</f>
        <v>1019.5176075268818</v>
      </c>
      <c r="E56" s="8">
        <f>(ERI_mm!E56*Areas!$B$9*1000) / (86400*Days!E56)</f>
        <v>776.91939814814805</v>
      </c>
      <c r="F56" s="8">
        <f>(ERI_mm!F56*Areas!$B$9*1000) / (86400*Days!F56)</f>
        <v>636.61756272401442</v>
      </c>
      <c r="G56" s="8">
        <f>(ERI_mm!G56*Areas!$B$9*1000) / (86400*Days!G56)</f>
        <v>915.79851851851856</v>
      </c>
      <c r="H56" s="8">
        <f>(ERI_mm!H56*Areas!$B$9*1000) / (86400*Days!H56)</f>
        <v>587.96070788530471</v>
      </c>
      <c r="I56" s="8">
        <f>(ERI_mm!I56*Areas!$B$9*1000) / (86400*Days!I56)</f>
        <v>417.14005376344085</v>
      </c>
      <c r="J56" s="8">
        <f>(ERI_mm!J56*Areas!$B$9*1000) / (86400*Days!J56)</f>
        <v>657.64212962962961</v>
      </c>
      <c r="K56" s="8">
        <f>(ERI_mm!K56*Areas!$B$9*1000) / (86400*Days!K56)</f>
        <v>600.95483870967746</v>
      </c>
      <c r="L56" s="8">
        <f>(ERI_mm!L56*Areas!$B$9*1000) / (86400*Days!L56)</f>
        <v>1075.3575925925925</v>
      </c>
      <c r="M56" s="8">
        <f>(ERI_mm!M56*Areas!$B$9*1000) / (86400*Days!M56)</f>
        <v>941.45797491039423</v>
      </c>
      <c r="N56" s="8">
        <f>(ERI_mm!N56*Areas!$B$9*1000) / (86400*Days!N56)</f>
        <v>760.56527777777762</v>
      </c>
    </row>
    <row r="57" spans="1:14">
      <c r="A57">
        <v>1952</v>
      </c>
      <c r="B57" s="8">
        <f>(ERI_mm!B57*Areas!$B$9*1000) / (86400*Days!B57)</f>
        <v>886.73086917562728</v>
      </c>
      <c r="C57" s="8">
        <f>(ERI_mm!C57*Areas!$B$9*1000) / (86400*Days!C57)</f>
        <v>519.82083333333333</v>
      </c>
      <c r="D57" s="8">
        <f>(ERI_mm!D57*Areas!$B$9*1000) / (86400*Days!D57)</f>
        <v>637.75573476702505</v>
      </c>
      <c r="E57" s="8">
        <f>(ERI_mm!E57*Areas!$B$9*1000) / (86400*Days!E57)</f>
        <v>713.60541666666666</v>
      </c>
      <c r="F57" s="8">
        <f>(ERI_mm!F57*Areas!$B$9*1000) / (86400*Days!F57)</f>
        <v>846.1360663082437</v>
      </c>
      <c r="G57" s="8">
        <f>(ERI_mm!G57*Areas!$B$9*1000) / (86400*Days!G57)</f>
        <v>374.00333333333327</v>
      </c>
      <c r="H57" s="8">
        <f>(ERI_mm!H57*Areas!$B$9*1000) / (86400*Days!H57)</f>
        <v>501.55448028673834</v>
      </c>
      <c r="I57" s="8">
        <f>(ERI_mm!I57*Areas!$B$9*1000) / (86400*Days!I57)</f>
        <v>833.23678315412189</v>
      </c>
      <c r="J57" s="8">
        <f>(ERI_mm!J57*Areas!$B$9*1000) / (86400*Days!J57)</f>
        <v>786.23027777777781</v>
      </c>
      <c r="K57" s="8">
        <f>(ERI_mm!K57*Areas!$B$9*1000) / (86400*Days!K57)</f>
        <v>227.44471326164876</v>
      </c>
      <c r="L57" s="8">
        <f>(ERI_mm!L57*Areas!$B$9*1000) / (86400*Days!L57)</f>
        <v>604.61912037037041</v>
      </c>
      <c r="M57" s="8">
        <f>(ERI_mm!M57*Areas!$B$9*1000) / (86400*Days!M57)</f>
        <v>658.43252688172038</v>
      </c>
      <c r="N57" s="8">
        <f>(ERI_mm!N57*Areas!$B$9*1000) / (86400*Days!N57)</f>
        <v>633.22015027322402</v>
      </c>
    </row>
    <row r="58" spans="1:14">
      <c r="A58">
        <v>1953</v>
      </c>
      <c r="B58" s="8">
        <f>(ERI_mm!B58*Areas!$B$9*1000) / (86400*Days!B58)</f>
        <v>729.37858422939064</v>
      </c>
      <c r="C58" s="8">
        <f>(ERI_mm!C58*Areas!$B$9*1000) / (86400*Days!C58)</f>
        <v>298.54320436507936</v>
      </c>
      <c r="D58" s="8">
        <f>(ERI_mm!D58*Areas!$B$9*1000) / (86400*Days!D58)</f>
        <v>719.89381720430106</v>
      </c>
      <c r="E58" s="8">
        <f>(ERI_mm!E58*Areas!$B$9*1000) / (86400*Days!E58)</f>
        <v>649.31134259259261</v>
      </c>
      <c r="F58" s="8">
        <f>(ERI_mm!F58*Areas!$B$9*1000) / (86400*Days!F58)</f>
        <v>1050.4379480286739</v>
      </c>
      <c r="G58" s="8">
        <f>(ERI_mm!G58*Areas!$B$9*1000) / (86400*Days!G58)</f>
        <v>579.33273148148146</v>
      </c>
      <c r="H58" s="8">
        <f>(ERI_mm!H58*Areas!$B$9*1000) / (86400*Days!H58)</f>
        <v>581.03682795698921</v>
      </c>
      <c r="I58" s="8">
        <f>(ERI_mm!I58*Areas!$B$9*1000) / (86400*Days!I58)</f>
        <v>617.83772401433691</v>
      </c>
      <c r="J58" s="8">
        <f>(ERI_mm!J58*Areas!$B$9*1000) / (86400*Days!J58)</f>
        <v>614.32203703703703</v>
      </c>
      <c r="K58" s="8">
        <f>(ERI_mm!K58*Areas!$B$9*1000) / (86400*Days!K58)</f>
        <v>163.61223118279571</v>
      </c>
      <c r="L58" s="8">
        <f>(ERI_mm!L58*Areas!$B$9*1000) / (86400*Days!L58)</f>
        <v>623.4368981481482</v>
      </c>
      <c r="M58" s="8">
        <f>(ERI_mm!M58*Areas!$B$9*1000) / (86400*Days!M58)</f>
        <v>630.73700716845883</v>
      </c>
      <c r="N58" s="8">
        <f>(ERI_mm!N58*Areas!$B$9*1000) / (86400*Days!N58)</f>
        <v>607.2116666666667</v>
      </c>
    </row>
    <row r="59" spans="1:14">
      <c r="A59">
        <v>1954</v>
      </c>
      <c r="B59" s="8">
        <f>(ERI_mm!B59*Areas!$B$9*1000) / (86400*Days!B59)</f>
        <v>650.46532258064519</v>
      </c>
      <c r="C59" s="8">
        <f>(ERI_mm!C59*Areas!$B$9*1000) / (86400*Days!C59)</f>
        <v>849.63526785714282</v>
      </c>
      <c r="D59" s="8">
        <f>(ERI_mm!D59*Areas!$B$9*1000) / (86400*Days!D59)</f>
        <v>1197.6415322580644</v>
      </c>
      <c r="E59" s="8">
        <f>(ERI_mm!E59*Areas!$B$9*1000) / (86400*Days!E59)</f>
        <v>1265.3975462962965</v>
      </c>
      <c r="F59" s="8">
        <f>(ERI_mm!F59*Areas!$B$9*1000) / (86400*Days!F59)</f>
        <v>289.66478494623658</v>
      </c>
      <c r="G59" s="8">
        <f>(ERI_mm!G59*Areas!$B$9*1000) / (86400*Days!G59)</f>
        <v>603.05097222222219</v>
      </c>
      <c r="H59" s="8">
        <f>(ERI_mm!H59*Areas!$B$9*1000) / (86400*Days!H59)</f>
        <v>454.03579749103943</v>
      </c>
      <c r="I59" s="8">
        <f>(ERI_mm!I59*Areas!$B$9*1000) / (86400*Days!I59)</f>
        <v>644.48991935483866</v>
      </c>
      <c r="J59" s="8">
        <f>(ERI_mm!J59*Areas!$B$9*1000) / (86400*Days!J59)</f>
        <v>508.47203703703701</v>
      </c>
      <c r="K59" s="8">
        <f>(ERI_mm!K59*Areas!$B$9*1000) / (86400*Days!K59)</f>
        <v>2054.4953853046595</v>
      </c>
      <c r="L59" s="8">
        <f>(ERI_mm!L59*Areas!$B$9*1000) / (86400*Days!L59)</f>
        <v>572.37407407407397</v>
      </c>
      <c r="M59" s="8">
        <f>(ERI_mm!M59*Areas!$B$9*1000) / (86400*Days!M59)</f>
        <v>589.00403225806463</v>
      </c>
      <c r="N59" s="8">
        <f>(ERI_mm!N59*Areas!$B$9*1000) / (86400*Days!N59)</f>
        <v>806.96527777777783</v>
      </c>
    </row>
    <row r="60" spans="1:14">
      <c r="A60">
        <v>1955</v>
      </c>
      <c r="B60" s="8">
        <f>(ERI_mm!B60*Areas!$B$9*1000) / (86400*Days!B60)</f>
        <v>520.90340501792116</v>
      </c>
      <c r="C60" s="8">
        <f>(ERI_mm!C60*Areas!$B$9*1000) / (86400*Days!C60)</f>
        <v>666.70798611111115</v>
      </c>
      <c r="D60" s="8">
        <f>(ERI_mm!D60*Areas!$B$9*1000) / (86400*Days!D60)</f>
        <v>817.39722222222224</v>
      </c>
      <c r="E60" s="8">
        <f>(ERI_mm!E60*Areas!$B$9*1000) / (86400*Days!E60)</f>
        <v>846.0159259259259</v>
      </c>
      <c r="F60" s="8">
        <f>(ERI_mm!F60*Areas!$B$9*1000) / (86400*Days!F60)</f>
        <v>480.02405913978492</v>
      </c>
      <c r="G60" s="8">
        <f>(ERI_mm!G60*Areas!$B$9*1000) / (86400*Days!G60)</f>
        <v>483.18564814814818</v>
      </c>
      <c r="H60" s="8">
        <f>(ERI_mm!H60*Areas!$B$9*1000) / (86400*Days!H60)</f>
        <v>467.02992831541218</v>
      </c>
      <c r="I60" s="8">
        <f>(ERI_mm!I60*Areas!$B$9*1000) / (86400*Days!I60)</f>
        <v>1006.523476702509</v>
      </c>
      <c r="J60" s="8">
        <f>(ERI_mm!J60*Areas!$B$9*1000) / (86400*Days!J60)</f>
        <v>538.26685185185181</v>
      </c>
      <c r="K60" s="8">
        <f>(ERI_mm!K60*Areas!$B$9*1000) / (86400*Days!K60)</f>
        <v>1310.7948028673836</v>
      </c>
      <c r="L60" s="8">
        <f>(ERI_mm!L60*Areas!$B$9*1000) / (86400*Days!L60)</f>
        <v>785.15217592592592</v>
      </c>
      <c r="M60" s="8">
        <f>(ERI_mm!M60*Areas!$B$9*1000) / (86400*Days!M60)</f>
        <v>362.50779569892472</v>
      </c>
      <c r="N60" s="8">
        <f>(ERI_mm!N60*Areas!$B$9*1000) / (86400*Days!N60)</f>
        <v>690.86861111111114</v>
      </c>
    </row>
    <row r="61" spans="1:14">
      <c r="A61">
        <v>1956</v>
      </c>
      <c r="B61" s="8">
        <f>(ERI_mm!B61*Areas!$B$9*1000) / (86400*Days!B61)</f>
        <v>424.53817204301077</v>
      </c>
      <c r="C61" s="8">
        <f>(ERI_mm!C61*Areas!$B$9*1000) / (86400*Days!C61)</f>
        <v>746.52638888888885</v>
      </c>
      <c r="D61" s="8">
        <f>(ERI_mm!D61*Areas!$B$9*1000) / (86400*Days!D61)</f>
        <v>904.18284050179216</v>
      </c>
      <c r="E61" s="8">
        <f>(ERI_mm!E61*Areas!$B$9*1000) / (86400*Days!E61)</f>
        <v>954.80620370370366</v>
      </c>
      <c r="F61" s="8">
        <f>(ERI_mm!F61*Areas!$B$9*1000) / (86400*Days!F61)</f>
        <v>1221.068906810036</v>
      </c>
      <c r="G61" s="8">
        <f>(ERI_mm!G61*Areas!$B$9*1000) / (86400*Days!G61)</f>
        <v>637.25620370370359</v>
      </c>
      <c r="H61" s="8">
        <f>(ERI_mm!H61*Areas!$B$9*1000) / (86400*Days!H61)</f>
        <v>881.41939964157712</v>
      </c>
      <c r="I61" s="8">
        <f>(ERI_mm!I61*Areas!$B$9*1000) / (86400*Days!I61)</f>
        <v>1559.6750896057347</v>
      </c>
      <c r="J61" s="8">
        <f>(ERI_mm!J61*Areas!$B$9*1000) / (86400*Days!J61)</f>
        <v>550.61601851851856</v>
      </c>
      <c r="K61" s="8">
        <f>(ERI_mm!K61*Areas!$B$9*1000) / (86400*Days!K61)</f>
        <v>233.13557347670252</v>
      </c>
      <c r="L61" s="8">
        <f>(ERI_mm!L61*Areas!$B$9*1000) / (86400*Days!L61)</f>
        <v>588.54560185185187</v>
      </c>
      <c r="M61" s="8">
        <f>(ERI_mm!M61*Areas!$B$9*1000) / (86400*Days!M61)</f>
        <v>615.18198924731178</v>
      </c>
      <c r="N61" s="8">
        <f>(ERI_mm!N61*Areas!$B$9*1000) / (86400*Days!N61)</f>
        <v>777.59903612629023</v>
      </c>
    </row>
    <row r="62" spans="1:14">
      <c r="A62">
        <v>1957</v>
      </c>
      <c r="B62" s="8">
        <f>(ERI_mm!B62*Areas!$B$9*1000) / (86400*Days!B62)</f>
        <v>695.32827060931902</v>
      </c>
      <c r="C62" s="8">
        <f>(ERI_mm!C62*Areas!$B$9*1000) / (86400*Days!C62)</f>
        <v>564.95337301587301</v>
      </c>
      <c r="D62" s="8">
        <f>(ERI_mm!D62*Areas!$B$9*1000) / (86400*Days!D62)</f>
        <v>346.38369175627247</v>
      </c>
      <c r="E62" s="8">
        <f>(ERI_mm!E62*Areas!$B$9*1000) / (86400*Days!E62)</f>
        <v>1257.1647685185185</v>
      </c>
      <c r="F62" s="8">
        <f>(ERI_mm!F62*Areas!$B$9*1000) / (86400*Days!F62)</f>
        <v>788.84807347670255</v>
      </c>
      <c r="G62" s="8">
        <f>(ERI_mm!G62*Areas!$B$9*1000) / (86400*Days!G62)</f>
        <v>1306.0713888888888</v>
      </c>
      <c r="H62" s="8">
        <f>(ERI_mm!H62*Areas!$B$9*1000) / (86400*Days!H62)</f>
        <v>864.82105734767026</v>
      </c>
      <c r="I62" s="8">
        <f>(ERI_mm!I62*Areas!$B$9*1000) / (86400*Days!I62)</f>
        <v>563.20546594982079</v>
      </c>
      <c r="J62" s="8">
        <f>(ERI_mm!J62*Areas!$B$9*1000) / (86400*Days!J62)</f>
        <v>1111.6210185185184</v>
      </c>
      <c r="K62" s="8">
        <f>(ERI_mm!K62*Areas!$B$9*1000) / (86400*Days!K62)</f>
        <v>613.09534050179207</v>
      </c>
      <c r="L62" s="8">
        <f>(ERI_mm!L62*Areas!$B$9*1000) / (86400*Days!L62)</f>
        <v>676.75393518518524</v>
      </c>
      <c r="M62" s="8">
        <f>(ERI_mm!M62*Areas!$B$9*1000) / (86400*Days!M62)</f>
        <v>811.4218189964156</v>
      </c>
      <c r="N62" s="8">
        <f>(ERI_mm!N62*Areas!$B$9*1000) / (86400*Days!N62)</f>
        <v>798.74861111111113</v>
      </c>
    </row>
    <row r="63" spans="1:14">
      <c r="A63">
        <v>1958</v>
      </c>
      <c r="B63" s="8">
        <f>(ERI_mm!B63*Areas!$B$9*1000) / (86400*Days!B63)</f>
        <v>457.92455197132614</v>
      </c>
      <c r="C63" s="8">
        <f>(ERI_mm!C63*Areas!$B$9*1000) / (86400*Days!C63)</f>
        <v>317.97003968253966</v>
      </c>
      <c r="D63" s="8">
        <f>(ERI_mm!D63*Areas!$B$9*1000) / (86400*Days!D63)</f>
        <v>184.66841397849461</v>
      </c>
      <c r="E63" s="8">
        <f>(ERI_mm!E63*Areas!$B$9*1000) / (86400*Days!E63)</f>
        <v>734.57939814814813</v>
      </c>
      <c r="F63" s="8">
        <f>(ERI_mm!F63*Areas!$B$9*1000) / (86400*Days!F63)</f>
        <v>498.61420250896055</v>
      </c>
      <c r="G63" s="8">
        <f>(ERI_mm!G63*Areas!$B$9*1000) / (86400*Days!G63)</f>
        <v>1084.2764351851852</v>
      </c>
      <c r="H63" s="8">
        <f>(ERI_mm!H63*Areas!$B$9*1000) / (86400*Days!H63)</f>
        <v>1022.837275985663</v>
      </c>
      <c r="I63" s="8">
        <f>(ERI_mm!I63*Areas!$B$9*1000) / (86400*Days!I63)</f>
        <v>948.47670250896056</v>
      </c>
      <c r="J63" s="8">
        <f>(ERI_mm!J63*Areas!$B$9*1000) / (86400*Days!J63)</f>
        <v>1031.1554166666667</v>
      </c>
      <c r="K63" s="8">
        <f>(ERI_mm!K63*Areas!$B$9*1000) / (86400*Days!K63)</f>
        <v>497.38118279569892</v>
      </c>
      <c r="L63" s="8">
        <f>(ERI_mm!L63*Areas!$B$9*1000) / (86400*Days!L63)</f>
        <v>956.37435185185188</v>
      </c>
      <c r="M63" s="8">
        <f>(ERI_mm!M63*Areas!$B$9*1000) / (86400*Days!M63)</f>
        <v>281.12849462365591</v>
      </c>
      <c r="N63" s="8">
        <f>(ERI_mm!N63*Areas!$B$9*1000) / (86400*Days!N63)</f>
        <v>667.71694444444449</v>
      </c>
    </row>
    <row r="64" spans="1:14">
      <c r="A64">
        <v>1959</v>
      </c>
      <c r="B64" s="8">
        <f>(ERI_mm!B64*Areas!$B$9*1000) / (86400*Days!B64)</f>
        <v>1089.8945788530466</v>
      </c>
      <c r="C64" s="8">
        <f>(ERI_mm!C64*Areas!$B$9*1000) / (86400*Days!C64)</f>
        <v>785.15917658730154</v>
      </c>
      <c r="D64" s="8">
        <f>(ERI_mm!D64*Areas!$B$9*1000) / (86400*Days!D64)</f>
        <v>695.42311827956985</v>
      </c>
      <c r="E64" s="8">
        <f>(ERI_mm!E64*Areas!$B$9*1000) / (86400*Days!E64)</f>
        <v>974.01601851851854</v>
      </c>
      <c r="F64" s="8">
        <f>(ERI_mm!F64*Areas!$B$9*1000) / (86400*Days!F64)</f>
        <v>758.21227598566304</v>
      </c>
      <c r="G64" s="8">
        <f>(ERI_mm!G64*Areas!$B$9*1000) / (86400*Days!G64)</f>
        <v>418.59754629629629</v>
      </c>
      <c r="H64" s="8">
        <f>(ERI_mm!H64*Areas!$B$9*1000) / (86400*Days!H64)</f>
        <v>736.20761648745531</v>
      </c>
      <c r="I64" s="8">
        <f>(ERI_mm!I64*Areas!$B$9*1000) / (86400*Days!I64)</f>
        <v>504.6844534050179</v>
      </c>
      <c r="J64" s="8">
        <f>(ERI_mm!J64*Areas!$B$9*1000) / (86400*Days!J64)</f>
        <v>674.79375000000005</v>
      </c>
      <c r="K64" s="8">
        <f>(ERI_mm!K64*Areas!$B$9*1000) / (86400*Days!K64)</f>
        <v>1255.6883064516128</v>
      </c>
      <c r="L64" s="8">
        <f>(ERI_mm!L64*Areas!$B$9*1000) / (86400*Days!L64)</f>
        <v>800.34361111111116</v>
      </c>
      <c r="M64" s="8">
        <f>(ERI_mm!M64*Areas!$B$9*1000) / (86400*Days!M64)</f>
        <v>773.10336021505373</v>
      </c>
      <c r="N64" s="8">
        <f>(ERI_mm!N64*Areas!$B$9*1000) / (86400*Days!N64)</f>
        <v>789.66194444444443</v>
      </c>
    </row>
    <row r="65" spans="1:14">
      <c r="A65">
        <v>1960</v>
      </c>
      <c r="B65" s="8">
        <f>(ERI_mm!B65*Areas!$B$9*1000) / (86400*Days!B65)</f>
        <v>724.44650537634402</v>
      </c>
      <c r="C65" s="8">
        <f>(ERI_mm!C65*Areas!$B$9*1000) / (86400*Days!C65)</f>
        <v>636.92499999999995</v>
      </c>
      <c r="D65" s="8">
        <f>(ERI_mm!D65*Areas!$B$9*1000) / (86400*Days!D65)</f>
        <v>365.25837813620069</v>
      </c>
      <c r="E65" s="8">
        <f>(ERI_mm!E65*Areas!$B$9*1000) / (86400*Days!E65)</f>
        <v>694.39560185185189</v>
      </c>
      <c r="F65" s="8">
        <f>(ERI_mm!F65*Areas!$B$9*1000) / (86400*Days!F65)</f>
        <v>879.71214157706095</v>
      </c>
      <c r="G65" s="8">
        <f>(ERI_mm!G65*Areas!$B$9*1000) / (86400*Days!G65)</f>
        <v>913.2502777777778</v>
      </c>
      <c r="H65" s="8">
        <f>(ERI_mm!H65*Areas!$B$9*1000) / (86400*Days!H65)</f>
        <v>603.04148745519717</v>
      </c>
      <c r="I65" s="8">
        <f>(ERI_mm!I65*Areas!$B$9*1000) / (86400*Days!I65)</f>
        <v>625.61523297491033</v>
      </c>
      <c r="J65" s="8">
        <f>(ERI_mm!J65*Areas!$B$9*1000) / (86400*Days!J65)</f>
        <v>431.43675925925925</v>
      </c>
      <c r="K65" s="8">
        <f>(ERI_mm!K65*Areas!$B$9*1000) / (86400*Days!K65)</f>
        <v>381.66702508960577</v>
      </c>
      <c r="L65" s="8">
        <f>(ERI_mm!L65*Areas!$B$9*1000) / (86400*Days!L65)</f>
        <v>488.57615740740749</v>
      </c>
      <c r="M65" s="8">
        <f>(ERI_mm!M65*Areas!$B$9*1000) / (86400*Days!M65)</f>
        <v>255.51962365591399</v>
      </c>
      <c r="N65" s="8">
        <f>(ERI_mm!N65*Areas!$B$9*1000) / (86400*Days!N65)</f>
        <v>582.49634183363696</v>
      </c>
    </row>
    <row r="66" spans="1:14">
      <c r="A66">
        <v>1961</v>
      </c>
      <c r="B66" s="8">
        <f>(ERI_mm!B66*Areas!$B$9*1000) / (86400*Days!B66)</f>
        <v>168.25976702508959</v>
      </c>
      <c r="C66" s="8">
        <f>(ERI_mm!C66*Areas!$B$9*1000) / (86400*Days!C66)</f>
        <v>841.33948412698419</v>
      </c>
      <c r="D66" s="8">
        <f>(ERI_mm!D66*Areas!$B$9*1000) / (86400*Days!D66)</f>
        <v>667.34820788530465</v>
      </c>
      <c r="E66" s="8">
        <f>(ERI_mm!E66*Areas!$B$9*1000) / (86400*Days!E66)</f>
        <v>1613.7224537037036</v>
      </c>
      <c r="F66" s="8">
        <f>(ERI_mm!F66*Areas!$B$9*1000) / (86400*Days!F66)</f>
        <v>527.25819892473123</v>
      </c>
      <c r="G66" s="8">
        <f>(ERI_mm!G66*Areas!$B$9*1000) / (86400*Days!G66)</f>
        <v>893.45240740740746</v>
      </c>
      <c r="H66" s="8">
        <f>(ERI_mm!H66*Areas!$B$9*1000) / (86400*Days!H66)</f>
        <v>859.13019713261644</v>
      </c>
      <c r="I66" s="8">
        <f>(ERI_mm!I66*Areas!$B$9*1000) / (86400*Days!I66)</f>
        <v>1032.7014336917562</v>
      </c>
      <c r="J66" s="8">
        <f>(ERI_mm!J66*Areas!$B$9*1000) / (86400*Days!J66)</f>
        <v>679.59620370370374</v>
      </c>
      <c r="K66" s="8">
        <f>(ERI_mm!K66*Areas!$B$9*1000) / (86400*Days!K66)</f>
        <v>394.18691756272403</v>
      </c>
      <c r="L66" s="8">
        <f>(ERI_mm!L66*Areas!$B$9*1000) / (86400*Days!L66)</f>
        <v>671.95148148148144</v>
      </c>
      <c r="M66" s="8">
        <f>(ERI_mm!M66*Areas!$B$9*1000) / (86400*Days!M66)</f>
        <v>517.67858422939071</v>
      </c>
      <c r="N66" s="8">
        <f>(ERI_mm!N66*Areas!$B$9*1000) / (86400*Days!N66)</f>
        <v>735.56888888888886</v>
      </c>
    </row>
    <row r="67" spans="1:14">
      <c r="A67">
        <v>1962</v>
      </c>
      <c r="B67" s="8">
        <f>(ERI_mm!B67*Areas!$B$9*1000) / (86400*Days!B67)</f>
        <v>671.61635304659501</v>
      </c>
      <c r="C67" s="8">
        <f>(ERI_mm!C67*Areas!$B$9*1000) / (86400*Days!C67)</f>
        <v>593.62108134920629</v>
      </c>
      <c r="D67" s="8">
        <f>(ERI_mm!D67*Areas!$B$9*1000) / (86400*Days!D67)</f>
        <v>303.03830645161287</v>
      </c>
      <c r="E67" s="8">
        <f>(ERI_mm!E67*Areas!$B$9*1000) / (86400*Days!E67)</f>
        <v>378.90379629629626</v>
      </c>
      <c r="F67" s="8">
        <f>(ERI_mm!F67*Areas!$B$9*1000) / (86400*Days!F67)</f>
        <v>368.76774193548385</v>
      </c>
      <c r="G67" s="8">
        <f>(ERI_mm!G67*Areas!$B$9*1000) / (86400*Days!G67)</f>
        <v>788.97453703703707</v>
      </c>
      <c r="H67" s="8">
        <f>(ERI_mm!H67*Areas!$B$9*1000) / (86400*Days!H67)</f>
        <v>680.24749103942656</v>
      </c>
      <c r="I67" s="8">
        <f>(ERI_mm!I67*Areas!$B$9*1000) / (86400*Days!I67)</f>
        <v>772.43942652329747</v>
      </c>
      <c r="J67" s="8">
        <f>(ERI_mm!J67*Areas!$B$9*1000) / (86400*Days!J67)</f>
        <v>953.1400462962963</v>
      </c>
      <c r="K67" s="8">
        <f>(ERI_mm!K67*Areas!$B$9*1000) / (86400*Days!K67)</f>
        <v>677.40206093189965</v>
      </c>
      <c r="L67" s="8">
        <f>(ERI_mm!L67*Areas!$B$9*1000) / (86400*Days!L67)</f>
        <v>675.67583333333334</v>
      </c>
      <c r="M67" s="8">
        <f>(ERI_mm!M67*Areas!$B$9*1000) / (86400*Days!M67)</f>
        <v>668.4863799283155</v>
      </c>
      <c r="N67" s="8">
        <f>(ERI_mm!N67*Areas!$B$9*1000) / (86400*Days!N67)</f>
        <v>627.18944444444446</v>
      </c>
    </row>
    <row r="68" spans="1:14">
      <c r="A68">
        <v>1963</v>
      </c>
      <c r="B68" s="8">
        <f>(ERI_mm!B68*Areas!$B$9*1000) / (86400*Days!B68)</f>
        <v>279.61093189964157</v>
      </c>
      <c r="C68" s="8">
        <f>(ERI_mm!C68*Areas!$B$9*1000) / (86400*Days!C68)</f>
        <v>238.26750992063492</v>
      </c>
      <c r="D68" s="8">
        <f>(ERI_mm!D68*Areas!$B$9*1000) / (86400*Days!D68)</f>
        <v>685.36926523297495</v>
      </c>
      <c r="E68" s="8">
        <f>(ERI_mm!E68*Areas!$B$9*1000) / (86400*Days!E68)</f>
        <v>733.69731481481483</v>
      </c>
      <c r="F68" s="8">
        <f>(ERI_mm!F68*Areas!$B$9*1000) / (86400*Days!F68)</f>
        <v>519.4806899641577</v>
      </c>
      <c r="G68" s="8">
        <f>(ERI_mm!G68*Areas!$B$9*1000) / (86400*Days!G68)</f>
        <v>409.77671296296296</v>
      </c>
      <c r="H68" s="8">
        <f>(ERI_mm!H68*Areas!$B$9*1000) / (86400*Days!H68)</f>
        <v>596.49699820788533</v>
      </c>
      <c r="I68" s="8">
        <f>(ERI_mm!I68*Areas!$B$9*1000) / (86400*Days!I68)</f>
        <v>646.3868727598566</v>
      </c>
      <c r="J68" s="8">
        <f>(ERI_mm!J68*Areas!$B$9*1000) / (86400*Days!J68)</f>
        <v>357.83180555555549</v>
      </c>
      <c r="K68" s="8">
        <f>(ERI_mm!K68*Areas!$B$9*1000) / (86400*Days!K68)</f>
        <v>177.93422939068103</v>
      </c>
      <c r="L68" s="8">
        <f>(ERI_mm!L68*Areas!$B$9*1000) / (86400*Days!L68)</f>
        <v>761.82597222222228</v>
      </c>
      <c r="M68" s="8">
        <f>(ERI_mm!M68*Areas!$B$9*1000) / (86400*Days!M68)</f>
        <v>458.58848566308251</v>
      </c>
      <c r="N68" s="8">
        <f>(ERI_mm!N68*Areas!$B$9*1000) / (86400*Days!N68)</f>
        <v>489.98722222222221</v>
      </c>
    </row>
    <row r="69" spans="1:14">
      <c r="A69">
        <v>1964</v>
      </c>
      <c r="B69" s="8">
        <f>(ERI_mm!B69*Areas!$B$9*1000) / (86400*Days!B69)</f>
        <v>488.27580645161288</v>
      </c>
      <c r="C69" s="8">
        <f>(ERI_mm!C69*Areas!$B$9*1000) / (86400*Days!C69)</f>
        <v>339.3486111111111</v>
      </c>
      <c r="D69" s="8">
        <f>(ERI_mm!D69*Areas!$B$9*1000) / (86400*Days!D69)</f>
        <v>1014.3009856630824</v>
      </c>
      <c r="E69" s="8">
        <f>(ERI_mm!E69*Areas!$B$9*1000) / (86400*Days!E69)</f>
        <v>1100.6439814814812</v>
      </c>
      <c r="F69" s="8">
        <f>(ERI_mm!F69*Areas!$B$9*1000) / (86400*Days!F69)</f>
        <v>631.97002688172029</v>
      </c>
      <c r="G69" s="8">
        <f>(ERI_mm!G69*Areas!$B$9*1000) / (86400*Days!G69)</f>
        <v>520.62518518518516</v>
      </c>
      <c r="H69" s="8">
        <f>(ERI_mm!H69*Areas!$B$9*1000) / (86400*Days!H69)</f>
        <v>639.65268817204299</v>
      </c>
      <c r="I69" s="8">
        <f>(ERI_mm!I69*Areas!$B$9*1000) / (86400*Days!I69)</f>
        <v>1397.4855734767025</v>
      </c>
      <c r="J69" s="8">
        <f>(ERI_mm!J69*Areas!$B$9*1000) / (86400*Days!J69)</f>
        <v>368.41680555555558</v>
      </c>
      <c r="K69" s="8">
        <f>(ERI_mm!K69*Areas!$B$9*1000) / (86400*Days!K69)</f>
        <v>329.59565412186379</v>
      </c>
      <c r="L69" s="8">
        <f>(ERI_mm!L69*Areas!$B$9*1000) / (86400*Days!L69)</f>
        <v>338.91601851851851</v>
      </c>
      <c r="M69" s="8">
        <f>(ERI_mm!M69*Areas!$B$9*1000) / (86400*Days!M69)</f>
        <v>766.27432795698928</v>
      </c>
      <c r="N69" s="8">
        <f>(ERI_mm!N69*Areas!$B$9*1000) / (86400*Days!N69)</f>
        <v>663.91632893139035</v>
      </c>
    </row>
    <row r="70" spans="1:14">
      <c r="A70">
        <v>1965</v>
      </c>
      <c r="B70" s="8">
        <f>(ERI_mm!B70*Areas!$B$9*1000) / (86400*Days!B70)</f>
        <v>1039.6253136200717</v>
      </c>
      <c r="C70" s="8">
        <f>(ERI_mm!C70*Areas!$B$9*1000) / (86400*Days!C70)</f>
        <v>790.72470238095241</v>
      </c>
      <c r="D70" s="8">
        <f>(ERI_mm!D70*Areas!$B$9*1000) / (86400*Days!D70)</f>
        <v>715.43597670250904</v>
      </c>
      <c r="E70" s="8">
        <f>(ERI_mm!E70*Areas!$B$9*1000) / (86400*Days!E70)</f>
        <v>494.94675925925924</v>
      </c>
      <c r="F70" s="8">
        <f>(ERI_mm!F70*Areas!$B$9*1000) / (86400*Days!F70)</f>
        <v>578.85533154121867</v>
      </c>
      <c r="G70" s="8">
        <f>(ERI_mm!G70*Areas!$B$9*1000) / (86400*Days!G70)</f>
        <v>625.2010648148148</v>
      </c>
      <c r="H70" s="8">
        <f>(ERI_mm!H70*Areas!$B$9*1000) / (86400*Days!H70)</f>
        <v>591.28037634408599</v>
      </c>
      <c r="I70" s="8">
        <f>(ERI_mm!I70*Areas!$B$9*1000) / (86400*Days!I70)</f>
        <v>906.17464157706092</v>
      </c>
      <c r="J70" s="8">
        <f>(ERI_mm!J70*Areas!$B$9*1000) / (86400*Days!J70)</f>
        <v>662.34657407407406</v>
      </c>
      <c r="K70" s="8">
        <f>(ERI_mm!K70*Areas!$B$9*1000) / (86400*Days!K70)</f>
        <v>854.19811827956994</v>
      </c>
      <c r="L70" s="8">
        <f>(ERI_mm!L70*Areas!$B$9*1000) / (86400*Days!L70)</f>
        <v>695.37569444444443</v>
      </c>
      <c r="M70" s="8">
        <f>(ERI_mm!M70*Areas!$B$9*1000) / (86400*Days!M70)</f>
        <v>671.90089605734772</v>
      </c>
      <c r="N70" s="8">
        <f>(ERI_mm!N70*Areas!$B$9*1000) / (86400*Days!N70)</f>
        <v>719.3369444444445</v>
      </c>
    </row>
    <row r="71" spans="1:14">
      <c r="A71">
        <v>1966</v>
      </c>
      <c r="B71" s="8">
        <f>(ERI_mm!B71*Areas!$B$9*1000) / (86400*Days!B71)</f>
        <v>386.40940860215056</v>
      </c>
      <c r="C71" s="8">
        <f>(ERI_mm!C71*Areas!$B$9*1000) / (86400*Days!C71)</f>
        <v>507.51294642857141</v>
      </c>
      <c r="D71" s="8">
        <f>(ERI_mm!D71*Areas!$B$9*1000) / (86400*Days!D71)</f>
        <v>628.27096774193546</v>
      </c>
      <c r="E71" s="8">
        <f>(ERI_mm!E71*Areas!$B$9*1000) / (86400*Days!E71)</f>
        <v>845.42787037037033</v>
      </c>
      <c r="F71" s="8">
        <f>(ERI_mm!F71*Areas!$B$9*1000) / (86400*Days!F71)</f>
        <v>459.06272401433682</v>
      </c>
      <c r="G71" s="8">
        <f>(ERI_mm!G71*Areas!$B$9*1000) / (86400*Days!G71)</f>
        <v>746.63453703703715</v>
      </c>
      <c r="H71" s="8">
        <f>(ERI_mm!H71*Areas!$B$9*1000) / (86400*Days!H71)</f>
        <v>681.67020609319002</v>
      </c>
      <c r="I71" s="8">
        <f>(ERI_mm!I71*Areas!$B$9*1000) / (86400*Days!I71)</f>
        <v>810.18879928315414</v>
      </c>
      <c r="J71" s="8">
        <f>(ERI_mm!J71*Areas!$B$9*1000) / (86400*Days!J71)</f>
        <v>698.1199537037038</v>
      </c>
      <c r="K71" s="8">
        <f>(ERI_mm!K71*Areas!$B$9*1000) / (86400*Days!K71)</f>
        <v>342.77948028673836</v>
      </c>
      <c r="L71" s="8">
        <f>(ERI_mm!L71*Areas!$B$9*1000) / (86400*Days!L71)</f>
        <v>1282.2551388888892</v>
      </c>
      <c r="M71" s="8">
        <f>(ERI_mm!M71*Areas!$B$9*1000) / (86400*Days!M71)</f>
        <v>1050.343100358423</v>
      </c>
      <c r="N71" s="8">
        <f>(ERI_mm!N71*Areas!$B$9*1000) / (86400*Days!N71)</f>
        <v>702.75055555555559</v>
      </c>
    </row>
    <row r="72" spans="1:14">
      <c r="A72">
        <v>1967</v>
      </c>
      <c r="B72" s="8">
        <f>(ERI_mm!B72*Areas!$B$9*1000) / (86400*Days!B72)</f>
        <v>336.89892473118283</v>
      </c>
      <c r="C72" s="8">
        <f>(ERI_mm!C72*Areas!$B$9*1000) / (86400*Days!C72)</f>
        <v>420.45972222222224</v>
      </c>
      <c r="D72" s="8">
        <f>(ERI_mm!D72*Areas!$B$9*1000) / (86400*Days!D72)</f>
        <v>386.97849462365593</v>
      </c>
      <c r="E72" s="8">
        <f>(ERI_mm!E72*Areas!$B$9*1000) / (86400*Days!E72)</f>
        <v>844.93782407407411</v>
      </c>
      <c r="F72" s="8">
        <f>(ERI_mm!F72*Areas!$B$9*1000) / (86400*Days!F72)</f>
        <v>772.62912186379924</v>
      </c>
      <c r="G72" s="8">
        <f>(ERI_mm!G72*Areas!$B$9*1000) / (86400*Days!G72)</f>
        <v>916.68060185185186</v>
      </c>
      <c r="H72" s="8">
        <f>(ERI_mm!H72*Areas!$B$9*1000) / (86400*Days!H72)</f>
        <v>648.37867383512548</v>
      </c>
      <c r="I72" s="8">
        <f>(ERI_mm!I72*Areas!$B$9*1000) / (86400*Days!I72)</f>
        <v>684.61048387096787</v>
      </c>
      <c r="J72" s="8">
        <f>(ERI_mm!J72*Areas!$B$9*1000) / (86400*Days!J72)</f>
        <v>722.13222222222237</v>
      </c>
      <c r="K72" s="8">
        <f>(ERI_mm!K72*Areas!$B$9*1000) / (86400*Days!K72)</f>
        <v>762.19587813620069</v>
      </c>
      <c r="L72" s="8">
        <f>(ERI_mm!L72*Areas!$B$9*1000) / (86400*Days!L72)</f>
        <v>877.96694444444449</v>
      </c>
      <c r="M72" s="8">
        <f>(ERI_mm!M72*Areas!$B$9*1000) / (86400*Days!M72)</f>
        <v>865.2004480286738</v>
      </c>
      <c r="N72" s="8">
        <f>(ERI_mm!N72*Areas!$B$9*1000) / (86400*Days!N72)</f>
        <v>687.09055555555551</v>
      </c>
    </row>
    <row r="73" spans="1:14">
      <c r="A73">
        <v>1968</v>
      </c>
      <c r="B73" s="8">
        <f>(ERI_mm!B73*Areas!$B$9*1000) / (86400*Days!B73)</f>
        <v>835.98736559139786</v>
      </c>
      <c r="C73" s="8">
        <f>(ERI_mm!C73*Areas!$B$9*1000) / (86400*Days!C73)</f>
        <v>249.51805555555555</v>
      </c>
      <c r="D73" s="8">
        <f>(ERI_mm!D73*Areas!$B$9*1000) / (86400*Days!D73)</f>
        <v>466.65053763440858</v>
      </c>
      <c r="E73" s="8">
        <f>(ERI_mm!E73*Areas!$B$9*1000) / (86400*Days!E73)</f>
        <v>568.06166666666661</v>
      </c>
      <c r="F73" s="8">
        <f>(ERI_mm!F73*Areas!$B$9*1000) / (86400*Days!F73)</f>
        <v>984.70851254480283</v>
      </c>
      <c r="G73" s="8">
        <f>(ERI_mm!G73*Areas!$B$9*1000) / (86400*Days!G73)</f>
        <v>903.44935185185182</v>
      </c>
      <c r="H73" s="8">
        <f>(ERI_mm!H73*Areas!$B$9*1000) / (86400*Days!H73)</f>
        <v>723.30833333333328</v>
      </c>
      <c r="I73" s="8">
        <f>(ERI_mm!I73*Areas!$B$9*1000) / (86400*Days!I73)</f>
        <v>820.90658602150518</v>
      </c>
      <c r="J73" s="8">
        <f>(ERI_mm!J73*Areas!$B$9*1000) / (86400*Days!J73)</f>
        <v>685.37875000000008</v>
      </c>
      <c r="K73" s="8">
        <f>(ERI_mm!K73*Areas!$B$9*1000) / (86400*Days!K73)</f>
        <v>623.81312724014333</v>
      </c>
      <c r="L73" s="8">
        <f>(ERI_mm!L73*Areas!$B$9*1000) / (86400*Days!L73)</f>
        <v>1045.8568055555556</v>
      </c>
      <c r="M73" s="8">
        <f>(ERI_mm!M73*Areas!$B$9*1000) / (86400*Days!M73)</f>
        <v>932.06805555555559</v>
      </c>
      <c r="N73" s="8">
        <f>(ERI_mm!N73*Areas!$B$9*1000) / (86400*Days!N73)</f>
        <v>738.6042046144504</v>
      </c>
    </row>
    <row r="74" spans="1:14">
      <c r="A74">
        <v>1969</v>
      </c>
      <c r="B74" s="8">
        <f>(ERI_mm!B74*Areas!$B$9*1000) / (86400*Days!B74)</f>
        <v>736.58700716845874</v>
      </c>
      <c r="C74" s="8">
        <f>(ERI_mm!C74*Areas!$B$9*1000) / (86400*Days!C74)</f>
        <v>141.65838293650793</v>
      </c>
      <c r="D74" s="8">
        <f>(ERI_mm!D74*Areas!$B$9*1000) / (86400*Days!D74)</f>
        <v>376.54525089605733</v>
      </c>
      <c r="E74" s="8">
        <f>(ERI_mm!E74*Areas!$B$9*1000) / (86400*Days!E74)</f>
        <v>1173.9549074074075</v>
      </c>
      <c r="F74" s="8">
        <f>(ERI_mm!F74*Areas!$B$9*1000) / (86400*Days!F74)</f>
        <v>1323.6940860215054</v>
      </c>
      <c r="G74" s="8">
        <f>(ERI_mm!G74*Areas!$B$9*1000) / (86400*Days!G74)</f>
        <v>1050.56125</v>
      </c>
      <c r="H74" s="8">
        <f>(ERI_mm!H74*Areas!$B$9*1000) / (86400*Days!H74)</f>
        <v>1321.4177419354839</v>
      </c>
      <c r="I74" s="8">
        <f>(ERI_mm!I74*Areas!$B$9*1000) / (86400*Days!I74)</f>
        <v>289.94932795698924</v>
      </c>
      <c r="J74" s="8">
        <f>(ERI_mm!J74*Areas!$B$9*1000) / (86400*Days!J74)</f>
        <v>657.54412037037036</v>
      </c>
      <c r="K74" s="8">
        <f>(ERI_mm!K74*Areas!$B$9*1000) / (86400*Days!K74)</f>
        <v>576.67383512544802</v>
      </c>
      <c r="L74" s="8">
        <f>(ERI_mm!L74*Areas!$B$9*1000) / (86400*Days!L74)</f>
        <v>944.61324074074071</v>
      </c>
      <c r="M74" s="8">
        <f>(ERI_mm!M74*Areas!$B$9*1000) / (86400*Days!M74)</f>
        <v>609.01689068100347</v>
      </c>
      <c r="N74" s="8">
        <f>(ERI_mm!N74*Areas!$B$9*1000) / (86400*Days!N74)</f>
        <v>769.90972222222217</v>
      </c>
    </row>
    <row r="75" spans="1:14">
      <c r="A75">
        <v>1970</v>
      </c>
      <c r="B75" s="8">
        <f>(ERI_mm!B75*Areas!$B$9*1000) / (86400*Days!B75)</f>
        <v>402.43866487455199</v>
      </c>
      <c r="C75" s="8">
        <f>(ERI_mm!C75*Areas!$B$9*1000) / (86400*Days!C75)</f>
        <v>386.12147817460323</v>
      </c>
      <c r="D75" s="8">
        <f>(ERI_mm!D75*Areas!$B$9*1000) / (86400*Days!D75)</f>
        <v>503.26173835125451</v>
      </c>
      <c r="E75" s="8">
        <f>(ERI_mm!E75*Areas!$B$9*1000) / (86400*Days!E75)</f>
        <v>730.26699074074077</v>
      </c>
      <c r="F75" s="8">
        <f>(ERI_mm!F75*Areas!$B$9*1000) / (86400*Days!F75)</f>
        <v>703.10577956989243</v>
      </c>
      <c r="G75" s="8">
        <f>(ERI_mm!G75*Areas!$B$9*1000) / (86400*Days!G75)</f>
        <v>807.20425925925929</v>
      </c>
      <c r="H75" s="8">
        <f>(ERI_mm!H75*Areas!$B$9*1000) / (86400*Days!H75)</f>
        <v>1019.8969982078853</v>
      </c>
      <c r="I75" s="8">
        <f>(ERI_mm!I75*Areas!$B$9*1000) / (86400*Days!I75)</f>
        <v>360.04175627240141</v>
      </c>
      <c r="J75" s="8">
        <f>(ERI_mm!J75*Areas!$B$9*1000) / (86400*Days!J75)</f>
        <v>1130.1447685185185</v>
      </c>
      <c r="K75" s="8">
        <f>(ERI_mm!K75*Areas!$B$9*1000) / (86400*Days!K75)</f>
        <v>847.74847670250892</v>
      </c>
      <c r="L75" s="8">
        <f>(ERI_mm!L75*Areas!$B$9*1000) / (86400*Days!L75)</f>
        <v>942.45703703703703</v>
      </c>
      <c r="M75" s="8">
        <f>(ERI_mm!M75*Areas!$B$9*1000) / (86400*Days!M75)</f>
        <v>595.35882616487459</v>
      </c>
      <c r="N75" s="8">
        <f>(ERI_mm!N75*Areas!$B$9*1000) / (86400*Days!N75)</f>
        <v>702.74249999999995</v>
      </c>
    </row>
    <row r="76" spans="1:14">
      <c r="A76">
        <v>1971</v>
      </c>
      <c r="B76" s="8">
        <f>(ERI_mm!B76*Areas!$B$9*1000) / (86400*Days!B76)</f>
        <v>349.32396953405021</v>
      </c>
      <c r="C76" s="8">
        <f>(ERI_mm!C76*Areas!$B$9*1000) / (86400*Days!C76)</f>
        <v>837.24409722222231</v>
      </c>
      <c r="D76" s="8">
        <f>(ERI_mm!D76*Areas!$B$9*1000) / (86400*Days!D76)</f>
        <v>390.39301075268816</v>
      </c>
      <c r="E76" s="8">
        <f>(ERI_mm!E76*Areas!$B$9*1000) / (86400*Days!E76)</f>
        <v>341.17023148148155</v>
      </c>
      <c r="F76" s="8">
        <f>(ERI_mm!F76*Areas!$B$9*1000) / (86400*Days!F76)</f>
        <v>561.21366487455202</v>
      </c>
      <c r="G76" s="8">
        <f>(ERI_mm!G76*Areas!$B$9*1000) / (86400*Days!G76)</f>
        <v>649.21333333333337</v>
      </c>
      <c r="H76" s="8">
        <f>(ERI_mm!H76*Areas!$B$9*1000) / (86400*Days!H76)</f>
        <v>612.62110215053758</v>
      </c>
      <c r="I76" s="8">
        <f>(ERI_mm!I76*Areas!$B$9*1000) / (86400*Days!I76)</f>
        <v>604.08481182795697</v>
      </c>
      <c r="J76" s="8">
        <f>(ERI_mm!J76*Areas!$B$9*1000) / (86400*Days!J76)</f>
        <v>659.6023148148148</v>
      </c>
      <c r="K76" s="8">
        <f>(ERI_mm!K76*Areas!$B$9*1000) / (86400*Days!K76)</f>
        <v>481.73131720430109</v>
      </c>
      <c r="L76" s="8">
        <f>(ERI_mm!L76*Areas!$B$9*1000) / (86400*Days!L76)</f>
        <v>651.66356481481478</v>
      </c>
      <c r="M76" s="8">
        <f>(ERI_mm!M76*Areas!$B$9*1000) / (86400*Days!M76)</f>
        <v>976.17222222222222</v>
      </c>
      <c r="N76" s="8">
        <f>(ERI_mm!N76*Areas!$B$9*1000) / (86400*Days!N76)</f>
        <v>591.05222222222221</v>
      </c>
    </row>
    <row r="77" spans="1:14">
      <c r="A77">
        <v>1972</v>
      </c>
      <c r="B77" s="8">
        <f>(ERI_mm!B77*Areas!$B$9*1000) / (86400*Days!B77)</f>
        <v>445.21496415770611</v>
      </c>
      <c r="C77" s="8">
        <f>(ERI_mm!C77*Areas!$B$9*1000) / (86400*Days!C77)</f>
        <v>521.44305555555559</v>
      </c>
      <c r="D77" s="8">
        <f>(ERI_mm!D77*Areas!$B$9*1000) / (86400*Days!D77)</f>
        <v>861.69108422939064</v>
      </c>
      <c r="E77" s="8">
        <f>(ERI_mm!E77*Areas!$B$9*1000) / (86400*Days!E77)</f>
        <v>856.99296296296291</v>
      </c>
      <c r="F77" s="8">
        <f>(ERI_mm!F77*Areas!$B$9*1000) / (86400*Days!F77)</f>
        <v>813.41362007168459</v>
      </c>
      <c r="G77" s="8">
        <f>(ERI_mm!G77*Areas!$B$9*1000) / (86400*Days!G77)</f>
        <v>1140.4357407407408</v>
      </c>
      <c r="H77" s="8">
        <f>(ERI_mm!H77*Areas!$B$9*1000) / (86400*Days!H77)</f>
        <v>663.83884408602148</v>
      </c>
      <c r="I77" s="8">
        <f>(ERI_mm!I77*Areas!$B$9*1000) / (86400*Days!I77)</f>
        <v>824.7004928315414</v>
      </c>
      <c r="J77" s="8">
        <f>(ERI_mm!J77*Areas!$B$9*1000) / (86400*Days!J77)</f>
        <v>1225.7037962962963</v>
      </c>
      <c r="K77" s="8">
        <f>(ERI_mm!K77*Areas!$B$9*1000) / (86400*Days!K77)</f>
        <v>603.70542114695331</v>
      </c>
      <c r="L77" s="8">
        <f>(ERI_mm!L77*Areas!$B$9*1000) / (86400*Days!L77)</f>
        <v>1065.4586574074074</v>
      </c>
      <c r="M77" s="8">
        <f>(ERI_mm!M77*Areas!$B$9*1000) / (86400*Days!M77)</f>
        <v>845.37728494623661</v>
      </c>
      <c r="N77" s="8">
        <f>(ERI_mm!N77*Areas!$B$9*1000) / (86400*Days!N77)</f>
        <v>821.24529068002425</v>
      </c>
    </row>
    <row r="78" spans="1:14">
      <c r="A78">
        <v>1973</v>
      </c>
      <c r="B78" s="8">
        <f>(ERI_mm!B78*Areas!$B$9*1000) / (86400*Days!B78)</f>
        <v>394.56630824372763</v>
      </c>
      <c r="C78" s="8">
        <f>(ERI_mm!C78*Areas!$B$9*1000) / (86400*Days!C78)</f>
        <v>456.79315476190476</v>
      </c>
      <c r="D78" s="8">
        <f>(ERI_mm!D78*Areas!$B$9*1000) / (86400*Days!D78)</f>
        <v>1127.4542562724014</v>
      </c>
      <c r="E78" s="8">
        <f>(ERI_mm!E78*Areas!$B$9*1000) / (86400*Days!E78)</f>
        <v>683.61458333333337</v>
      </c>
      <c r="F78" s="8">
        <f>(ERI_mm!F78*Areas!$B$9*1000) / (86400*Days!F78)</f>
        <v>899.25076164874554</v>
      </c>
      <c r="G78" s="8">
        <f>(ERI_mm!G78*Areas!$B$9*1000) / (86400*Days!G78)</f>
        <v>1190.3224537037038</v>
      </c>
      <c r="H78" s="8">
        <f>(ERI_mm!H78*Areas!$B$9*1000) / (86400*Days!H78)</f>
        <v>704.33879928315412</v>
      </c>
      <c r="I78" s="8">
        <f>(ERI_mm!I78*Areas!$B$9*1000) / (86400*Days!I78)</f>
        <v>523.8436827956989</v>
      </c>
      <c r="J78" s="8">
        <f>(ERI_mm!J78*Areas!$B$9*1000) / (86400*Days!J78)</f>
        <v>442.31578703703701</v>
      </c>
      <c r="K78" s="8">
        <f>(ERI_mm!K78*Areas!$B$9*1000) / (86400*Days!K78)</f>
        <v>888.43812724014333</v>
      </c>
      <c r="L78" s="8">
        <f>(ERI_mm!L78*Areas!$B$9*1000) / (86400*Days!L78)</f>
        <v>837.58712962962966</v>
      </c>
      <c r="M78" s="8">
        <f>(ERI_mm!M78*Areas!$B$9*1000) / (86400*Days!M78)</f>
        <v>845.66182795698921</v>
      </c>
      <c r="N78" s="8">
        <f>(ERI_mm!N78*Areas!$B$9*1000) / (86400*Days!N78)</f>
        <v>751.49472222222221</v>
      </c>
    </row>
    <row r="79" spans="1:14">
      <c r="A79">
        <v>1974</v>
      </c>
      <c r="B79" s="8">
        <f>(ERI_mm!B79*Areas!$B$9*1000) / (86400*Days!B79)</f>
        <v>672.28028673835115</v>
      </c>
      <c r="C79" s="8">
        <f>(ERI_mm!C79*Areas!$B$9*1000) / (86400*Days!C79)</f>
        <v>629.00942460317447</v>
      </c>
      <c r="D79" s="8">
        <f>(ERI_mm!D79*Areas!$B$9*1000) / (86400*Days!D79)</f>
        <v>960.33266129032256</v>
      </c>
      <c r="E79" s="8">
        <f>(ERI_mm!E79*Areas!$B$9*1000) / (86400*Days!E79)</f>
        <v>844.34976851851854</v>
      </c>
      <c r="F79" s="8">
        <f>(ERI_mm!F79*Areas!$B$9*1000) / (86400*Days!F79)</f>
        <v>1036.4004928315412</v>
      </c>
      <c r="G79" s="8">
        <f>(ERI_mm!G79*Areas!$B$9*1000) / (86400*Days!G79)</f>
        <v>1012.0436111111111</v>
      </c>
      <c r="H79" s="8">
        <f>(ERI_mm!H79*Areas!$B$9*1000) / (86400*Days!H79)</f>
        <v>474.23835125448028</v>
      </c>
      <c r="I79" s="8">
        <f>(ERI_mm!I79*Areas!$B$9*1000) / (86400*Days!I79)</f>
        <v>547.55560035842291</v>
      </c>
      <c r="J79" s="8">
        <f>(ERI_mm!J79*Areas!$B$9*1000) / (86400*Days!J79)</f>
        <v>670.48134259259257</v>
      </c>
      <c r="K79" s="8">
        <f>(ERI_mm!K79*Areas!$B$9*1000) / (86400*Days!K79)</f>
        <v>351.31577060931897</v>
      </c>
      <c r="L79" s="8">
        <f>(ERI_mm!L79*Areas!$B$9*1000) / (86400*Days!L79)</f>
        <v>1194.9288888888889</v>
      </c>
      <c r="M79" s="8">
        <f>(ERI_mm!M79*Areas!$B$9*1000) / (86400*Days!M79)</f>
        <v>749.01205197132617</v>
      </c>
      <c r="N79" s="8">
        <f>(ERI_mm!N79*Areas!$B$9*1000) / (86400*Days!N79)</f>
        <v>761.07277777777779</v>
      </c>
    </row>
    <row r="80" spans="1:14">
      <c r="A80">
        <v>1975</v>
      </c>
      <c r="B80" s="8">
        <f>(ERI_mm!B80*Areas!$B$9*1000) / (86400*Days!B80)</f>
        <v>752.71111111111111</v>
      </c>
      <c r="C80" s="8">
        <f>(ERI_mm!C80*Areas!$B$9*1000) / (86400*Days!C80)</f>
        <v>766.99246031746043</v>
      </c>
      <c r="D80" s="8">
        <f>(ERI_mm!D80*Areas!$B$9*1000) / (86400*Days!D80)</f>
        <v>708.60694444444437</v>
      </c>
      <c r="E80" s="8">
        <f>(ERI_mm!E80*Areas!$B$9*1000) / (86400*Days!E80)</f>
        <v>380.37393518518525</v>
      </c>
      <c r="F80" s="8">
        <f>(ERI_mm!F80*Areas!$B$9*1000) / (86400*Days!F80)</f>
        <v>541.10595878136201</v>
      </c>
      <c r="G80" s="8">
        <f>(ERI_mm!G80*Areas!$B$9*1000) / (86400*Days!G80)</f>
        <v>1034.5857407407407</v>
      </c>
      <c r="H80" s="8">
        <f>(ERI_mm!H80*Areas!$B$9*1000) / (86400*Days!H80)</f>
        <v>552.10828853046598</v>
      </c>
      <c r="I80" s="8">
        <f>(ERI_mm!I80*Areas!$B$9*1000) / (86400*Days!I80)</f>
        <v>1864.0412634408601</v>
      </c>
      <c r="J80" s="8">
        <f>(ERI_mm!J80*Areas!$B$9*1000) / (86400*Days!J80)</f>
        <v>875.90875000000005</v>
      </c>
      <c r="K80" s="8">
        <f>(ERI_mm!K80*Areas!$B$9*1000) / (86400*Days!K80)</f>
        <v>409.83678315412186</v>
      </c>
      <c r="L80" s="8">
        <f>(ERI_mm!L80*Areas!$B$9*1000) / (86400*Days!L80)</f>
        <v>641.76462962962967</v>
      </c>
      <c r="M80" s="8">
        <f>(ERI_mm!M80*Areas!$B$9*1000) / (86400*Days!M80)</f>
        <v>1019.3279121863799</v>
      </c>
      <c r="N80" s="8">
        <f>(ERI_mm!N80*Areas!$B$9*1000) / (86400*Days!N80)</f>
        <v>796.5333333333333</v>
      </c>
    </row>
    <row r="81" spans="1:14">
      <c r="A81">
        <v>1976</v>
      </c>
      <c r="B81" s="8">
        <f>(ERI_mm!B81*Areas!$B$9*1000) / (86400*Days!B81)</f>
        <v>749.39144265232972</v>
      </c>
      <c r="C81" s="8">
        <f>(ERI_mm!C81*Areas!$B$9*1000) / (86400*Days!C81)</f>
        <v>890.39722222222224</v>
      </c>
      <c r="D81" s="8">
        <f>(ERI_mm!D81*Areas!$B$9*1000) / (86400*Days!D81)</f>
        <v>1127.5491039426524</v>
      </c>
      <c r="E81" s="8">
        <f>(ERI_mm!E81*Areas!$B$9*1000) / (86400*Days!E81)</f>
        <v>586.19337962962959</v>
      </c>
      <c r="F81" s="8">
        <f>(ERI_mm!F81*Areas!$B$9*1000) / (86400*Days!F81)</f>
        <v>736.9663978494624</v>
      </c>
      <c r="G81" s="8">
        <f>(ERI_mm!G81*Areas!$B$9*1000) / (86400*Days!G81)</f>
        <v>869.24412037037041</v>
      </c>
      <c r="H81" s="8">
        <f>(ERI_mm!H81*Areas!$B$9*1000) / (86400*Days!H81)</f>
        <v>1003.7728942652329</v>
      </c>
      <c r="I81" s="8">
        <f>(ERI_mm!I81*Areas!$B$9*1000) / (86400*Days!I81)</f>
        <v>591.37522401433705</v>
      </c>
      <c r="J81" s="8">
        <f>(ERI_mm!J81*Areas!$B$9*1000) / (86400*Days!J81)</f>
        <v>1110.5429166666668</v>
      </c>
      <c r="K81" s="8">
        <f>(ERI_mm!K81*Areas!$B$9*1000) / (86400*Days!K81)</f>
        <v>691.15497311827971</v>
      </c>
      <c r="L81" s="8">
        <f>(ERI_mm!L81*Areas!$B$9*1000) / (86400*Days!L81)</f>
        <v>334.21157407407406</v>
      </c>
      <c r="M81" s="8">
        <f>(ERI_mm!M81*Areas!$B$9*1000) / (86400*Days!M81)</f>
        <v>393.71267921146955</v>
      </c>
      <c r="N81" s="8">
        <f>(ERI_mm!N81*Areas!$B$9*1000) / (86400*Days!N81)</f>
        <v>756.66361566484522</v>
      </c>
    </row>
    <row r="82" spans="1:14">
      <c r="A82">
        <v>1977</v>
      </c>
      <c r="B82" s="8">
        <f>(ERI_mm!B82*Areas!$B$9*1000) / (86400*Days!B82)</f>
        <v>446.44798387096773</v>
      </c>
      <c r="C82" s="8">
        <f>(ERI_mm!C82*Areas!$B$9*1000) / (86400*Days!C82)</f>
        <v>443.56190476190477</v>
      </c>
      <c r="D82" s="8">
        <f>(ERI_mm!D82*Areas!$B$9*1000) / (86400*Days!D82)</f>
        <v>931.02473118279568</v>
      </c>
      <c r="E82" s="8">
        <f>(ERI_mm!E82*Areas!$B$9*1000) / (86400*Days!E82)</f>
        <v>1148.7665277777778</v>
      </c>
      <c r="F82" s="8">
        <f>(ERI_mm!F82*Areas!$B$9*1000) / (86400*Days!F82)</f>
        <v>407.27589605734767</v>
      </c>
      <c r="G82" s="8">
        <f>(ERI_mm!G82*Areas!$B$9*1000) / (86400*Days!G82)</f>
        <v>847.68208333333337</v>
      </c>
      <c r="H82" s="8">
        <f>(ERI_mm!H82*Areas!$B$9*1000) / (86400*Days!H82)</f>
        <v>1123.280958781362</v>
      </c>
      <c r="I82" s="8">
        <f>(ERI_mm!I82*Areas!$B$9*1000) / (86400*Days!I82)</f>
        <v>1437.6061379928315</v>
      </c>
      <c r="J82" s="8">
        <f>(ERI_mm!J82*Areas!$B$9*1000) / (86400*Days!J82)</f>
        <v>1798.8619444444444</v>
      </c>
      <c r="K82" s="8">
        <f>(ERI_mm!K82*Areas!$B$9*1000) / (86400*Days!K82)</f>
        <v>495.38938172043009</v>
      </c>
      <c r="L82" s="8">
        <f>(ERI_mm!L82*Areas!$B$9*1000) / (86400*Days!L82)</f>
        <v>976.85828703703703</v>
      </c>
      <c r="M82" s="8">
        <f>(ERI_mm!M82*Areas!$B$9*1000) / (86400*Days!M82)</f>
        <v>1084.5831093189963</v>
      </c>
      <c r="N82" s="8">
        <f>(ERI_mm!N82*Areas!$B$9*1000) / (86400*Days!N82)</f>
        <v>929.53055555555557</v>
      </c>
    </row>
    <row r="83" spans="1:14">
      <c r="A83">
        <v>1978</v>
      </c>
      <c r="B83" s="8">
        <f>(ERI_mm!B83*Areas!$B$9*1000) / (86400*Days!B83)</f>
        <v>954.64180107526886</v>
      </c>
      <c r="C83" s="8">
        <f>(ERI_mm!C83*Areas!$B$9*1000) / (86400*Days!C83)</f>
        <v>140.60828373015872</v>
      </c>
      <c r="D83" s="8">
        <f>(ERI_mm!D83*Areas!$B$9*1000) / (86400*Days!D83)</f>
        <v>578.47594086021502</v>
      </c>
      <c r="E83" s="8">
        <f>(ERI_mm!E83*Areas!$B$9*1000) / (86400*Days!E83)</f>
        <v>750.0648611111111</v>
      </c>
      <c r="F83" s="8">
        <f>(ERI_mm!F83*Areas!$B$9*1000) / (86400*Days!F83)</f>
        <v>777.56120071684597</v>
      </c>
      <c r="G83" s="8">
        <f>(ERI_mm!G83*Areas!$B$9*1000) / (86400*Days!G83)</f>
        <v>705.07861111111106</v>
      </c>
      <c r="H83" s="8">
        <f>(ERI_mm!H83*Areas!$B$9*1000) / (86400*Days!H83)</f>
        <v>365.44807347670252</v>
      </c>
      <c r="I83" s="8">
        <f>(ERI_mm!I83*Areas!$B$9*1000) / (86400*Days!I83)</f>
        <v>689.54256272401437</v>
      </c>
      <c r="J83" s="8">
        <f>(ERI_mm!J83*Areas!$B$9*1000) / (86400*Days!J83)</f>
        <v>933.34217592592597</v>
      </c>
      <c r="K83" s="8">
        <f>(ERI_mm!K83*Areas!$B$9*1000) / (86400*Days!K83)</f>
        <v>936.52589605734772</v>
      </c>
      <c r="L83" s="8">
        <f>(ERI_mm!L83*Areas!$B$9*1000) / (86400*Days!L83)</f>
        <v>491.71245370370372</v>
      </c>
      <c r="M83" s="8">
        <f>(ERI_mm!M83*Areas!$B$9*1000) / (86400*Days!M83)</f>
        <v>729.09404121863804</v>
      </c>
      <c r="N83" s="8">
        <f>(ERI_mm!N83*Areas!$B$9*1000) / (86400*Days!N83)</f>
        <v>674.83</v>
      </c>
    </row>
    <row r="84" spans="1:14">
      <c r="A84">
        <v>1979</v>
      </c>
      <c r="B84" s="8">
        <f>(ERI_mm!B84*Areas!$B$9*1000) / (86400*Days!B84)</f>
        <v>789.60685483870964</v>
      </c>
      <c r="C84" s="8">
        <f>(ERI_mm!C84*Areas!$B$9*1000) / (86400*Days!C84)</f>
        <v>394.94231150793649</v>
      </c>
      <c r="D84" s="8">
        <f>(ERI_mm!D84*Areas!$B$9*1000) / (86400*Days!D84)</f>
        <v>638.41966845878142</v>
      </c>
      <c r="E84" s="8">
        <f>(ERI_mm!E84*Areas!$B$9*1000) / (86400*Days!E84)</f>
        <v>1084.7664814814814</v>
      </c>
      <c r="F84" s="8">
        <f>(ERI_mm!F84*Areas!$B$9*1000) / (86400*Days!F84)</f>
        <v>904.27768817204299</v>
      </c>
      <c r="G84" s="8">
        <f>(ERI_mm!G84*Areas!$B$9*1000) / (86400*Days!G84)</f>
        <v>677.93004629629627</v>
      </c>
      <c r="H84" s="8">
        <f>(ERI_mm!H84*Areas!$B$9*1000) / (86400*Days!H84)</f>
        <v>567.66330645161304</v>
      </c>
      <c r="I84" s="8">
        <f>(ERI_mm!I84*Areas!$B$9*1000) / (86400*Days!I84)</f>
        <v>976.36191756272399</v>
      </c>
      <c r="J84" s="8">
        <f>(ERI_mm!J84*Areas!$B$9*1000) / (86400*Days!J84)</f>
        <v>923.44324074074075</v>
      </c>
      <c r="K84" s="8">
        <f>(ERI_mm!K84*Areas!$B$9*1000) / (86400*Days!K84)</f>
        <v>845.75667562724016</v>
      </c>
      <c r="L84" s="8">
        <f>(ERI_mm!L84*Areas!$B$9*1000) / (86400*Days!L84)</f>
        <v>1126.910462962963</v>
      </c>
      <c r="M84" s="8">
        <f>(ERI_mm!M84*Areas!$B$9*1000) / (86400*Days!M84)</f>
        <v>954.64180107526886</v>
      </c>
      <c r="N84" s="8">
        <f>(ERI_mm!N84*Areas!$B$9*1000) / (86400*Days!N84)</f>
        <v>825.83138888888902</v>
      </c>
    </row>
    <row r="85" spans="1:14">
      <c r="A85">
        <v>1980</v>
      </c>
      <c r="B85" s="8">
        <f>(ERI_mm!B85*Areas!$B$9*1000) / (86400*Days!B85)</f>
        <v>293.17414874551969</v>
      </c>
      <c r="C85" s="8">
        <f>(ERI_mm!C85*Areas!$B$9*1000) / (86400*Days!C85)</f>
        <v>285.51111111111112</v>
      </c>
      <c r="D85" s="8">
        <f>(ERI_mm!D85*Areas!$B$9*1000) / (86400*Days!D85)</f>
        <v>922.86783154121849</v>
      </c>
      <c r="E85" s="8">
        <f>(ERI_mm!E85*Areas!$B$9*1000) / (86400*Days!E85)</f>
        <v>833.37273148148154</v>
      </c>
      <c r="F85" s="8">
        <f>(ERI_mm!F85*Areas!$B$9*1000) / (86400*Days!F85)</f>
        <v>570.88812724014338</v>
      </c>
      <c r="G85" s="8">
        <f>(ERI_mm!G85*Areas!$B$9*1000) / (86400*Days!G85)</f>
        <v>1041.544398148148</v>
      </c>
      <c r="H85" s="8">
        <f>(ERI_mm!H85*Areas!$B$9*1000) / (86400*Days!H85)</f>
        <v>1321.0383512544802</v>
      </c>
      <c r="I85" s="8">
        <f>(ERI_mm!I85*Areas!$B$9*1000) / (86400*Days!I85)</f>
        <v>1153.8219086021506</v>
      </c>
      <c r="J85" s="8">
        <f>(ERI_mm!J85*Areas!$B$9*1000) / (86400*Days!J85)</f>
        <v>1030.7633796296295</v>
      </c>
      <c r="K85" s="8">
        <f>(ERI_mm!K85*Areas!$B$9*1000) / (86400*Days!K85)</f>
        <v>856.56931003584225</v>
      </c>
      <c r="L85" s="8">
        <f>(ERI_mm!L85*Areas!$B$9*1000) / (86400*Days!L85)</f>
        <v>411.05083333333334</v>
      </c>
      <c r="M85" s="8">
        <f>(ERI_mm!M85*Areas!$B$9*1000) / (86400*Days!M85)</f>
        <v>533.61299283154119</v>
      </c>
      <c r="N85" s="8">
        <f>(ERI_mm!N85*Areas!$B$9*1000) / (86400*Days!N85)</f>
        <v>773.20468655130537</v>
      </c>
    </row>
    <row r="86" spans="1:14">
      <c r="A86">
        <v>1981</v>
      </c>
      <c r="B86" s="8">
        <f>(ERI_mm!B86*Areas!$B$9*1000) / (86400*Days!B86)</f>
        <v>234.27374551971323</v>
      </c>
      <c r="C86" s="8">
        <f>(ERI_mm!C86*Areas!$B$9*1000) / (86400*Days!C86)</f>
        <v>942.25401785714291</v>
      </c>
      <c r="D86" s="8">
        <f>(ERI_mm!D86*Areas!$B$9*1000) / (86400*Days!D86)</f>
        <v>280.74910394265231</v>
      </c>
      <c r="E86" s="8">
        <f>(ERI_mm!E86*Areas!$B$9*1000) / (86400*Days!E86)</f>
        <v>1185.127962962963</v>
      </c>
      <c r="F86" s="8">
        <f>(ERI_mm!F86*Areas!$B$9*1000) / (86400*Days!F86)</f>
        <v>563.77455197132622</v>
      </c>
      <c r="G86" s="8">
        <f>(ERI_mm!G86*Areas!$B$9*1000) / (86400*Days!G86)</f>
        <v>1260.3990740740742</v>
      </c>
      <c r="H86" s="8">
        <f>(ERI_mm!H86*Areas!$B$9*1000) / (86400*Days!H86)</f>
        <v>977.68978494623661</v>
      </c>
      <c r="I86" s="8">
        <f>(ERI_mm!I86*Areas!$B$9*1000) / (86400*Days!I86)</f>
        <v>846.42060931899641</v>
      </c>
      <c r="J86" s="8">
        <f>(ERI_mm!J86*Areas!$B$9*1000) / (86400*Days!J86)</f>
        <v>1433.4834259259258</v>
      </c>
      <c r="K86" s="8">
        <f>(ERI_mm!K86*Areas!$B$9*1000) / (86400*Days!K86)</f>
        <v>863.11379928315409</v>
      </c>
      <c r="L86" s="8">
        <f>(ERI_mm!L86*Areas!$B$9*1000) / (86400*Days!L86)</f>
        <v>480.14736111111114</v>
      </c>
      <c r="M86" s="8">
        <f>(ERI_mm!M86*Areas!$B$9*1000) / (86400*Days!M86)</f>
        <v>662.03673835125448</v>
      </c>
      <c r="N86" s="8">
        <f>(ERI_mm!N86*Areas!$B$9*1000) / (86400*Days!N86)</f>
        <v>806.65111111111116</v>
      </c>
    </row>
    <row r="87" spans="1:14">
      <c r="A87">
        <v>1982</v>
      </c>
      <c r="B87" s="8">
        <f>(ERI_mm!B87*Areas!$B$9*1000) / (86400*Days!B87)</f>
        <v>800.13494623655913</v>
      </c>
      <c r="C87" s="8">
        <f>(ERI_mm!C87*Areas!$B$9*1000) / (86400*Days!C87)</f>
        <v>431.69578373015872</v>
      </c>
      <c r="D87" s="8">
        <f>(ERI_mm!D87*Areas!$B$9*1000) / (86400*Days!D87)</f>
        <v>808.76608422939069</v>
      </c>
      <c r="E87" s="8">
        <f>(ERI_mm!E87*Areas!$B$9*1000) / (86400*Days!E87)</f>
        <v>467.01412037037028</v>
      </c>
      <c r="F87" s="8">
        <f>(ERI_mm!F87*Areas!$B$9*1000) / (86400*Days!F87)</f>
        <v>706.33060035842288</v>
      </c>
      <c r="G87" s="8">
        <f>(ERI_mm!G87*Areas!$B$9*1000) / (86400*Days!G87)</f>
        <v>1102.0161111111111</v>
      </c>
      <c r="H87" s="8">
        <f>(ERI_mm!H87*Areas!$B$9*1000) / (86400*Days!H87)</f>
        <v>553.81554659498204</v>
      </c>
      <c r="I87" s="8">
        <f>(ERI_mm!I87*Areas!$B$9*1000) / (86400*Days!I87)</f>
        <v>628.55551075268806</v>
      </c>
      <c r="J87" s="8">
        <f>(ERI_mm!J87*Areas!$B$9*1000) / (86400*Days!J87)</f>
        <v>1001.1645833333333</v>
      </c>
      <c r="K87" s="8">
        <f>(ERI_mm!K87*Areas!$B$9*1000) / (86400*Days!K87)</f>
        <v>449.19856630824376</v>
      </c>
      <c r="L87" s="8">
        <f>(ERI_mm!L87*Areas!$B$9*1000) / (86400*Days!L87)</f>
        <v>1601.8633333333332</v>
      </c>
      <c r="M87" s="8">
        <f>(ERI_mm!M87*Areas!$B$9*1000) / (86400*Days!M87)</f>
        <v>933.58561827956987</v>
      </c>
      <c r="N87" s="8">
        <f>(ERI_mm!N87*Areas!$B$9*1000) / (86400*Days!N87)</f>
        <v>790.52388888888891</v>
      </c>
    </row>
    <row r="88" spans="1:14">
      <c r="A88">
        <v>1983</v>
      </c>
      <c r="B88" s="8">
        <f>(ERI_mm!B88*Areas!$B$9*1000) / (86400*Days!B88)</f>
        <v>292.51021505376343</v>
      </c>
      <c r="C88" s="8">
        <f>(ERI_mm!C88*Areas!$B$9*1000) / (86400*Days!C88)</f>
        <v>289.72237103174604</v>
      </c>
      <c r="D88" s="8">
        <f>(ERI_mm!D88*Areas!$B$9*1000) / (86400*Days!D88)</f>
        <v>607.97356630824368</v>
      </c>
      <c r="E88" s="8">
        <f>(ERI_mm!E88*Areas!$B$9*1000) / (86400*Days!E88)</f>
        <v>969.70361111111106</v>
      </c>
      <c r="F88" s="8">
        <f>(ERI_mm!F88*Areas!$B$9*1000) / (86400*Days!F88)</f>
        <v>1045.5058691756271</v>
      </c>
      <c r="G88" s="8">
        <f>(ERI_mm!G88*Areas!$B$9*1000) / (86400*Days!G88)</f>
        <v>822.00365740740745</v>
      </c>
      <c r="H88" s="8">
        <f>(ERI_mm!H88*Areas!$B$9*1000) / (86400*Days!H88)</f>
        <v>1153.6322132616488</v>
      </c>
      <c r="I88" s="8">
        <f>(ERI_mm!I88*Areas!$B$9*1000) / (86400*Days!I88)</f>
        <v>857.23324372759862</v>
      </c>
      <c r="J88" s="8">
        <f>(ERI_mm!J88*Areas!$B$9*1000) / (86400*Days!J88)</f>
        <v>801.61773148148154</v>
      </c>
      <c r="K88" s="8">
        <f>(ERI_mm!K88*Areas!$B$9*1000) / (86400*Days!K88)</f>
        <v>920.59148745519713</v>
      </c>
      <c r="L88" s="8">
        <f>(ERI_mm!L88*Areas!$B$9*1000) / (86400*Days!L88)</f>
        <v>1196.7910648148147</v>
      </c>
      <c r="M88" s="8">
        <f>(ERI_mm!M88*Areas!$B$9*1000) / (86400*Days!M88)</f>
        <v>1045.1264784946236</v>
      </c>
      <c r="N88" s="8">
        <f>(ERI_mm!N88*Areas!$B$9*1000) / (86400*Days!N88)</f>
        <v>836.7547222222222</v>
      </c>
    </row>
    <row r="89" spans="1:14">
      <c r="A89">
        <v>1984</v>
      </c>
      <c r="B89" s="8">
        <f>(ERI_mm!B89*Areas!$B$9*1000) / (86400*Days!B89)</f>
        <v>362.03355734767024</v>
      </c>
      <c r="C89" s="8">
        <f>(ERI_mm!C89*Areas!$B$9*1000) / (86400*Days!C89)</f>
        <v>741.15277777777783</v>
      </c>
      <c r="D89" s="8">
        <f>(ERI_mm!D89*Areas!$B$9*1000) / (86400*Days!D89)</f>
        <v>654.54377240143367</v>
      </c>
      <c r="E89" s="8">
        <f>(ERI_mm!E89*Areas!$B$9*1000) / (86400*Days!E89)</f>
        <v>706.15671296296296</v>
      </c>
      <c r="F89" s="8">
        <f>(ERI_mm!F89*Areas!$B$9*1000) / (86400*Days!F89)</f>
        <v>1237.3827060931901</v>
      </c>
      <c r="G89" s="8">
        <f>(ERI_mm!G89*Areas!$B$9*1000) / (86400*Days!G89)</f>
        <v>880.02513888888893</v>
      </c>
      <c r="H89" s="8">
        <f>(ERI_mm!H89*Areas!$B$9*1000) / (86400*Days!H89)</f>
        <v>593.08248207885299</v>
      </c>
      <c r="I89" s="8">
        <f>(ERI_mm!I89*Areas!$B$9*1000) / (86400*Days!I89)</f>
        <v>861.97562724014335</v>
      </c>
      <c r="J89" s="8">
        <f>(ERI_mm!J89*Areas!$B$9*1000) / (86400*Days!J89)</f>
        <v>1009.8874074074074</v>
      </c>
      <c r="K89" s="8">
        <f>(ERI_mm!K89*Areas!$B$9*1000) / (86400*Days!K89)</f>
        <v>379.01129032258063</v>
      </c>
      <c r="L89" s="8">
        <f>(ERI_mm!L89*Areas!$B$9*1000) / (86400*Days!L89)</f>
        <v>779.17361111111109</v>
      </c>
      <c r="M89" s="8">
        <f>(ERI_mm!M89*Areas!$B$9*1000) / (86400*Days!M89)</f>
        <v>918.31514336917564</v>
      </c>
      <c r="N89" s="8">
        <f>(ERI_mm!N89*Areas!$B$9*1000) / (86400*Days!N89)</f>
        <v>759.41912188828178</v>
      </c>
    </row>
    <row r="90" spans="1:14">
      <c r="A90">
        <v>1985</v>
      </c>
      <c r="B90" s="8">
        <f>(ERI_mm!B90*Areas!$B$9*1000) / (86400*Days!B90)</f>
        <v>557.79914874551969</v>
      </c>
      <c r="C90" s="8">
        <f>(ERI_mm!C90*Areas!$B$9*1000) / (86400*Days!C90)</f>
        <v>895.62961309523814</v>
      </c>
      <c r="D90" s="8">
        <f>(ERI_mm!D90*Areas!$B$9*1000) / (86400*Days!D90)</f>
        <v>1178.4823028673836</v>
      </c>
      <c r="E90" s="8">
        <f>(ERI_mm!E90*Areas!$B$9*1000) / (86400*Days!E90)</f>
        <v>398.21162037037038</v>
      </c>
      <c r="F90" s="8">
        <f>(ERI_mm!F90*Areas!$B$9*1000) / (86400*Days!F90)</f>
        <v>711.45237455197127</v>
      </c>
      <c r="G90" s="8">
        <f>(ERI_mm!G90*Areas!$B$9*1000) / (86400*Days!G90)</f>
        <v>717.23175925925932</v>
      </c>
      <c r="H90" s="8">
        <f>(ERI_mm!H90*Areas!$B$9*1000) / (86400*Days!H90)</f>
        <v>864.72620967741932</v>
      </c>
      <c r="I90" s="8">
        <f>(ERI_mm!I90*Areas!$B$9*1000) / (86400*Days!I90)</f>
        <v>943.92401433691759</v>
      </c>
      <c r="J90" s="8">
        <f>(ERI_mm!J90*Areas!$B$9*1000) / (86400*Days!J90)</f>
        <v>584.33120370370375</v>
      </c>
      <c r="K90" s="8">
        <f>(ERI_mm!K90*Areas!$B$9*1000) / (86400*Days!K90)</f>
        <v>931.40412186379945</v>
      </c>
      <c r="L90" s="8">
        <f>(ERI_mm!L90*Areas!$B$9*1000) / (86400*Days!L90)</f>
        <v>2151.5972685185184</v>
      </c>
      <c r="M90" s="8">
        <f>(ERI_mm!M90*Areas!$B$9*1000) / (86400*Days!M90)</f>
        <v>601.14453405017923</v>
      </c>
      <c r="N90" s="8">
        <f>(ERI_mm!N90*Areas!$B$9*1000) / (86400*Days!N90)</f>
        <v>876.91972222222228</v>
      </c>
    </row>
    <row r="91" spans="1:14">
      <c r="A91">
        <v>1986</v>
      </c>
      <c r="B91" s="8">
        <f>(ERI_mm!B91*Areas!$B$9*1000) / (86400*Days!B91)</f>
        <v>380.24431003584232</v>
      </c>
      <c r="C91" s="8">
        <f>(ERI_mm!C91*Areas!$B$9*1000) / (86400*Days!C91)</f>
        <v>765.20729166666672</v>
      </c>
      <c r="D91" s="8">
        <f>(ERI_mm!D91*Areas!$B$9*1000) / (86400*Days!D91)</f>
        <v>524.50761648745515</v>
      </c>
      <c r="E91" s="8">
        <f>(ERI_mm!E91*Areas!$B$9*1000) / (86400*Days!E91)</f>
        <v>758.88569444444454</v>
      </c>
      <c r="F91" s="8">
        <f>(ERI_mm!F91*Areas!$B$9*1000) / (86400*Days!F91)</f>
        <v>971.71438172043031</v>
      </c>
      <c r="G91" s="8">
        <f>(ERI_mm!G91*Areas!$B$9*1000) / (86400*Days!G91)</f>
        <v>1460.2399537037038</v>
      </c>
      <c r="H91" s="8">
        <f>(ERI_mm!H91*Areas!$B$9*1000) / (86400*Days!H91)</f>
        <v>778.50967741935483</v>
      </c>
      <c r="I91" s="8">
        <f>(ERI_mm!I91*Areas!$B$9*1000) / (86400*Days!I91)</f>
        <v>808.48154121863797</v>
      </c>
      <c r="J91" s="8">
        <f>(ERI_mm!J91*Areas!$B$9*1000) / (86400*Days!J91)</f>
        <v>1367.8172222222222</v>
      </c>
      <c r="K91" s="8">
        <f>(ERI_mm!K91*Areas!$B$9*1000) / (86400*Days!K91)</f>
        <v>1086.6697580645161</v>
      </c>
      <c r="L91" s="8">
        <f>(ERI_mm!L91*Areas!$B$9*1000) / (86400*Days!L91)</f>
        <v>654.50583333333338</v>
      </c>
      <c r="M91" s="8">
        <f>(ERI_mm!M91*Areas!$B$9*1000) / (86400*Days!M91)</f>
        <v>859.22504480286739</v>
      </c>
      <c r="N91" s="8">
        <f>(ERI_mm!N91*Areas!$B$9*1000) / (86400*Days!N91)</f>
        <v>866.73749999999995</v>
      </c>
    </row>
    <row r="92" spans="1:14">
      <c r="A92">
        <v>1987</v>
      </c>
      <c r="B92" s="8">
        <f>(ERI_mm!B92*Areas!$B$9*1000) / (86400*Days!B92)</f>
        <v>501.64932795698923</v>
      </c>
      <c r="C92" s="8">
        <f>(ERI_mm!C92*Areas!$B$9*1000) / (86400*Days!C92)</f>
        <v>135.25277777777777</v>
      </c>
      <c r="D92" s="8">
        <f>(ERI_mm!D92*Areas!$B$9*1000) / (86400*Days!D92)</f>
        <v>670.5730286738351</v>
      </c>
      <c r="E92" s="8">
        <f>(ERI_mm!E92*Areas!$B$9*1000) / (86400*Days!E92)</f>
        <v>562.57314814814811</v>
      </c>
      <c r="F92" s="8">
        <f>(ERI_mm!F92*Areas!$B$9*1000) / (86400*Days!F92)</f>
        <v>430.22903225806454</v>
      </c>
      <c r="G92" s="8">
        <f>(ERI_mm!G92*Areas!$B$9*1000) / (86400*Days!G92)</f>
        <v>1126.5184259259258</v>
      </c>
      <c r="H92" s="8">
        <f>(ERI_mm!H92*Areas!$B$9*1000) / (86400*Days!H92)</f>
        <v>788.27898745519713</v>
      </c>
      <c r="I92" s="8">
        <f>(ERI_mm!I92*Areas!$B$9*1000) / (86400*Days!I92)</f>
        <v>1653.6691308243724</v>
      </c>
      <c r="J92" s="8">
        <f>(ERI_mm!J92*Areas!$B$9*1000) / (86400*Days!J92)</f>
        <v>855.03277777777782</v>
      </c>
      <c r="K92" s="8">
        <f>(ERI_mm!K92*Areas!$B$9*1000) / (86400*Days!K92)</f>
        <v>857.32809139784945</v>
      </c>
      <c r="L92" s="8">
        <f>(ERI_mm!L92*Areas!$B$9*1000) / (86400*Days!L92)</f>
        <v>665.77689814814823</v>
      </c>
      <c r="M92" s="8">
        <f>(ERI_mm!M92*Areas!$B$9*1000) / (86400*Days!M92)</f>
        <v>769.87853942652328</v>
      </c>
      <c r="N92" s="8">
        <f>(ERI_mm!N92*Areas!$B$9*1000) / (86400*Days!N92)</f>
        <v>755.90111111111116</v>
      </c>
    </row>
    <row r="93" spans="1:14">
      <c r="A93">
        <v>1988</v>
      </c>
      <c r="B93" s="8">
        <f>(ERI_mm!B93*Areas!$B$9*1000) / (86400*Days!B93)</f>
        <v>350.46214157706095</v>
      </c>
      <c r="C93" s="8">
        <f>(ERI_mm!C93*Areas!$B$9*1000) / (86400*Days!C93)</f>
        <v>611.78055555555557</v>
      </c>
      <c r="D93" s="8">
        <f>(ERI_mm!D93*Areas!$B$9*1000) / (86400*Days!D93)</f>
        <v>423.9690860215054</v>
      </c>
      <c r="E93" s="8">
        <f>(ERI_mm!E93*Areas!$B$9*1000) / (86400*Days!E93)</f>
        <v>586.09537037037035</v>
      </c>
      <c r="F93" s="8">
        <f>(ERI_mm!F93*Areas!$B$9*1000) / (86400*Days!F93)</f>
        <v>398.36021505376345</v>
      </c>
      <c r="G93" s="8">
        <f>(ERI_mm!G93*Areas!$B$9*1000) / (86400*Days!G93)</f>
        <v>205.91745370370373</v>
      </c>
      <c r="H93" s="8">
        <f>(ERI_mm!H93*Areas!$B$9*1000) / (86400*Days!H93)</f>
        <v>823.94171146953408</v>
      </c>
      <c r="I93" s="8">
        <f>(ERI_mm!I93*Areas!$B$9*1000) / (86400*Days!I93)</f>
        <v>753.84928315412196</v>
      </c>
      <c r="J93" s="8">
        <f>(ERI_mm!J93*Areas!$B$9*1000) / (86400*Days!J93)</f>
        <v>649.01731481481477</v>
      </c>
      <c r="K93" s="8">
        <f>(ERI_mm!K93*Areas!$B$9*1000) / (86400*Days!K93)</f>
        <v>1167.5748207885304</v>
      </c>
      <c r="L93" s="8">
        <f>(ERI_mm!L93*Areas!$B$9*1000) / (86400*Days!L93)</f>
        <v>933.6362037037037</v>
      </c>
      <c r="M93" s="8">
        <f>(ERI_mm!M93*Areas!$B$9*1000) / (86400*Days!M93)</f>
        <v>588.7194892473118</v>
      </c>
      <c r="N93" s="8">
        <f>(ERI_mm!N93*Areas!$B$9*1000) / (86400*Days!N93)</f>
        <v>624.84919550698237</v>
      </c>
    </row>
    <row r="94" spans="1:14">
      <c r="A94">
        <v>1989</v>
      </c>
      <c r="B94" s="8">
        <f>(ERI_mm!B94*Areas!$B$9*1000) / (86400*Days!B94)</f>
        <v>427.47844982078851</v>
      </c>
      <c r="C94" s="8">
        <f>(ERI_mm!C94*Areas!$B$9*1000) / (86400*Days!C94)</f>
        <v>320.49027777777781</v>
      </c>
      <c r="D94" s="8">
        <f>(ERI_mm!D94*Areas!$B$9*1000) / (86400*Days!D94)</f>
        <v>653.31075268817199</v>
      </c>
      <c r="E94" s="8">
        <f>(ERI_mm!E94*Areas!$B$9*1000) / (86400*Days!E94)</f>
        <v>624.90703703703707</v>
      </c>
      <c r="F94" s="8">
        <f>(ERI_mm!F94*Areas!$B$9*1000) / (86400*Days!F94)</f>
        <v>1443.1073028673836</v>
      </c>
      <c r="G94" s="8">
        <f>(ERI_mm!G94*Areas!$B$9*1000) / (86400*Days!G94)</f>
        <v>1118.2856481481481</v>
      </c>
      <c r="H94" s="8">
        <f>(ERI_mm!H94*Areas!$B$9*1000) / (86400*Days!H94)</f>
        <v>641.07540322580644</v>
      </c>
      <c r="I94" s="8">
        <f>(ERI_mm!I94*Areas!$B$9*1000) / (86400*Days!I94)</f>
        <v>530.95725806451617</v>
      </c>
      <c r="J94" s="8">
        <f>(ERI_mm!J94*Areas!$B$9*1000) / (86400*Days!J94)</f>
        <v>858.36509259259265</v>
      </c>
      <c r="K94" s="8">
        <f>(ERI_mm!K94*Areas!$B$9*1000) / (86400*Days!K94)</f>
        <v>725.20528673835122</v>
      </c>
      <c r="L94" s="8">
        <f>(ERI_mm!L94*Areas!$B$9*1000) / (86400*Days!L94)</f>
        <v>817.69125000000008</v>
      </c>
      <c r="M94" s="8">
        <f>(ERI_mm!M94*Areas!$B$9*1000) / (86400*Days!M94)</f>
        <v>495.19968637992832</v>
      </c>
      <c r="N94" s="8">
        <f>(ERI_mm!N94*Areas!$B$9*1000) / (86400*Days!N94)</f>
        <v>723.17138888888894</v>
      </c>
    </row>
    <row r="95" spans="1:14">
      <c r="A95">
        <v>1990</v>
      </c>
      <c r="B95" s="8">
        <f>(ERI_mm!B95*Areas!$B$9*1000) / (86400*Days!B95)</f>
        <v>470.82383512544806</v>
      </c>
      <c r="C95" s="8">
        <f>(ERI_mm!C95*Areas!$B$9*1000) / (86400*Days!C95)</f>
        <v>1198.0581845238096</v>
      </c>
      <c r="D95" s="8">
        <f>(ERI_mm!D95*Areas!$B$9*1000) / (86400*Days!D95)</f>
        <v>360.70568996415773</v>
      </c>
      <c r="E95" s="8">
        <f>(ERI_mm!E95*Areas!$B$9*1000) / (86400*Days!E95)</f>
        <v>759.47375</v>
      </c>
      <c r="F95" s="8">
        <f>(ERI_mm!F95*Areas!$B$9*1000) / (86400*Days!F95)</f>
        <v>1157.9952060931901</v>
      </c>
      <c r="G95" s="8">
        <f>(ERI_mm!G95*Areas!$B$9*1000) / (86400*Days!G95)</f>
        <v>662.93462962962963</v>
      </c>
      <c r="H95" s="8">
        <f>(ERI_mm!H95*Areas!$B$9*1000) / (86400*Days!H95)</f>
        <v>803.45461469534052</v>
      </c>
      <c r="I95" s="8">
        <f>(ERI_mm!I95*Areas!$B$9*1000) / (86400*Days!I95)</f>
        <v>1180.663799283154</v>
      </c>
      <c r="J95" s="8">
        <f>(ERI_mm!J95*Areas!$B$9*1000) / (86400*Days!J95)</f>
        <v>1460.5339814814815</v>
      </c>
      <c r="K95" s="8">
        <f>(ERI_mm!K95*Areas!$B$9*1000) / (86400*Days!K95)</f>
        <v>916.32334229390676</v>
      </c>
      <c r="L95" s="8">
        <f>(ERI_mm!L95*Areas!$B$9*1000) / (86400*Days!L95)</f>
        <v>671.1674074074075</v>
      </c>
      <c r="M95" s="8">
        <f>(ERI_mm!M95*Areas!$B$9*1000) / (86400*Days!M95)</f>
        <v>1538.2395161290322</v>
      </c>
      <c r="N95" s="8">
        <f>(ERI_mm!N95*Areas!$B$9*1000) / (86400*Days!N95)</f>
        <v>929.98166666666668</v>
      </c>
    </row>
    <row r="96" spans="1:14">
      <c r="A96">
        <v>1991</v>
      </c>
      <c r="B96" s="8">
        <f>(ERI_mm!B96*Areas!$B$9*1000) / (86400*Days!B96)</f>
        <v>448.34493727598567</v>
      </c>
      <c r="C96" s="8">
        <f>(ERI_mm!C96*Areas!$B$9*1000) / (86400*Days!C96)</f>
        <v>369.10987103174602</v>
      </c>
      <c r="D96" s="8">
        <f>(ERI_mm!D96*Areas!$B$9*1000) / (86400*Days!D96)</f>
        <v>718.66079749103938</v>
      </c>
      <c r="E96" s="8">
        <f>(ERI_mm!E96*Areas!$B$9*1000) / (86400*Days!E96)</f>
        <v>1017.4341203703704</v>
      </c>
      <c r="F96" s="8">
        <f>(ERI_mm!F96*Areas!$B$9*1000) / (86400*Days!F96)</f>
        <v>702.34699820788535</v>
      </c>
      <c r="G96" s="8">
        <f>(ERI_mm!G96*Areas!$B$9*1000) / (86400*Days!G96)</f>
        <v>293.92976851851853</v>
      </c>
      <c r="H96" s="8">
        <f>(ERI_mm!H96*Areas!$B$9*1000) / (86400*Days!H96)</f>
        <v>526.59426523297486</v>
      </c>
      <c r="I96" s="8">
        <f>(ERI_mm!I96*Areas!$B$9*1000) / (86400*Days!I96)</f>
        <v>784.57992831541219</v>
      </c>
      <c r="J96" s="8">
        <f>(ERI_mm!J96*Areas!$B$9*1000) / (86400*Days!J96)</f>
        <v>510.72624999999999</v>
      </c>
      <c r="K96" s="8">
        <f>(ERI_mm!K96*Areas!$B$9*1000) / (86400*Days!K96)</f>
        <v>977.12069892473119</v>
      </c>
      <c r="L96" s="8">
        <f>(ERI_mm!L96*Areas!$B$9*1000) / (86400*Days!L96)</f>
        <v>725.95458333333329</v>
      </c>
      <c r="M96" s="8">
        <f>(ERI_mm!M96*Areas!$B$9*1000) / (86400*Days!M96)</f>
        <v>526.12002688172038</v>
      </c>
      <c r="N96" s="8">
        <f>(ERI_mm!N96*Areas!$B$9*1000) / (86400*Days!N96)</f>
        <v>635.54305555555561</v>
      </c>
    </row>
    <row r="97" spans="1:15">
      <c r="A97">
        <v>1992</v>
      </c>
      <c r="B97" s="8">
        <f>(ERI_mm!B97*Areas!$B$9*1000) / (86400*Days!B97)</f>
        <v>519.57553763440865</v>
      </c>
      <c r="C97" s="8">
        <f>(ERI_mm!C97*Areas!$B$9*1000) / (86400*Days!C97)</f>
        <v>514.04166666666663</v>
      </c>
      <c r="D97" s="8">
        <f>(ERI_mm!D97*Areas!$B$9*1000) / (86400*Days!D97)</f>
        <v>584.92558243727603</v>
      </c>
      <c r="E97" s="8">
        <f>(ERI_mm!E97*Areas!$B$9*1000) / (86400*Days!E97)</f>
        <v>927.16759259259254</v>
      </c>
      <c r="F97" s="8">
        <f>(ERI_mm!F97*Areas!$B$9*1000) / (86400*Days!F97)</f>
        <v>449.38826164874553</v>
      </c>
      <c r="G97" s="8">
        <f>(ERI_mm!G97*Areas!$B$9*1000) / (86400*Days!G97)</f>
        <v>551.69412037037034</v>
      </c>
      <c r="H97" s="8">
        <f>(ERI_mm!H97*Areas!$B$9*1000) / (86400*Days!H97)</f>
        <v>1648.1679659498209</v>
      </c>
      <c r="I97" s="8">
        <f>(ERI_mm!I97*Areas!$B$9*1000) / (86400*Days!I97)</f>
        <v>1210.1614247311827</v>
      </c>
      <c r="J97" s="8">
        <f>(ERI_mm!J97*Areas!$B$9*1000) / (86400*Days!J97)</f>
        <v>1428.3869444444447</v>
      </c>
      <c r="K97" s="8">
        <f>(ERI_mm!K97*Areas!$B$9*1000) / (86400*Days!K97)</f>
        <v>692.57768817204294</v>
      </c>
      <c r="L97" s="8">
        <f>(ERI_mm!L97*Areas!$B$9*1000) / (86400*Days!L97)</f>
        <v>1374.5798611111111</v>
      </c>
      <c r="M97" s="8">
        <f>(ERI_mm!M97*Areas!$B$9*1000) / (86400*Days!M97)</f>
        <v>678.824775985663</v>
      </c>
      <c r="N97" s="8">
        <f>(ERI_mm!N97*Areas!$B$9*1000) / (86400*Days!N97)</f>
        <v>881.56918639951414</v>
      </c>
    </row>
    <row r="98" spans="1:15">
      <c r="A98">
        <v>1993</v>
      </c>
      <c r="B98" s="8">
        <f>(ERI_mm!B98*Areas!$B$9*1000) / (86400*Days!B98)</f>
        <v>911.29641577060931</v>
      </c>
      <c r="C98" s="8">
        <f>(ERI_mm!C98*Areas!$B$9*1000) / (86400*Days!C98)</f>
        <v>464.24885912698414</v>
      </c>
      <c r="D98" s="8">
        <f>(ERI_mm!D98*Areas!$B$9*1000) / (86400*Days!D98)</f>
        <v>704.43364695340495</v>
      </c>
      <c r="E98" s="8">
        <f>(ERI_mm!E98*Areas!$B$9*1000) / (86400*Days!E98)</f>
        <v>795.73717592592595</v>
      </c>
      <c r="F98" s="8">
        <f>(ERI_mm!F98*Areas!$B$9*1000) / (86400*Days!F98)</f>
        <v>393.42813620071678</v>
      </c>
      <c r="G98" s="8">
        <f>(ERI_mm!G98*Areas!$B$9*1000) / (86400*Days!G98)</f>
        <v>1104.8583796296296</v>
      </c>
      <c r="H98" s="8">
        <f>(ERI_mm!H98*Areas!$B$9*1000) / (86400*Days!H98)</f>
        <v>509.8062275985663</v>
      </c>
      <c r="I98" s="8">
        <f>(ERI_mm!I98*Areas!$B$9*1000) / (86400*Days!I98)</f>
        <v>451.38006272401435</v>
      </c>
      <c r="J98" s="8">
        <f>(ERI_mm!J98*Areas!$B$9*1000) / (86400*Days!J98)</f>
        <v>1115.3453703703701</v>
      </c>
      <c r="K98" s="8">
        <f>(ERI_mm!K98*Areas!$B$9*1000) / (86400*Days!K98)</f>
        <v>771.20640681003579</v>
      </c>
      <c r="L98" s="8">
        <f>(ERI_mm!L98*Areas!$B$9*1000) / (86400*Days!L98)</f>
        <v>887.57185185185187</v>
      </c>
      <c r="M98" s="8">
        <f>(ERI_mm!M98*Areas!$B$9*1000) / (86400*Days!M98)</f>
        <v>530.38817204301074</v>
      </c>
      <c r="N98" s="8">
        <f>(ERI_mm!N98*Areas!$B$9*1000) / (86400*Days!N98)</f>
        <v>719.27250000000004</v>
      </c>
    </row>
    <row r="99" spans="1:15">
      <c r="A99">
        <v>1994</v>
      </c>
      <c r="B99" s="8">
        <f>(ERI_mm!B99*Areas!$B$9*1000) / (86400*Days!B99)</f>
        <v>720.27320788530471</v>
      </c>
      <c r="C99" s="8">
        <f>(ERI_mm!C99*Areas!$B$9*1000) / (86400*Days!C99)</f>
        <v>370.26498015873011</v>
      </c>
      <c r="D99" s="8">
        <f>(ERI_mm!D99*Areas!$B$9*1000) / (86400*Days!D99)</f>
        <v>618.59650537634411</v>
      </c>
      <c r="E99" s="8">
        <f>(ERI_mm!E99*Areas!$B$9*1000) / (86400*Days!E99)</f>
        <v>1038.5061111111111</v>
      </c>
      <c r="F99" s="8">
        <f>(ERI_mm!F99*Areas!$B$9*1000) / (86400*Days!F99)</f>
        <v>441.80044802867383</v>
      </c>
      <c r="G99" s="8">
        <f>(ERI_mm!G99*Areas!$B$9*1000) / (86400*Days!G99)</f>
        <v>1227.1739351851852</v>
      </c>
      <c r="H99" s="8">
        <f>(ERI_mm!H99*Areas!$B$9*1000) / (86400*Days!H99)</f>
        <v>621.15739247311831</v>
      </c>
      <c r="I99" s="8">
        <f>(ERI_mm!I99*Areas!$B$9*1000) / (86400*Days!I99)</f>
        <v>1142.7247311827957</v>
      </c>
      <c r="J99" s="8">
        <f>(ERI_mm!J99*Areas!$B$9*1000) / (86400*Days!J99)</f>
        <v>611.87180555555551</v>
      </c>
      <c r="K99" s="8">
        <f>(ERI_mm!K99*Areas!$B$9*1000) / (86400*Days!K99)</f>
        <v>469.30627240143372</v>
      </c>
      <c r="L99" s="8">
        <f>(ERI_mm!L99*Areas!$B$9*1000) / (86400*Days!L99)</f>
        <v>741.93009259259259</v>
      </c>
      <c r="M99" s="8">
        <f>(ERI_mm!M99*Areas!$B$9*1000) / (86400*Days!M99)</f>
        <v>636.33301971326159</v>
      </c>
      <c r="N99" s="8">
        <f>(ERI_mm!N99*Areas!$B$9*1000) / (86400*Days!N99)</f>
        <v>720.84333333333336</v>
      </c>
    </row>
    <row r="100" spans="1:15">
      <c r="A100">
        <v>1995</v>
      </c>
      <c r="B100" s="8">
        <f>(ERI_mm!B100*Areas!$B$9*1000) / (86400*Days!B100)</f>
        <v>1001.5913978494624</v>
      </c>
      <c r="C100" s="8">
        <f>(ERI_mm!C100*Areas!$B$9*1000) / (86400*Days!C100)</f>
        <v>333.72152777777779</v>
      </c>
      <c r="D100" s="8">
        <f>(ERI_mm!D100*Areas!$B$9*1000) / (86400*Days!D100)</f>
        <v>411.25949820788531</v>
      </c>
      <c r="E100" s="8">
        <f>(ERI_mm!E100*Areas!$B$9*1000) / (86400*Days!E100)</f>
        <v>843.27166666666665</v>
      </c>
      <c r="F100" s="8">
        <f>(ERI_mm!F100*Areas!$B$9*1000) / (86400*Days!F100)</f>
        <v>852.301164874552</v>
      </c>
      <c r="G100" s="8">
        <f>(ERI_mm!G100*Areas!$B$9*1000) / (86400*Days!G100)</f>
        <v>515.72472222222223</v>
      </c>
      <c r="H100" s="8">
        <f>(ERI_mm!H100*Areas!$B$9*1000) / (86400*Days!H100)</f>
        <v>794.34923835125448</v>
      </c>
      <c r="I100" s="8">
        <f>(ERI_mm!I100*Areas!$B$9*1000) / (86400*Days!I100)</f>
        <v>755.84108422939073</v>
      </c>
      <c r="J100" s="8">
        <f>(ERI_mm!J100*Areas!$B$9*1000) / (86400*Days!J100)</f>
        <v>351.46120370370369</v>
      </c>
      <c r="K100" s="8">
        <f>(ERI_mm!K100*Areas!$B$9*1000) / (86400*Days!K100)</f>
        <v>1258.0594982078851</v>
      </c>
      <c r="L100" s="8">
        <f>(ERI_mm!L100*Areas!$B$9*1000) / (86400*Days!L100)</f>
        <v>1051.9333796296296</v>
      </c>
      <c r="M100" s="8">
        <f>(ERI_mm!M100*Areas!$B$9*1000) / (86400*Days!M100)</f>
        <v>394.85085125448029</v>
      </c>
      <c r="N100" s="8">
        <f>(ERI_mm!N100*Areas!$B$9*1000) / (86400*Days!N100)</f>
        <v>717.07333333333338</v>
      </c>
    </row>
    <row r="101" spans="1:15">
      <c r="A101">
        <v>1996</v>
      </c>
      <c r="B101" s="8">
        <f>(ERI_mm!B101*Areas!$B$9*1000) / (86400*Days!B101)</f>
        <v>694.56948924731194</v>
      </c>
      <c r="C101" s="8">
        <f>(ERI_mm!C101*Areas!$B$9*1000) / (86400*Days!C101)</f>
        <v>448.24027777777781</v>
      </c>
      <c r="D101" s="8">
        <f>(ERI_mm!D101*Areas!$B$9*1000) / (86400*Days!D101)</f>
        <v>501.74417562724005</v>
      </c>
      <c r="E101" s="8">
        <f>(ERI_mm!E101*Areas!$B$9*1000) / (86400*Days!E101)</f>
        <v>1348.0193518518518</v>
      </c>
      <c r="F101" s="8">
        <f>(ERI_mm!F101*Areas!$B$9*1000) / (86400*Days!F101)</f>
        <v>830.29650537634404</v>
      </c>
      <c r="G101" s="8">
        <f>(ERI_mm!G101*Areas!$B$9*1000) / (86400*Days!G101)</f>
        <v>1255.4986111111111</v>
      </c>
      <c r="H101" s="8">
        <f>(ERI_mm!H101*Areas!$B$9*1000) / (86400*Days!H101)</f>
        <v>972.85255376344082</v>
      </c>
      <c r="I101" s="8">
        <f>(ERI_mm!I101*Areas!$B$9*1000) / (86400*Days!I101)</f>
        <v>309.01370967741934</v>
      </c>
      <c r="J101" s="8">
        <f>(ERI_mm!J101*Areas!$B$9*1000) / (86400*Days!J101)</f>
        <v>2180.8040277777777</v>
      </c>
      <c r="K101" s="8">
        <f>(ERI_mm!K101*Areas!$B$9*1000) / (86400*Days!K101)</f>
        <v>923.24722222222226</v>
      </c>
      <c r="L101" s="8">
        <f>(ERI_mm!L101*Areas!$B$9*1000) / (86400*Days!L101)</f>
        <v>790.64069444444442</v>
      </c>
      <c r="M101" s="8">
        <f>(ERI_mm!M101*Areas!$B$9*1000) / (86400*Days!M101)</f>
        <v>811.32697132616488</v>
      </c>
      <c r="N101" s="8">
        <f>(ERI_mm!N101*Areas!$B$9*1000) / (86400*Days!N101)</f>
        <v>919.62409304796597</v>
      </c>
    </row>
    <row r="102" spans="1:15">
      <c r="A102">
        <v>1997</v>
      </c>
      <c r="B102" s="8">
        <f>(ERI_mm!B102*Areas!$B$9*1000) / (86400*Days!B102)</f>
        <v>561.02396953405014</v>
      </c>
      <c r="C102" s="8">
        <f>(ERI_mm!C102*Areas!$B$9*1000) / (86400*Days!C102)</f>
        <v>885.65367063492056</v>
      </c>
      <c r="D102" s="8">
        <f>(ERI_mm!D102*Areas!$B$9*1000) / (86400*Days!D102)</f>
        <v>962.22961469534073</v>
      </c>
      <c r="E102" s="8">
        <f>(ERI_mm!E102*Areas!$B$9*1000) / (86400*Days!E102)</f>
        <v>486.32194444444445</v>
      </c>
      <c r="F102" s="8">
        <f>(ERI_mm!F102*Areas!$B$9*1000) / (86400*Days!F102)</f>
        <v>1212.3429211469534</v>
      </c>
      <c r="G102" s="8">
        <f>(ERI_mm!G102*Areas!$B$9*1000) / (86400*Days!G102)</f>
        <v>1112.8951388888886</v>
      </c>
      <c r="H102" s="8">
        <f>(ERI_mm!H102*Areas!$B$9*1000) / (86400*Days!H102)</f>
        <v>568.80147849462367</v>
      </c>
      <c r="I102" s="8">
        <f>(ERI_mm!I102*Areas!$B$9*1000) / (86400*Days!I102)</f>
        <v>876.29762544802873</v>
      </c>
      <c r="J102" s="8">
        <f>(ERI_mm!J102*Areas!$B$9*1000) / (86400*Days!J102)</f>
        <v>819.25939814814808</v>
      </c>
      <c r="K102" s="8">
        <f>(ERI_mm!K102*Areas!$B$9*1000) / (86400*Days!K102)</f>
        <v>502.40810931899642</v>
      </c>
      <c r="L102" s="8">
        <f>(ERI_mm!L102*Areas!$B$9*1000) / (86400*Days!L102)</f>
        <v>639.41240740740739</v>
      </c>
      <c r="M102" s="8">
        <f>(ERI_mm!M102*Areas!$B$9*1000) / (86400*Days!M102)</f>
        <v>597.06608422939064</v>
      </c>
      <c r="N102" s="8">
        <f>(ERI_mm!N102*Areas!$B$9*1000) / (86400*Days!N102)</f>
        <v>767.72666666666669</v>
      </c>
    </row>
    <row r="103" spans="1:15">
      <c r="A103">
        <v>1998</v>
      </c>
      <c r="B103" s="8">
        <f>(ERI_mm!B103*Areas!$B$9*1000) / (86400*Days!B103)</f>
        <v>949.14063620071681</v>
      </c>
      <c r="C103" s="8">
        <f>(ERI_mm!C103*Areas!$B$9*1000) / (86400*Days!C103)</f>
        <v>507.72296626984138</v>
      </c>
      <c r="D103" s="8">
        <f>(ERI_mm!D103*Areas!$B$9*1000) / (86400*Days!D103)</f>
        <v>850.59390681003583</v>
      </c>
      <c r="E103" s="8">
        <f>(ERI_mm!E103*Areas!$B$9*1000) / (86400*Days!E103)</f>
        <v>1120.9318981481481</v>
      </c>
      <c r="F103" s="8">
        <f>(ERI_mm!F103*Areas!$B$9*1000) / (86400*Days!F103)</f>
        <v>427.38360215053763</v>
      </c>
      <c r="G103" s="8">
        <f>(ERI_mm!G103*Areas!$B$9*1000) / (86400*Days!G103)</f>
        <v>597.3664351851852</v>
      </c>
      <c r="H103" s="8">
        <f>(ERI_mm!H103*Areas!$B$9*1000) / (86400*Days!H103)</f>
        <v>805.82580645161295</v>
      </c>
      <c r="I103" s="8">
        <f>(ERI_mm!I103*Areas!$B$9*1000) / (86400*Days!I103)</f>
        <v>811.80120967741937</v>
      </c>
      <c r="J103" s="8">
        <f>(ERI_mm!J103*Areas!$B$9*1000) / (86400*Days!J103)</f>
        <v>386.84254629629629</v>
      </c>
      <c r="K103" s="8">
        <f>(ERI_mm!K103*Areas!$B$9*1000) / (86400*Days!K103)</f>
        <v>409.64708781362009</v>
      </c>
      <c r="L103" s="8">
        <f>(ERI_mm!L103*Areas!$B$9*1000) / (86400*Days!L103)</f>
        <v>409.38467592592599</v>
      </c>
      <c r="M103" s="8">
        <f>(ERI_mm!M103*Areas!$B$9*1000) / (86400*Days!M103)</f>
        <v>450.71612903225804</v>
      </c>
      <c r="N103" s="8">
        <f>(ERI_mm!N103*Areas!$B$9*1000) / (86400*Days!N103)</f>
        <v>645.23388888888894</v>
      </c>
    </row>
    <row r="104" spans="1:15">
      <c r="A104">
        <v>1999</v>
      </c>
      <c r="B104" s="8">
        <f>(ERI_mm!B104*Areas!$B$9*1000) / (86400*Days!B104)</f>
        <v>1029.1920698924732</v>
      </c>
      <c r="C104" s="8">
        <f>(ERI_mm!C104*Areas!$B$9*1000) / (86400*Days!C104)</f>
        <v>471.28452380952382</v>
      </c>
      <c r="D104" s="8">
        <f>(ERI_mm!D104*Areas!$B$9*1000) / (86400*Days!D104)</f>
        <v>437.72199820788524</v>
      </c>
      <c r="E104" s="8">
        <f>(ERI_mm!E104*Areas!$B$9*1000) / (86400*Days!E104)</f>
        <v>960.29472222222228</v>
      </c>
      <c r="F104" s="8">
        <f>(ERI_mm!F104*Areas!$B$9*1000) / (86400*Days!F104)</f>
        <v>524.41276881720432</v>
      </c>
      <c r="G104" s="8">
        <f>(ERI_mm!G104*Areas!$B$9*1000) / (86400*Days!G104)</f>
        <v>588.64361111111111</v>
      </c>
      <c r="H104" s="8">
        <f>(ERI_mm!H104*Areas!$B$9*1000) / (86400*Days!H104)</f>
        <v>610.6293010752687</v>
      </c>
      <c r="I104" s="8">
        <f>(ERI_mm!I104*Areas!$B$9*1000) / (86400*Days!I104)</f>
        <v>624.66675627240147</v>
      </c>
      <c r="J104" s="8">
        <f>(ERI_mm!J104*Areas!$B$9*1000) / (86400*Days!J104)</f>
        <v>791.32675925925923</v>
      </c>
      <c r="K104" s="8">
        <f>(ERI_mm!K104*Areas!$B$9*1000) / (86400*Days!K104)</f>
        <v>679.01447132616488</v>
      </c>
      <c r="L104" s="8">
        <f>(ERI_mm!L104*Areas!$B$9*1000) / (86400*Days!L104)</f>
        <v>808.28236111111107</v>
      </c>
      <c r="M104" s="8">
        <f>(ERI_mm!M104*Areas!$B$9*1000) / (86400*Days!M104)</f>
        <v>650.65501792114696</v>
      </c>
      <c r="N104" s="8">
        <f>(ERI_mm!N104*Areas!$B$9*1000) / (86400*Days!N104)</f>
        <v>681.91083333333336</v>
      </c>
    </row>
    <row r="105" spans="1:15">
      <c r="A105">
        <v>2000</v>
      </c>
      <c r="B105" s="8">
        <f>(ERI_mm!B105*Areas!$B$9*1000) / (86400*Days!B105)</f>
        <v>454.32034050179203</v>
      </c>
      <c r="C105" s="8">
        <f>(ERI_mm!C105*Areas!$B$9*1000) / (86400*Days!C105)</f>
        <v>425.52916666666664</v>
      </c>
      <c r="D105" s="8">
        <f>(ERI_mm!D105*Areas!$B$9*1000) / (86400*Days!D105)</f>
        <v>436.67867383512544</v>
      </c>
      <c r="E105" s="8">
        <f>(ERI_mm!E105*Areas!$B$9*1000) / (86400*Days!E105)</f>
        <v>1036.2518981481483</v>
      </c>
      <c r="F105" s="8">
        <f>(ERI_mm!F105*Areas!$B$9*1000) / (86400*Days!F105)</f>
        <v>1097.5772401433692</v>
      </c>
      <c r="G105" s="8">
        <f>(ERI_mm!G105*Areas!$B$9*1000) / (86400*Days!G105)</f>
        <v>1356.2521296296297</v>
      </c>
      <c r="H105" s="8">
        <f>(ERI_mm!H105*Areas!$B$9*1000) / (86400*Days!H105)</f>
        <v>1072.7271505376343</v>
      </c>
      <c r="I105" s="8">
        <f>(ERI_mm!I105*Areas!$B$9*1000) / (86400*Days!I105)</f>
        <v>1059.9227150537633</v>
      </c>
      <c r="J105" s="8">
        <f>(ERI_mm!J105*Areas!$B$9*1000) / (86400*Days!J105)</f>
        <v>868.16601851851851</v>
      </c>
      <c r="K105" s="8">
        <f>(ERI_mm!K105*Areas!$B$9*1000) / (86400*Days!K105)</f>
        <v>646.86111111111109</v>
      </c>
      <c r="L105" s="8">
        <f>(ERI_mm!L105*Areas!$B$9*1000) / (86400*Days!L105)</f>
        <v>688.31902777777782</v>
      </c>
      <c r="M105" s="8">
        <f>(ERI_mm!M105*Areas!$B$9*1000) / (86400*Days!M105)</f>
        <v>764.56706989247311</v>
      </c>
      <c r="N105" s="8">
        <f>(ERI_mm!N105*Areas!$B$9*1000) / (86400*Days!N105)</f>
        <v>826.01721690953252</v>
      </c>
    </row>
    <row r="106" spans="1:15">
      <c r="A106">
        <v>2001</v>
      </c>
      <c r="B106" s="8">
        <f>(ERI_mm!B106*Areas!$B$9*1000) / (86400*Days!B106)</f>
        <v>340.31344086021505</v>
      </c>
      <c r="C106" s="8">
        <f>(ERI_mm!C106*Areas!$B$9*1000) / (86400*Days!C106)</f>
        <v>532.61031746031745</v>
      </c>
      <c r="D106" s="8">
        <f>(ERI_mm!D106*Areas!$B$9*1000) / (86400*Days!D106)</f>
        <v>420.45972222222224</v>
      </c>
      <c r="E106" s="8">
        <f>(ERI_mm!E106*Areas!$B$9*1000) / (86400*Days!E106)</f>
        <v>643.03875000000005</v>
      </c>
      <c r="F106" s="8">
        <f>(ERI_mm!F106*Areas!$B$9*1000) / (86400*Days!F106)</f>
        <v>846.42060931899641</v>
      </c>
      <c r="G106" s="8">
        <f>(ERI_mm!G106*Areas!$B$9*1000) / (86400*Days!G106)</f>
        <v>641.47060185185182</v>
      </c>
      <c r="H106" s="8">
        <f>(ERI_mm!H106*Areas!$B$9*1000) / (86400*Days!H106)</f>
        <v>288.71630824372761</v>
      </c>
      <c r="I106" s="8">
        <f>(ERI_mm!I106*Areas!$B$9*1000) / (86400*Days!I106)</f>
        <v>711.45237455197127</v>
      </c>
      <c r="J106" s="8">
        <f>(ERI_mm!J106*Areas!$B$9*1000) / (86400*Days!J106)</f>
        <v>898.54888888888888</v>
      </c>
      <c r="K106" s="8">
        <f>(ERI_mm!K106*Areas!$B$9*1000) / (86400*Days!K106)</f>
        <v>1189.1052419354839</v>
      </c>
      <c r="L106" s="8">
        <f>(ERI_mm!L106*Areas!$B$9*1000) / (86400*Days!L106)</f>
        <v>664.69879629629622</v>
      </c>
      <c r="M106" s="8">
        <f>(ERI_mm!M106*Areas!$B$9*1000) / (86400*Days!M106)</f>
        <v>734.31066308243726</v>
      </c>
      <c r="N106" s="8">
        <f>(ERI_mm!N106*Areas!$B$9*1000) / (86400*Days!N106)</f>
        <v>659.7258333333333</v>
      </c>
    </row>
    <row r="107" spans="1:15">
      <c r="A107">
        <v>2002</v>
      </c>
      <c r="B107" s="8">
        <f>(ERI_mm!B107*Areas!$B$9*1000) / (86400*Days!B107)</f>
        <v>566.43028673835124</v>
      </c>
      <c r="C107" s="8">
        <f>(ERI_mm!C107*Areas!$B$9*1000) / (86400*Days!C107)</f>
        <v>546.47162698412694</v>
      </c>
      <c r="D107" s="8">
        <f>(ERI_mm!D107*Areas!$B$9*1000) / (86400*Days!D107)</f>
        <v>666.87396953405016</v>
      </c>
      <c r="E107" s="8">
        <f>(ERI_mm!E107*Areas!$B$9*1000) / (86400*Days!E107)</f>
        <v>998.12629629629635</v>
      </c>
      <c r="F107" s="8">
        <f>(ERI_mm!F107*Areas!$B$9*1000) / (86400*Days!F107)</f>
        <v>1063.8114695340503</v>
      </c>
      <c r="G107" s="8">
        <f>(ERI_mm!G107*Areas!$B$9*1000) / (86400*Days!G107)</f>
        <v>443.98194444444442</v>
      </c>
      <c r="H107" s="8">
        <f>(ERI_mm!H107*Areas!$B$9*1000) / (86400*Days!H107)</f>
        <v>577.43261648745522</v>
      </c>
      <c r="I107" s="8">
        <f>(ERI_mm!I107*Areas!$B$9*1000) / (86400*Days!I107)</f>
        <v>258.17535842293904</v>
      </c>
      <c r="J107" s="8">
        <f>(ERI_mm!J107*Areas!$B$9*1000) / (86400*Days!J107)</f>
        <v>836.70504629629625</v>
      </c>
      <c r="K107" s="8">
        <f>(ERI_mm!K107*Areas!$B$9*1000) / (86400*Days!K107)</f>
        <v>529.06030465949823</v>
      </c>
      <c r="L107" s="8">
        <f>(ERI_mm!L107*Areas!$B$9*1000) / (86400*Days!L107)</f>
        <v>784.07407407407402</v>
      </c>
      <c r="M107" s="8">
        <f>(ERI_mm!M107*Areas!$B$9*1000) / (86400*Days!M107)</f>
        <v>615.84592293906815</v>
      </c>
      <c r="N107" s="8">
        <f>(ERI_mm!N107*Areas!$B$9*1000) / (86400*Days!N107)</f>
        <v>656.9708333333333</v>
      </c>
    </row>
    <row r="108" spans="1:15">
      <c r="A108">
        <v>2003</v>
      </c>
      <c r="B108" s="8">
        <f>(ERI_mm!B108*Areas!$B$9*1000) / (86400*Days!B108)</f>
        <v>378.63189964157704</v>
      </c>
      <c r="C108" s="8">
        <f>(ERI_mm!C108*Areas!$B$9*1000) / (86400*Days!C108)</f>
        <v>514.75863095238094</v>
      </c>
      <c r="D108" s="8">
        <f>(ERI_mm!D108*Areas!$B$9*1000) / (86400*Days!D108)</f>
        <v>492.16456093189964</v>
      </c>
      <c r="E108" s="8">
        <f>(ERI_mm!E108*Areas!$B$9*1000) / (86400*Days!E108)</f>
        <v>613.14592592592589</v>
      </c>
      <c r="F108" s="8">
        <f>(ERI_mm!F108*Areas!$B$9*1000) / (86400*Days!F108)</f>
        <v>1115.6931451612904</v>
      </c>
      <c r="G108" s="8">
        <f>(ERI_mm!G108*Areas!$B$9*1000) / (86400*Days!G108)</f>
        <v>643.33277777777778</v>
      </c>
      <c r="H108" s="8">
        <f>(ERI_mm!H108*Areas!$B$9*1000) / (86400*Days!H108)</f>
        <v>851.92177419354834</v>
      </c>
      <c r="I108" s="8">
        <f>(ERI_mm!I108*Areas!$B$9*1000) / (86400*Days!I108)</f>
        <v>621.06254480286748</v>
      </c>
      <c r="J108" s="8">
        <f>(ERI_mm!J108*Areas!$B$9*1000) / (86400*Days!J108)</f>
        <v>1451.6151388888891</v>
      </c>
      <c r="K108" s="8">
        <f>(ERI_mm!K108*Areas!$B$9*1000) / (86400*Days!K108)</f>
        <v>717.71232078853052</v>
      </c>
      <c r="L108" s="8">
        <f>(ERI_mm!L108*Areas!$B$9*1000) / (86400*Days!L108)</f>
        <v>872.08638888888891</v>
      </c>
      <c r="M108" s="8">
        <f>(ERI_mm!M108*Areas!$B$9*1000) / (86400*Days!M108)</f>
        <v>739.33758960573482</v>
      </c>
      <c r="N108" s="8">
        <f>(ERI_mm!N108*Areas!$B$9*1000) / (86400*Days!N108)</f>
        <v>751.3175</v>
      </c>
    </row>
    <row r="109" spans="1:15">
      <c r="A109">
        <v>2004</v>
      </c>
      <c r="B109" s="8">
        <f>(ERI_mm!B109*Areas!$B$9*1000) / (86400*Days!B109)</f>
        <v>617.17379032258054</v>
      </c>
      <c r="C109" s="8">
        <f>(ERI_mm!C109*Areas!$B$9*1000) / (86400*Days!C109)</f>
        <v>224.77916666666667</v>
      </c>
      <c r="D109" s="8">
        <f>(ERI_mm!D109*Areas!$B$9*1000) / (86400*Days!D109)</f>
        <v>881.04000896057346</v>
      </c>
      <c r="E109" s="8">
        <f>(ERI_mm!E109*Areas!$B$9*1000) / (86400*Days!E109)</f>
        <v>718.70189814814819</v>
      </c>
      <c r="F109" s="8">
        <f>(ERI_mm!F109*Areas!$B$9*1000) / (86400*Days!F109)</f>
        <v>1572.1949820788529</v>
      </c>
      <c r="G109" s="8">
        <f>(ERI_mm!G109*Areas!$B$9*1000) / (86400*Days!G109)</f>
        <v>687.92699074074073</v>
      </c>
      <c r="H109" s="8">
        <f>(ERI_mm!H109*Areas!$B$9*1000) / (86400*Days!H109)</f>
        <v>1127.4542562724014</v>
      </c>
      <c r="I109" s="8">
        <f>(ERI_mm!I109*Areas!$B$9*1000) / (86400*Days!I109)</f>
        <v>718.4711021505376</v>
      </c>
      <c r="J109" s="8">
        <f>(ERI_mm!J109*Areas!$B$9*1000) / (86400*Days!J109)</f>
        <v>619.7125462962963</v>
      </c>
      <c r="K109" s="8">
        <f>(ERI_mm!K109*Areas!$B$9*1000) / (86400*Days!K109)</f>
        <v>622.10586917562728</v>
      </c>
      <c r="L109" s="8">
        <f>(ERI_mm!L109*Areas!$B$9*1000) / (86400*Days!L109)</f>
        <v>734.18736111111116</v>
      </c>
      <c r="M109" s="8">
        <f>(ERI_mm!M109*Areas!$B$9*1000) / (86400*Days!M109)</f>
        <v>865.10560035842298</v>
      </c>
      <c r="N109" s="8">
        <f>(ERI_mm!N109*Areas!$B$9*1000) / (86400*Days!N109)</f>
        <v>786.46003718882821</v>
      </c>
    </row>
    <row r="110" spans="1:15">
      <c r="A110">
        <v>2005</v>
      </c>
      <c r="B110" s="8">
        <f>(ERI_mm!B110*Areas!$B$9*1000) / (86400*Days!B110)</f>
        <v>938.70739247311826</v>
      </c>
      <c r="C110" s="8">
        <f>(ERI_mm!C110*Areas!$B$9*1000) / (86400*Days!C110)</f>
        <v>519.37906746031751</v>
      </c>
      <c r="D110" s="8">
        <f>(ERI_mm!D110*Areas!$B$9*1000) / (86400*Days!D110)</f>
        <v>247.8369623655914</v>
      </c>
      <c r="E110" s="8">
        <f>(ERI_mm!E110*Areas!$B$9*1000) / (86400*Days!E110)</f>
        <v>938.34064814814815</v>
      </c>
      <c r="F110" s="8">
        <f>(ERI_mm!F110*Areas!$B$9*1000) / (86400*Days!F110)</f>
        <v>354.91998207885302</v>
      </c>
      <c r="G110" s="8">
        <f>(ERI_mm!G110*Areas!$B$9*1000) / (86400*Days!G110)</f>
        <v>581.88097222222223</v>
      </c>
      <c r="H110" s="8">
        <f>(ERI_mm!H110*Areas!$B$9*1000) / (86400*Days!H110)</f>
        <v>903.70860215053767</v>
      </c>
      <c r="I110" s="8">
        <f>(ERI_mm!I110*Areas!$B$9*1000) / (86400*Days!I110)</f>
        <v>893.55990143369172</v>
      </c>
      <c r="J110" s="8">
        <f>(ERI_mm!J110*Areas!$B$9*1000) / (86400*Days!J110)</f>
        <v>953.6300925925924</v>
      </c>
      <c r="K110" s="8">
        <f>(ERI_mm!K110*Areas!$B$9*1000) / (86400*Days!K110)</f>
        <v>468.16810035842292</v>
      </c>
      <c r="L110" s="8">
        <f>(ERI_mm!L110*Areas!$B$9*1000) / (86400*Days!L110)</f>
        <v>855.91486111111112</v>
      </c>
      <c r="M110" s="8">
        <f>(ERI_mm!M110*Areas!$B$9*1000) / (86400*Days!M110)</f>
        <v>476.04045698924733</v>
      </c>
      <c r="N110" s="8">
        <f>(ERI_mm!N110*Areas!$B$9*1000) / (86400*Days!N110)</f>
        <v>677.2788888888889</v>
      </c>
    </row>
    <row r="111" spans="1:15">
      <c r="A111">
        <v>2006</v>
      </c>
      <c r="B111" s="8">
        <f>(ERI_mm!B111*Areas!$B$9*1000) / (86400*Days!B111)</f>
        <v>554.00524193548392</v>
      </c>
      <c r="C111" s="8">
        <f>(ERI_mm!C111*Areas!$B$9*1000) / (86400*Days!C111)</f>
        <v>526.51974206349212</v>
      </c>
      <c r="D111" s="8">
        <f>(ERI_mm!D111*Areas!$B$9*1000) / (86400*Days!D111)</f>
        <v>506.77110215053762</v>
      </c>
      <c r="E111" s="8">
        <f>(ERI_mm!E111*Areas!$B$9*1000) / (86400*Days!E111)</f>
        <v>576.98050925925929</v>
      </c>
      <c r="F111" s="8">
        <f>(ERI_mm!F111*Areas!$B$9*1000) / (86400*Days!F111)</f>
        <v>942.88068996415768</v>
      </c>
      <c r="G111" s="8">
        <f>(ERI_mm!G111*Areas!$B$9*1000) / (86400*Days!G111)</f>
        <v>864.73569444444445</v>
      </c>
      <c r="H111" s="8">
        <f>(ERI_mm!H111*Areas!$B$9*1000) / (86400*Days!H111)</f>
        <v>1399.5722222222223</v>
      </c>
      <c r="I111" s="8">
        <f>(ERI_mm!I111*Areas!$B$9*1000) / (86400*Days!I111)</f>
        <v>784.29538530465936</v>
      </c>
      <c r="J111" s="8">
        <f>(ERI_mm!J111*Areas!$B$9*1000) / (86400*Days!J111)</f>
        <v>1251.4802314814815</v>
      </c>
      <c r="K111" s="8">
        <f>(ERI_mm!K111*Areas!$B$9*1000) / (86400*Days!K111)</f>
        <v>1228.0876344086021</v>
      </c>
      <c r="L111" s="8">
        <f>(ERI_mm!L111*Areas!$B$9*1000) / (86400*Days!L111)</f>
        <v>649.31134259259261</v>
      </c>
      <c r="M111" s="8">
        <f>(ERI_mm!M111*Areas!$B$9*1000) / (86400*Days!M111)</f>
        <v>767.41250000000002</v>
      </c>
      <c r="N111" s="8">
        <f>(ERI_mm!N111*Areas!$B$9*1000) / (86400*Days!N111)</f>
        <v>840.25083333333316</v>
      </c>
      <c r="O111" s="10"/>
    </row>
    <row r="112" spans="1:15">
      <c r="A112" s="15">
        <v>2007</v>
      </c>
      <c r="B112" s="8">
        <f>(ERI_mm!B112*Areas!$B$9*1000) / (86400*Days!B112)</f>
        <v>905.41586021505373</v>
      </c>
      <c r="C112" s="8">
        <f>(ERI_mm!C112*Areas!$B$9*1000) / (86400*Days!C112)</f>
        <v>299.2782738095238</v>
      </c>
      <c r="D112" s="8">
        <f>(ERI_mm!D112*Areas!$B$9*1000) / (86400*Days!D112)</f>
        <v>550.49587813620076</v>
      </c>
      <c r="E112" s="8">
        <f>(ERI_mm!E112*Areas!$B$9*1000) / (86400*Days!E112)</f>
        <v>637.55023148148143</v>
      </c>
      <c r="F112" s="8">
        <f>(ERI_mm!F112*Areas!$B$9*1000) / (86400*Days!F112)</f>
        <v>395.7993279569892</v>
      </c>
      <c r="G112" s="8">
        <f>(ERI_mm!G112*Areas!$B$9*1000) / (86400*Days!G112)</f>
        <v>445.35407407407405</v>
      </c>
      <c r="H112" s="8">
        <f>(ERI_mm!H112*Areas!$B$9*1000) / (86400*Days!H112)</f>
        <v>694.37979390680994</v>
      </c>
      <c r="I112" s="8">
        <f>(ERI_mm!I112*Areas!$B$9*1000) / (86400*Days!I112)</f>
        <v>1203.9963261648745</v>
      </c>
      <c r="J112" s="8">
        <f>(ERI_mm!J112*Areas!$B$9*1000) / (86400*Days!J112)</f>
        <v>614.71407407407412</v>
      </c>
      <c r="K112" s="8">
        <f>(ERI_mm!K112*Areas!$B$9*1000) / (86400*Days!K112)</f>
        <v>595.16913082437281</v>
      </c>
      <c r="L112" s="8">
        <f>(ERI_mm!L112*Areas!$B$9*1000) / (86400*Days!L112)</f>
        <v>941.0849074074074</v>
      </c>
      <c r="M112" s="8">
        <f>(ERI_mm!M112*Areas!$B$9*1000) / (86400*Days!M112)</f>
        <v>932.92168458781362</v>
      </c>
      <c r="N112" s="8">
        <f>(ERI_mm!N112*Areas!$B$9*1000) / (86400*Days!N112)</f>
        <v>688.12166666666667</v>
      </c>
      <c r="O112" s="15"/>
    </row>
    <row r="113" spans="1:15">
      <c r="A113" s="3">
        <v>2008</v>
      </c>
      <c r="B113" s="8">
        <f>(ERI_mm!B113*Areas!$B$9*1000) / (86400*Days!B113)</f>
        <v>696.8458333333333</v>
      </c>
      <c r="C113" s="8">
        <f>(ERI_mm!C113*Areas!$B$9*1000) / (86400*Days!C113)</f>
        <v>1072.1875</v>
      </c>
      <c r="D113" s="8">
        <f>(ERI_mm!D113*Areas!$B$9*1000) / (86400*Days!D113)</f>
        <v>933.58561827956987</v>
      </c>
      <c r="E113" s="8">
        <f>(ERI_mm!E113*Areas!$B$9*1000) / (86400*Days!E113)</f>
        <v>440.35560185185187</v>
      </c>
      <c r="F113" s="8">
        <f>(ERI_mm!F113*Areas!$B$9*1000) / (86400*Days!F113)</f>
        <v>725.01559139784945</v>
      </c>
      <c r="G113" s="8">
        <f>(ERI_mm!G113*Areas!$B$9*1000) / (86400*Days!G113)</f>
        <v>1098.4877777777779</v>
      </c>
      <c r="H113" s="8">
        <f>(ERI_mm!H113*Areas!$B$9*1000) / (86400*Days!H113)</f>
        <v>1018.7588261648746</v>
      </c>
      <c r="I113" s="8">
        <f>(ERI_mm!I113*Areas!$B$9*1000) / (86400*Days!I113)</f>
        <v>660.51917562724009</v>
      </c>
      <c r="J113" s="8">
        <f>(ERI_mm!J113*Areas!$B$9*1000) / (86400*Days!J113)</f>
        <v>905.8015740740741</v>
      </c>
      <c r="K113" s="8">
        <f>(ERI_mm!K113*Areas!$B$9*1000) / (86400*Days!K113)</f>
        <v>700.54489247311824</v>
      </c>
      <c r="L113" s="8">
        <f>(ERI_mm!L113*Areas!$B$9*1000) / (86400*Days!L113)</f>
        <v>991.2656481481481</v>
      </c>
      <c r="M113" s="8">
        <f>(ERI_mm!M113*Areas!$B$9*1000) / (86400*Days!M113)</f>
        <v>1115.0292114695339</v>
      </c>
      <c r="N113" s="8">
        <f>(ERI_mm!N113*Areas!$B$9*1000) / (86400*Days!N113)</f>
        <v>862.10390482695823</v>
      </c>
      <c r="O113" s="15"/>
    </row>
    <row r="114" spans="1:15">
      <c r="A114" s="20">
        <v>2009</v>
      </c>
      <c r="B114" s="8">
        <f>(ERI_mm!B114*Areas!$B$9*1000) / (86400*Days!B114)</f>
        <v>600.95483870967746</v>
      </c>
      <c r="C114" s="8">
        <f>(ERI_mm!C114*Areas!$B$9*1000) / (86400*Days!C114)</f>
        <v>619.55853174603169</v>
      </c>
      <c r="D114" s="8">
        <f>(ERI_mm!D114*Areas!$B$9*1000) / (86400*Days!D114)</f>
        <v>983.94973118279574</v>
      </c>
      <c r="E114" s="8">
        <f>(ERI_mm!E114*Areas!$B$9*1000) / (86400*Days!E114)</f>
        <v>1014.1998148148148</v>
      </c>
      <c r="F114" s="8">
        <f>(ERI_mm!F114*Areas!$B$9*1000) / (86400*Days!F114)</f>
        <v>565.00757168458779</v>
      </c>
      <c r="G114" s="8">
        <f>(ERI_mm!G114*Areas!$B$9*1000) / (86400*Days!G114)</f>
        <v>926.87356481481481</v>
      </c>
      <c r="H114" s="8">
        <f>(ERI_mm!H114*Areas!$B$9*1000) / (86400*Days!H114)</f>
        <v>809.80940860215048</v>
      </c>
      <c r="I114" s="8">
        <f>(ERI_mm!I114*Areas!$B$9*1000) / (86400*Days!I114)</f>
        <v>859.79413082437281</v>
      </c>
      <c r="J114" s="8">
        <f>(ERI_mm!J114*Areas!$B$9*1000) / (86400*Days!J114)</f>
        <v>669.0112037037037</v>
      </c>
      <c r="K114" s="8">
        <f>(ERI_mm!K114*Areas!$B$9*1000) / (86400*Days!K114)</f>
        <v>889.00721326164876</v>
      </c>
      <c r="L114" s="8">
        <f>(ERI_mm!L114*Areas!$B$9*1000) / (86400*Days!L114)</f>
        <v>347.54083333333335</v>
      </c>
      <c r="M114" s="8">
        <f>(ERI_mm!M114*Areas!$B$9*1000) / (86400*Days!M114)</f>
        <v>792.73682795698915</v>
      </c>
      <c r="N114" s="8">
        <f>(ERI_mm!N114*Areas!$B$9*1000) / (86400*Days!N114)</f>
        <v>757.8505555555555</v>
      </c>
      <c r="O114" s="15"/>
    </row>
    <row r="115" spans="1:15">
      <c r="A115" s="20">
        <v>2010</v>
      </c>
      <c r="B115" s="8">
        <f>(ERI_mm!B115*Areas!$B$9*1000) / (86400*Days!B115)</f>
        <v>678.91962365591394</v>
      </c>
      <c r="C115" s="8">
        <f>(ERI_mm!C115*Areas!$B$9*1000) / (86400*Days!C115)</f>
        <v>567.89365079365075</v>
      </c>
      <c r="D115" s="8">
        <f>(ERI_mm!D115*Areas!$B$9*1000) / (86400*Days!D115)</f>
        <v>440.47258064516132</v>
      </c>
      <c r="E115" s="8">
        <f>(ERI_mm!E115*Areas!$B$9*1000) / (86400*Days!E115)</f>
        <v>659.30828703703696</v>
      </c>
      <c r="F115" s="8">
        <f>(ERI_mm!F115*Areas!$B$9*1000) / (86400*Days!F115)</f>
        <v>1041.9016577060931</v>
      </c>
      <c r="G115" s="8">
        <f>(ERI_mm!G115*Areas!$B$9*1000) / (86400*Days!G115)</f>
        <v>922.16912037037036</v>
      </c>
      <c r="H115" s="8">
        <f>(ERI_mm!H115*Areas!$B$9*1000) / (86400*Days!H115)</f>
        <v>1038.39229390681</v>
      </c>
      <c r="I115" s="8">
        <f>(ERI_mm!I115*Areas!$B$9*1000) / (86400*Days!I115)</f>
        <v>495.48422939068098</v>
      </c>
      <c r="J115" s="8">
        <f>(ERI_mm!J115*Areas!$B$9*1000) / (86400*Days!J115)</f>
        <v>762.80606481481482</v>
      </c>
      <c r="K115" s="8">
        <f>(ERI_mm!K115*Areas!$B$9*1000) / (86400*Days!K115)</f>
        <v>886.16178315412185</v>
      </c>
      <c r="L115" s="8">
        <f>(ERI_mm!L115*Areas!$B$9*1000) / (86400*Days!L115)</f>
        <v>938.14462962962966</v>
      </c>
      <c r="M115" s="8">
        <f>(ERI_mm!M115*Areas!$B$9*1000) / (86400*Days!M115)</f>
        <v>495.38938172043009</v>
      </c>
      <c r="N115" s="8">
        <f>(ERI_mm!N115*Areas!$B$9*1000) / (86400*Days!N115)</f>
        <v>744.52666666666664</v>
      </c>
      <c r="O115" s="15"/>
    </row>
    <row r="116" spans="1:15">
      <c r="A116" s="20">
        <v>2011</v>
      </c>
      <c r="B116" s="8">
        <f>(ERI_mm!B116*Areas!$B$9*1000) / (86400*Days!B116)</f>
        <v>500.036917562724</v>
      </c>
      <c r="C116" s="8">
        <f>(ERI_mm!C116*Areas!$B$9*1000) / (86400*Days!C116)</f>
        <v>1023.8467261904761</v>
      </c>
      <c r="D116" s="8">
        <f>(ERI_mm!D116*Areas!$B$9*1000) / (86400*Days!D116)</f>
        <v>998.36657706093195</v>
      </c>
      <c r="E116" s="8">
        <f>(ERI_mm!E116*Areas!$B$9*1000) / (86400*Days!E116)</f>
        <v>1652.0440740740742</v>
      </c>
      <c r="F116" s="8">
        <f>(ERI_mm!F116*Areas!$B$9*1000) / (86400*Days!F116)</f>
        <v>1640.0110663082437</v>
      </c>
      <c r="G116" s="8">
        <f>(ERI_mm!G116*Areas!$B$9*1000) / (86400*Days!G116)</f>
        <v>777.50745370370373</v>
      </c>
      <c r="H116" s="8">
        <f>(ERI_mm!H116*Areas!$B$9*1000) / (86400*Days!H116)</f>
        <v>901.81164874551973</v>
      </c>
      <c r="I116" s="8">
        <f>(ERI_mm!I116*Areas!$B$9*1000) / (86400*Days!I116)</f>
        <v>1431.2513440860216</v>
      </c>
      <c r="J116" s="8">
        <f>(ERI_mm!J116*Areas!$B$9*1000) / (86400*Days!J116)</f>
        <v>1390.3593518518521</v>
      </c>
      <c r="K116" s="8">
        <f>(ERI_mm!K116*Areas!$B$9*1000) / (86400*Days!K116)</f>
        <v>1301.2151881720431</v>
      </c>
      <c r="L116" s="8">
        <f>(ERI_mm!L116*Areas!$B$9*1000) / (86400*Days!L116)</f>
        <v>1195.8109722222223</v>
      </c>
      <c r="M116" s="8">
        <f>(ERI_mm!M116*Areas!$B$9*1000) / (86400*Days!M116)</f>
        <v>963.55748207885301</v>
      </c>
      <c r="N116" s="8">
        <f>(ERI_mm!N116*Areas!$B$9*1000) / (86400*Days!N116)</f>
        <v>1147.8441666666668</v>
      </c>
      <c r="O116" s="10" t="s">
        <v>62</v>
      </c>
    </row>
    <row r="120" spans="1:15">
      <c r="A120" t="s">
        <v>36</v>
      </c>
      <c r="B120" s="8">
        <f>AVERAGE(B5:B116)</f>
        <v>615.27514320916532</v>
      </c>
      <c r="C120" s="8">
        <f t="shared" ref="C120:N120" si="0">AVERAGE(C5:C116)</f>
        <v>567.52168677366797</v>
      </c>
      <c r="D120" s="8">
        <f t="shared" si="0"/>
        <v>662.10956781233995</v>
      </c>
      <c r="E120" s="8">
        <f t="shared" si="0"/>
        <v>780.46960854828046</v>
      </c>
      <c r="F120" s="8">
        <f t="shared" si="0"/>
        <v>762.98599310355837</v>
      </c>
      <c r="G120" s="8">
        <f t="shared" si="0"/>
        <v>801.34820601851811</v>
      </c>
      <c r="H120" s="8">
        <f t="shared" si="0"/>
        <v>760.76469454045059</v>
      </c>
      <c r="I120" s="8">
        <f t="shared" si="0"/>
        <v>772.91027745775739</v>
      </c>
      <c r="J120" s="8">
        <f t="shared" si="0"/>
        <v>811.21213789682531</v>
      </c>
      <c r="K120" s="8">
        <f t="shared" si="0"/>
        <v>700.45173851126503</v>
      </c>
      <c r="L120" s="8">
        <f t="shared" si="0"/>
        <v>740.03203827711695</v>
      </c>
      <c r="M120" s="8">
        <f t="shared" si="0"/>
        <v>664.92027689772146</v>
      </c>
      <c r="N120" s="8">
        <f t="shared" si="0"/>
        <v>720.45686436106826</v>
      </c>
    </row>
    <row r="121" spans="1:15">
      <c r="A121" t="s">
        <v>34</v>
      </c>
      <c r="B121" s="8">
        <f>MAX(B5:B116)</f>
        <v>1656.0403225806449</v>
      </c>
      <c r="C121" s="8">
        <f t="shared" ref="C121:N121" si="1">MAX(C5:C116)</f>
        <v>1198.0581845238096</v>
      </c>
      <c r="D121" s="8">
        <f t="shared" si="1"/>
        <v>1616.2043010752691</v>
      </c>
      <c r="E121" s="8">
        <f t="shared" si="1"/>
        <v>1652.0440740740742</v>
      </c>
      <c r="F121" s="8">
        <f t="shared" si="1"/>
        <v>1640.0110663082437</v>
      </c>
      <c r="G121" s="8">
        <f t="shared" si="1"/>
        <v>1598.5310185185185</v>
      </c>
      <c r="H121" s="8">
        <f t="shared" si="1"/>
        <v>1648.1679659498209</v>
      </c>
      <c r="I121" s="8">
        <f t="shared" si="1"/>
        <v>1864.0412634408601</v>
      </c>
      <c r="J121" s="8">
        <f t="shared" si="1"/>
        <v>2180.8040277777777</v>
      </c>
      <c r="K121" s="8">
        <f t="shared" si="1"/>
        <v>2054.4953853046595</v>
      </c>
      <c r="L121" s="8">
        <f t="shared" si="1"/>
        <v>2151.5972685185184</v>
      </c>
      <c r="M121" s="8">
        <f t="shared" si="1"/>
        <v>1538.2395161290322</v>
      </c>
      <c r="N121" s="8">
        <f t="shared" si="1"/>
        <v>1147.8441666666668</v>
      </c>
    </row>
    <row r="122" spans="1:15">
      <c r="A122" t="s">
        <v>35</v>
      </c>
      <c r="B122" s="8">
        <f>MIN(B5:B116)</f>
        <v>168.25976702508959</v>
      </c>
      <c r="C122" s="8">
        <f t="shared" ref="C122:N122" si="2">MIN(C5:C116)</f>
        <v>135.25277777777777</v>
      </c>
      <c r="D122" s="8">
        <f t="shared" si="2"/>
        <v>110.97177419354838</v>
      </c>
      <c r="E122" s="8">
        <f t="shared" si="2"/>
        <v>219.54074074074074</v>
      </c>
      <c r="F122" s="8">
        <f t="shared" si="2"/>
        <v>133.73521505376343</v>
      </c>
      <c r="G122" s="8">
        <f t="shared" si="2"/>
        <v>205.91745370370373</v>
      </c>
      <c r="H122" s="8">
        <f t="shared" si="2"/>
        <v>262.72804659498206</v>
      </c>
      <c r="I122" s="8">
        <f t="shared" si="2"/>
        <v>226.68593189964159</v>
      </c>
      <c r="J122" s="8">
        <f t="shared" si="2"/>
        <v>148.97407407407408</v>
      </c>
      <c r="K122" s="8">
        <f t="shared" si="2"/>
        <v>101.48700716845879</v>
      </c>
      <c r="L122" s="8">
        <f t="shared" si="2"/>
        <v>69.586574074074079</v>
      </c>
      <c r="M122" s="8">
        <f t="shared" si="2"/>
        <v>217.20116487455198</v>
      </c>
      <c r="N122" s="8">
        <f t="shared" si="2"/>
        <v>489.98722222222221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117" sqref="A117"/>
    </sheetView>
  </sheetViews>
  <sheetFormatPr defaultRowHeight="12.75"/>
  <cols>
    <col min="2" max="13" width="7.7109375" customWidth="1"/>
  </cols>
  <sheetData>
    <row r="1" spans="1:14">
      <c r="A1" t="s">
        <v>30</v>
      </c>
    </row>
    <row r="2" spans="1:14">
      <c r="A2" t="s">
        <v>88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B5" s="4">
        <v>39.9</v>
      </c>
      <c r="C5" s="4">
        <v>36.6</v>
      </c>
      <c r="D5" s="4">
        <v>27.9</v>
      </c>
      <c r="E5" s="4">
        <v>39.9</v>
      </c>
      <c r="F5" s="4">
        <v>28.2</v>
      </c>
      <c r="G5" s="4">
        <v>59.9</v>
      </c>
      <c r="H5" s="4">
        <v>96.8</v>
      </c>
      <c r="I5" s="4">
        <v>133.1</v>
      </c>
      <c r="J5" s="4">
        <v>187.5</v>
      </c>
      <c r="K5" s="4">
        <v>70.099999999999994</v>
      </c>
      <c r="L5" s="4">
        <v>48.8</v>
      </c>
      <c r="M5" s="4">
        <v>27.9</v>
      </c>
      <c r="N5" s="4">
        <f>SUM(B5:M5)</f>
        <v>796.59999999999991</v>
      </c>
    </row>
    <row r="6" spans="1:14">
      <c r="A6">
        <v>1901</v>
      </c>
      <c r="B6" s="4">
        <v>34.799999999999997</v>
      </c>
      <c r="C6" s="4">
        <v>16.8</v>
      </c>
      <c r="D6" s="4">
        <v>57.7</v>
      </c>
      <c r="E6" s="4">
        <v>30</v>
      </c>
      <c r="F6" s="4">
        <v>39.9</v>
      </c>
      <c r="G6" s="4">
        <v>107.7</v>
      </c>
      <c r="H6" s="4">
        <v>124.5</v>
      </c>
      <c r="I6" s="4">
        <v>64.3</v>
      </c>
      <c r="J6" s="4">
        <v>69.3</v>
      </c>
      <c r="K6" s="4">
        <v>87.9</v>
      </c>
      <c r="L6" s="4">
        <v>46.2</v>
      </c>
      <c r="M6" s="4">
        <v>45.5</v>
      </c>
      <c r="N6" s="4">
        <f t="shared" ref="N6:N52" si="0">SUM(B6:M6)</f>
        <v>724.6</v>
      </c>
    </row>
    <row r="7" spans="1:14">
      <c r="A7">
        <v>1902</v>
      </c>
      <c r="B7" s="4">
        <v>32.5</v>
      </c>
      <c r="C7" s="4">
        <v>31.5</v>
      </c>
      <c r="D7" s="4">
        <v>19.600000000000001</v>
      </c>
      <c r="E7" s="4">
        <v>44.7</v>
      </c>
      <c r="F7" s="4">
        <v>64.3</v>
      </c>
      <c r="G7" s="4">
        <v>93.5</v>
      </c>
      <c r="H7" s="4">
        <v>72.599999999999994</v>
      </c>
      <c r="I7" s="4">
        <v>60.2</v>
      </c>
      <c r="J7" s="4">
        <v>67.099999999999994</v>
      </c>
      <c r="K7" s="4">
        <v>67.099999999999994</v>
      </c>
      <c r="L7" s="4">
        <v>71.900000000000006</v>
      </c>
      <c r="M7" s="4">
        <v>54.4</v>
      </c>
      <c r="N7" s="4">
        <f t="shared" si="0"/>
        <v>679.4</v>
      </c>
    </row>
    <row r="8" spans="1:14">
      <c r="A8">
        <v>1903</v>
      </c>
      <c r="B8" s="4">
        <v>30.7</v>
      </c>
      <c r="C8" s="4">
        <v>31.5</v>
      </c>
      <c r="D8" s="4">
        <v>56.4</v>
      </c>
      <c r="E8" s="4">
        <v>52.8</v>
      </c>
      <c r="F8" s="4">
        <v>97.8</v>
      </c>
      <c r="G8" s="4">
        <v>39.4</v>
      </c>
      <c r="H8" s="4">
        <v>108.7</v>
      </c>
      <c r="I8" s="4">
        <v>78.2</v>
      </c>
      <c r="J8" s="4">
        <v>101.3</v>
      </c>
      <c r="K8" s="4">
        <v>78.2</v>
      </c>
      <c r="L8" s="4">
        <v>50.8</v>
      </c>
      <c r="M8" s="4">
        <v>43.4</v>
      </c>
      <c r="N8" s="4">
        <f t="shared" si="0"/>
        <v>769.19999999999993</v>
      </c>
    </row>
    <row r="9" spans="1:14">
      <c r="A9">
        <v>1904</v>
      </c>
      <c r="B9" s="4">
        <v>30.5</v>
      </c>
      <c r="C9" s="4">
        <v>30</v>
      </c>
      <c r="D9" s="4">
        <v>47</v>
      </c>
      <c r="E9" s="4">
        <v>29.5</v>
      </c>
      <c r="F9" s="4">
        <v>94.7</v>
      </c>
      <c r="G9" s="4">
        <v>71.400000000000006</v>
      </c>
      <c r="H9" s="4">
        <v>68.599999999999994</v>
      </c>
      <c r="I9" s="4">
        <v>65</v>
      </c>
      <c r="J9" s="4">
        <v>101.9</v>
      </c>
      <c r="K9" s="4">
        <v>105.4</v>
      </c>
      <c r="L9" s="4">
        <v>25.4</v>
      </c>
      <c r="M9" s="4">
        <v>51.1</v>
      </c>
      <c r="N9" s="4">
        <f t="shared" si="0"/>
        <v>720.5</v>
      </c>
    </row>
    <row r="10" spans="1:14">
      <c r="A10">
        <v>1905</v>
      </c>
      <c r="B10" s="4">
        <v>34.799999999999997</v>
      </c>
      <c r="C10" s="4">
        <v>21.6</v>
      </c>
      <c r="D10" s="4">
        <v>46.5</v>
      </c>
      <c r="E10" s="4">
        <v>38.9</v>
      </c>
      <c r="F10" s="4">
        <v>79.8</v>
      </c>
      <c r="G10" s="4">
        <v>85.9</v>
      </c>
      <c r="H10" s="4">
        <v>100.3</v>
      </c>
      <c r="I10" s="4">
        <v>53.3</v>
      </c>
      <c r="J10" s="4">
        <v>124.2</v>
      </c>
      <c r="K10" s="4">
        <v>77</v>
      </c>
      <c r="L10" s="4">
        <v>62</v>
      </c>
      <c r="M10" s="4">
        <v>28.4</v>
      </c>
      <c r="N10" s="4">
        <f t="shared" si="0"/>
        <v>752.7</v>
      </c>
    </row>
    <row r="11" spans="1:14">
      <c r="A11">
        <v>1906</v>
      </c>
      <c r="B11" s="4">
        <v>46.2</v>
      </c>
      <c r="C11" s="4">
        <v>25.4</v>
      </c>
      <c r="D11" s="4">
        <v>42.7</v>
      </c>
      <c r="E11" s="4">
        <v>29</v>
      </c>
      <c r="F11" s="4">
        <v>74.2</v>
      </c>
      <c r="G11" s="4">
        <v>104.4</v>
      </c>
      <c r="H11" s="4">
        <v>41.4</v>
      </c>
      <c r="I11" s="4">
        <v>74.400000000000006</v>
      </c>
      <c r="J11" s="4">
        <v>60.5</v>
      </c>
      <c r="K11" s="4">
        <v>68.8</v>
      </c>
      <c r="L11" s="4">
        <v>90.2</v>
      </c>
      <c r="M11" s="4">
        <v>42.2</v>
      </c>
      <c r="N11" s="4">
        <f t="shared" si="0"/>
        <v>699.4</v>
      </c>
    </row>
    <row r="12" spans="1:14">
      <c r="A12">
        <v>1907</v>
      </c>
      <c r="B12" s="4">
        <v>56.1</v>
      </c>
      <c r="C12" s="4">
        <v>22.6</v>
      </c>
      <c r="D12" s="4">
        <v>45</v>
      </c>
      <c r="E12" s="4">
        <v>47.2</v>
      </c>
      <c r="F12" s="4">
        <v>61</v>
      </c>
      <c r="G12" s="4">
        <v>34</v>
      </c>
      <c r="H12" s="4">
        <v>75.2</v>
      </c>
      <c r="I12" s="4">
        <v>94</v>
      </c>
      <c r="J12" s="4">
        <v>98.3</v>
      </c>
      <c r="K12" s="4">
        <v>47.5</v>
      </c>
      <c r="L12" s="4">
        <v>47.5</v>
      </c>
      <c r="M12" s="4">
        <v>20.3</v>
      </c>
      <c r="N12" s="4">
        <f t="shared" si="0"/>
        <v>648.69999999999993</v>
      </c>
    </row>
    <row r="13" spans="1:14">
      <c r="A13">
        <v>1908</v>
      </c>
      <c r="B13" s="4">
        <v>23.4</v>
      </c>
      <c r="C13" s="4">
        <v>53.6</v>
      </c>
      <c r="D13" s="4">
        <v>37.6</v>
      </c>
      <c r="E13" s="4">
        <v>63.2</v>
      </c>
      <c r="F13" s="4">
        <v>98</v>
      </c>
      <c r="G13" s="4">
        <v>78.7</v>
      </c>
      <c r="H13" s="4">
        <v>77</v>
      </c>
      <c r="I13" s="4">
        <v>52.3</v>
      </c>
      <c r="J13" s="4">
        <v>63</v>
      </c>
      <c r="K13" s="4">
        <v>31.8</v>
      </c>
      <c r="L13" s="4">
        <v>54.4</v>
      </c>
      <c r="M13" s="4">
        <v>49.8</v>
      </c>
      <c r="N13" s="4">
        <f t="shared" si="0"/>
        <v>682.79999999999984</v>
      </c>
    </row>
    <row r="14" spans="1:14">
      <c r="A14">
        <v>1909</v>
      </c>
      <c r="B14" s="4">
        <v>33.799999999999997</v>
      </c>
      <c r="C14" s="4">
        <v>41.7</v>
      </c>
      <c r="D14" s="4">
        <v>32.5</v>
      </c>
      <c r="E14" s="4">
        <v>50.8</v>
      </c>
      <c r="F14" s="4">
        <v>46.2</v>
      </c>
      <c r="G14" s="4">
        <v>28.4</v>
      </c>
      <c r="H14" s="4">
        <v>130.30000000000001</v>
      </c>
      <c r="I14" s="4">
        <v>72.099999999999994</v>
      </c>
      <c r="J14" s="4">
        <v>64</v>
      </c>
      <c r="K14" s="4">
        <v>53.6</v>
      </c>
      <c r="L14" s="4">
        <v>74.900000000000006</v>
      </c>
      <c r="M14" s="4">
        <v>65.5</v>
      </c>
      <c r="N14" s="4">
        <f t="shared" si="0"/>
        <v>693.80000000000007</v>
      </c>
    </row>
    <row r="15" spans="1:14">
      <c r="A15">
        <v>1910</v>
      </c>
      <c r="B15" s="4">
        <v>33.299999999999997</v>
      </c>
      <c r="C15" s="4">
        <v>47.2</v>
      </c>
      <c r="D15" s="4">
        <v>8.4</v>
      </c>
      <c r="E15" s="4">
        <v>51.6</v>
      </c>
      <c r="F15" s="4">
        <v>55.1</v>
      </c>
      <c r="G15" s="4">
        <v>20.100000000000001</v>
      </c>
      <c r="H15" s="4">
        <v>64</v>
      </c>
      <c r="I15" s="4">
        <v>72.900000000000006</v>
      </c>
      <c r="J15" s="4">
        <v>74.2</v>
      </c>
      <c r="K15" s="4">
        <v>52.1</v>
      </c>
      <c r="L15" s="4">
        <v>56.9</v>
      </c>
      <c r="M15" s="4">
        <v>43.7</v>
      </c>
      <c r="N15" s="4">
        <f t="shared" si="0"/>
        <v>579.50000000000011</v>
      </c>
    </row>
    <row r="16" spans="1:14">
      <c r="A16">
        <v>1911</v>
      </c>
      <c r="B16" s="4">
        <v>43.9</v>
      </c>
      <c r="C16" s="4">
        <v>49.5</v>
      </c>
      <c r="D16" s="4">
        <v>36.6</v>
      </c>
      <c r="E16" s="4">
        <v>21.8</v>
      </c>
      <c r="F16" s="4">
        <v>85.9</v>
      </c>
      <c r="G16" s="4">
        <v>90.2</v>
      </c>
      <c r="H16" s="4">
        <v>106.7</v>
      </c>
      <c r="I16" s="4">
        <v>79.2</v>
      </c>
      <c r="J16" s="4">
        <v>72.599999999999994</v>
      </c>
      <c r="K16" s="4">
        <v>61.2</v>
      </c>
      <c r="L16" s="4">
        <v>75.2</v>
      </c>
      <c r="M16" s="4">
        <v>55.4</v>
      </c>
      <c r="N16" s="4">
        <f t="shared" si="0"/>
        <v>778.20000000000016</v>
      </c>
    </row>
    <row r="17" spans="1:14">
      <c r="A17">
        <v>1912</v>
      </c>
      <c r="B17" s="4">
        <v>39.9</v>
      </c>
      <c r="C17" s="4">
        <v>11.2</v>
      </c>
      <c r="D17" s="4">
        <v>15.5</v>
      </c>
      <c r="E17" s="4">
        <v>58.7</v>
      </c>
      <c r="F17" s="4">
        <v>84.8</v>
      </c>
      <c r="G17" s="4">
        <v>40.1</v>
      </c>
      <c r="H17" s="4">
        <v>58.2</v>
      </c>
      <c r="I17" s="4">
        <v>95.8</v>
      </c>
      <c r="J17" s="4">
        <v>93.2</v>
      </c>
      <c r="K17" s="4">
        <v>49.5</v>
      </c>
      <c r="L17" s="4">
        <v>27.2</v>
      </c>
      <c r="M17" s="4">
        <v>59.2</v>
      </c>
      <c r="N17" s="4">
        <f t="shared" si="0"/>
        <v>633.30000000000007</v>
      </c>
    </row>
    <row r="18" spans="1:14">
      <c r="A18">
        <v>1913</v>
      </c>
      <c r="B18" s="4">
        <v>37.299999999999997</v>
      </c>
      <c r="C18" s="4">
        <v>38.6</v>
      </c>
      <c r="D18" s="4">
        <v>71.099999999999994</v>
      </c>
      <c r="E18" s="4">
        <v>31.5</v>
      </c>
      <c r="F18" s="4">
        <v>78.5</v>
      </c>
      <c r="G18" s="4">
        <v>66.5</v>
      </c>
      <c r="H18" s="4">
        <v>116.6</v>
      </c>
      <c r="I18" s="4">
        <v>68.599999999999994</v>
      </c>
      <c r="J18" s="4">
        <v>83.6</v>
      </c>
      <c r="K18" s="4">
        <v>94</v>
      </c>
      <c r="L18" s="4">
        <v>49.3</v>
      </c>
      <c r="M18" s="4">
        <v>9.1</v>
      </c>
      <c r="N18" s="4">
        <f t="shared" si="0"/>
        <v>744.7</v>
      </c>
    </row>
    <row r="19" spans="1:14">
      <c r="A19">
        <v>1914</v>
      </c>
      <c r="B19" s="4">
        <v>49.5</v>
      </c>
      <c r="C19" s="4">
        <v>30.7</v>
      </c>
      <c r="D19" s="4">
        <v>30.5</v>
      </c>
      <c r="E19" s="4">
        <v>88.6</v>
      </c>
      <c r="F19" s="4">
        <v>52.6</v>
      </c>
      <c r="G19" s="4">
        <v>84.6</v>
      </c>
      <c r="H19" s="4">
        <v>60.5</v>
      </c>
      <c r="I19" s="4">
        <v>86.6</v>
      </c>
      <c r="J19" s="4">
        <v>66.5</v>
      </c>
      <c r="K19" s="4">
        <v>36.1</v>
      </c>
      <c r="L19" s="4">
        <v>61.7</v>
      </c>
      <c r="M19" s="4">
        <v>31.5</v>
      </c>
      <c r="N19" s="4">
        <f t="shared" si="0"/>
        <v>679.40000000000009</v>
      </c>
    </row>
    <row r="20" spans="1:14">
      <c r="A20">
        <v>1915</v>
      </c>
      <c r="B20" s="4">
        <v>46</v>
      </c>
      <c r="C20" s="4">
        <v>33.5</v>
      </c>
      <c r="D20" s="4">
        <v>15.5</v>
      </c>
      <c r="E20" s="4">
        <v>31.8</v>
      </c>
      <c r="F20" s="4">
        <v>59.9</v>
      </c>
      <c r="G20" s="4">
        <v>122.9</v>
      </c>
      <c r="H20" s="4">
        <v>64.5</v>
      </c>
      <c r="I20" s="4">
        <v>71.400000000000006</v>
      </c>
      <c r="J20" s="4">
        <v>98.3</v>
      </c>
      <c r="K20" s="4">
        <v>75.900000000000006</v>
      </c>
      <c r="L20" s="4">
        <v>99.3</v>
      </c>
      <c r="M20" s="4">
        <v>46.7</v>
      </c>
      <c r="N20" s="4">
        <f t="shared" si="0"/>
        <v>765.69999999999993</v>
      </c>
    </row>
    <row r="21" spans="1:14">
      <c r="A21">
        <v>1916</v>
      </c>
      <c r="B21" s="4">
        <v>79.8</v>
      </c>
      <c r="C21" s="4">
        <v>22.1</v>
      </c>
      <c r="D21" s="4">
        <v>53.1</v>
      </c>
      <c r="E21" s="4">
        <v>72.099999999999994</v>
      </c>
      <c r="F21" s="4">
        <v>84.8</v>
      </c>
      <c r="G21" s="4">
        <v>125</v>
      </c>
      <c r="H21" s="4">
        <v>40.1</v>
      </c>
      <c r="I21" s="4">
        <v>77.2</v>
      </c>
      <c r="J21" s="4">
        <v>149.6</v>
      </c>
      <c r="K21" s="4">
        <v>78.5</v>
      </c>
      <c r="L21" s="4">
        <v>28.2</v>
      </c>
      <c r="M21" s="4">
        <v>58.7</v>
      </c>
      <c r="N21" s="4">
        <f t="shared" si="0"/>
        <v>869.20000000000016</v>
      </c>
    </row>
    <row r="22" spans="1:14">
      <c r="A22">
        <v>1917</v>
      </c>
      <c r="B22" s="4">
        <v>34.5</v>
      </c>
      <c r="C22" s="4">
        <v>24.4</v>
      </c>
      <c r="D22" s="4">
        <v>74.900000000000006</v>
      </c>
      <c r="E22" s="4">
        <v>32.299999999999997</v>
      </c>
      <c r="F22" s="4">
        <v>38.4</v>
      </c>
      <c r="G22" s="4">
        <v>70.599999999999994</v>
      </c>
      <c r="H22" s="4">
        <v>52.1</v>
      </c>
      <c r="I22" s="4">
        <v>78</v>
      </c>
      <c r="J22" s="4">
        <v>52.1</v>
      </c>
      <c r="K22" s="4">
        <v>80.5</v>
      </c>
      <c r="L22" s="4">
        <v>17.3</v>
      </c>
      <c r="M22" s="4">
        <v>68.099999999999994</v>
      </c>
      <c r="N22" s="4">
        <f t="shared" si="0"/>
        <v>623.20000000000005</v>
      </c>
    </row>
    <row r="23" spans="1:14">
      <c r="A23">
        <v>1918</v>
      </c>
      <c r="B23" s="4">
        <v>44.3</v>
      </c>
      <c r="C23" s="4">
        <v>35.4</v>
      </c>
      <c r="D23" s="4">
        <v>18.3</v>
      </c>
      <c r="E23" s="4">
        <v>36</v>
      </c>
      <c r="F23" s="4">
        <v>106.7</v>
      </c>
      <c r="G23" s="4">
        <v>60.8</v>
      </c>
      <c r="H23" s="4">
        <v>64.900000000000006</v>
      </c>
      <c r="I23" s="4">
        <v>76.2</v>
      </c>
      <c r="J23" s="4">
        <v>82.1</v>
      </c>
      <c r="K23" s="4">
        <v>81.2</v>
      </c>
      <c r="L23" s="4">
        <v>72.5</v>
      </c>
      <c r="M23" s="4">
        <v>55.5</v>
      </c>
      <c r="N23" s="4">
        <f t="shared" si="0"/>
        <v>733.9</v>
      </c>
    </row>
    <row r="24" spans="1:14">
      <c r="A24">
        <v>1919</v>
      </c>
      <c r="B24" s="4">
        <v>34.200000000000003</v>
      </c>
      <c r="C24" s="4">
        <v>51.3</v>
      </c>
      <c r="D24" s="4">
        <v>45.9</v>
      </c>
      <c r="E24" s="4">
        <v>55.8</v>
      </c>
      <c r="F24" s="4">
        <v>50.2</v>
      </c>
      <c r="G24" s="4">
        <v>58.4</v>
      </c>
      <c r="H24" s="4">
        <v>57.6</v>
      </c>
      <c r="I24" s="4">
        <v>63.1</v>
      </c>
      <c r="J24" s="4">
        <v>85.3</v>
      </c>
      <c r="K24" s="4">
        <v>85.2</v>
      </c>
      <c r="L24" s="4">
        <v>103.4</v>
      </c>
      <c r="M24" s="4">
        <v>43.9</v>
      </c>
      <c r="N24" s="4">
        <f t="shared" si="0"/>
        <v>734.3</v>
      </c>
    </row>
    <row r="25" spans="1:14">
      <c r="A25">
        <v>1920</v>
      </c>
      <c r="B25" s="4">
        <v>43.5</v>
      </c>
      <c r="C25" s="4">
        <v>18.3</v>
      </c>
      <c r="D25" s="4">
        <v>81.900000000000006</v>
      </c>
      <c r="E25" s="4">
        <v>59</v>
      </c>
      <c r="F25" s="4">
        <v>36.799999999999997</v>
      </c>
      <c r="G25" s="4">
        <v>100.9</v>
      </c>
      <c r="H25" s="4">
        <v>88.8</v>
      </c>
      <c r="I25" s="4">
        <v>47.7</v>
      </c>
      <c r="J25" s="4">
        <v>59.2</v>
      </c>
      <c r="K25" s="4">
        <v>50.2</v>
      </c>
      <c r="L25" s="4">
        <v>41.4</v>
      </c>
      <c r="M25" s="4">
        <v>73.7</v>
      </c>
      <c r="N25" s="4">
        <f t="shared" si="0"/>
        <v>701.40000000000009</v>
      </c>
    </row>
    <row r="26" spans="1:14">
      <c r="A26">
        <v>1921</v>
      </c>
      <c r="B26" s="4">
        <v>34</v>
      </c>
      <c r="C26" s="4">
        <v>34.4</v>
      </c>
      <c r="D26" s="4">
        <v>70</v>
      </c>
      <c r="E26" s="4">
        <v>75.2</v>
      </c>
      <c r="F26" s="4">
        <v>66.8</v>
      </c>
      <c r="G26" s="4">
        <v>33.4</v>
      </c>
      <c r="H26" s="4">
        <v>127.5</v>
      </c>
      <c r="I26" s="4">
        <v>60.6</v>
      </c>
      <c r="J26" s="4">
        <v>108.1</v>
      </c>
      <c r="K26" s="4">
        <v>43</v>
      </c>
      <c r="L26" s="4">
        <v>53.5</v>
      </c>
      <c r="M26" s="4">
        <v>57.3</v>
      </c>
      <c r="N26" s="4">
        <f t="shared" si="0"/>
        <v>763.8</v>
      </c>
    </row>
    <row r="27" spans="1:14">
      <c r="A27">
        <v>1922</v>
      </c>
      <c r="B27" s="4">
        <v>53.1</v>
      </c>
      <c r="C27" s="4">
        <v>76.400000000000006</v>
      </c>
      <c r="D27" s="4">
        <v>42.9</v>
      </c>
      <c r="E27" s="4">
        <v>68.099999999999994</v>
      </c>
      <c r="F27" s="4">
        <v>63.2</v>
      </c>
      <c r="G27" s="4">
        <v>89</v>
      </c>
      <c r="H27" s="4">
        <v>109.1</v>
      </c>
      <c r="I27" s="4">
        <v>48.4</v>
      </c>
      <c r="J27" s="4">
        <v>61.4</v>
      </c>
      <c r="K27" s="4">
        <v>33.299999999999997</v>
      </c>
      <c r="L27" s="4">
        <v>72.2</v>
      </c>
      <c r="M27" s="4">
        <v>59.3</v>
      </c>
      <c r="N27" s="4">
        <f t="shared" si="0"/>
        <v>776.39999999999986</v>
      </c>
    </row>
    <row r="28" spans="1:14">
      <c r="A28">
        <v>1923</v>
      </c>
      <c r="B28" s="4">
        <v>51.6</v>
      </c>
      <c r="C28" s="4">
        <v>37.4</v>
      </c>
      <c r="D28" s="4">
        <v>65.7</v>
      </c>
      <c r="E28" s="4">
        <v>34.700000000000003</v>
      </c>
      <c r="F28" s="4">
        <v>34.4</v>
      </c>
      <c r="G28" s="4">
        <v>76.8</v>
      </c>
      <c r="H28" s="4">
        <v>91.7</v>
      </c>
      <c r="I28" s="4">
        <v>57.1</v>
      </c>
      <c r="J28" s="4">
        <v>65.7</v>
      </c>
      <c r="K28" s="4">
        <v>83</v>
      </c>
      <c r="L28" s="4">
        <v>28.6</v>
      </c>
      <c r="M28" s="4">
        <v>42.9</v>
      </c>
      <c r="N28" s="4">
        <f t="shared" si="0"/>
        <v>669.6</v>
      </c>
    </row>
    <row r="29" spans="1:14">
      <c r="A29">
        <v>1924</v>
      </c>
      <c r="B29" s="4">
        <v>66.8</v>
      </c>
      <c r="C29" s="4">
        <v>29.3</v>
      </c>
      <c r="D29" s="4">
        <v>22.9</v>
      </c>
      <c r="E29" s="4">
        <v>60.5</v>
      </c>
      <c r="F29" s="4">
        <v>42</v>
      </c>
      <c r="G29" s="4">
        <v>51.6</v>
      </c>
      <c r="H29" s="4">
        <v>73.400000000000006</v>
      </c>
      <c r="I29" s="4">
        <v>107.7</v>
      </c>
      <c r="J29" s="4">
        <v>67.099999999999994</v>
      </c>
      <c r="K29" s="4">
        <v>42.8</v>
      </c>
      <c r="L29" s="4">
        <v>52.8</v>
      </c>
      <c r="M29" s="4">
        <v>56.8</v>
      </c>
      <c r="N29" s="4">
        <f t="shared" si="0"/>
        <v>673.69999999999982</v>
      </c>
    </row>
    <row r="30" spans="1:14">
      <c r="A30">
        <v>1925</v>
      </c>
      <c r="B30" s="4">
        <v>35.5</v>
      </c>
      <c r="C30" s="4">
        <v>34.9</v>
      </c>
      <c r="D30" s="4">
        <v>39.299999999999997</v>
      </c>
      <c r="E30" s="4">
        <v>31.5</v>
      </c>
      <c r="F30" s="4">
        <v>43.1</v>
      </c>
      <c r="G30" s="4">
        <v>95.4</v>
      </c>
      <c r="H30" s="4">
        <v>63.3</v>
      </c>
      <c r="I30" s="4">
        <v>56</v>
      </c>
      <c r="J30" s="4">
        <v>88.2</v>
      </c>
      <c r="K30" s="4">
        <v>66.3</v>
      </c>
      <c r="L30" s="4">
        <v>40.1</v>
      </c>
      <c r="M30" s="4">
        <v>42.2</v>
      </c>
      <c r="N30" s="4">
        <f t="shared" si="0"/>
        <v>635.80000000000007</v>
      </c>
    </row>
    <row r="31" spans="1:14">
      <c r="A31">
        <v>1926</v>
      </c>
      <c r="B31" s="4">
        <v>46.1</v>
      </c>
      <c r="C31" s="4">
        <v>32.6</v>
      </c>
      <c r="D31" s="4">
        <v>56.1</v>
      </c>
      <c r="E31" s="4">
        <v>28.6</v>
      </c>
      <c r="F31" s="4">
        <v>34.299999999999997</v>
      </c>
      <c r="G31" s="4">
        <v>124.8</v>
      </c>
      <c r="H31" s="4">
        <v>105.3</v>
      </c>
      <c r="I31" s="4">
        <v>79.8</v>
      </c>
      <c r="J31" s="4">
        <v>156.4</v>
      </c>
      <c r="K31" s="4">
        <v>86.1</v>
      </c>
      <c r="L31" s="4">
        <v>123</v>
      </c>
      <c r="M31" s="4">
        <v>68.8</v>
      </c>
      <c r="N31" s="4">
        <f t="shared" si="0"/>
        <v>941.9</v>
      </c>
    </row>
    <row r="32" spans="1:14">
      <c r="A32">
        <v>1927</v>
      </c>
      <c r="B32" s="4">
        <v>35</v>
      </c>
      <c r="C32" s="4">
        <v>48.9</v>
      </c>
      <c r="D32" s="4">
        <v>49.9</v>
      </c>
      <c r="E32" s="4">
        <v>39.9</v>
      </c>
      <c r="F32" s="4">
        <v>120.4</v>
      </c>
      <c r="G32" s="4">
        <v>63.2</v>
      </c>
      <c r="H32" s="4">
        <v>109.9</v>
      </c>
      <c r="I32" s="4">
        <v>33.4</v>
      </c>
      <c r="J32" s="4">
        <v>80.400000000000006</v>
      </c>
      <c r="K32" s="4">
        <v>74</v>
      </c>
      <c r="L32" s="4">
        <v>75</v>
      </c>
      <c r="M32" s="4">
        <v>78.8</v>
      </c>
      <c r="N32" s="4">
        <f t="shared" si="0"/>
        <v>808.8</v>
      </c>
    </row>
    <row r="33" spans="1:14">
      <c r="A33">
        <v>1928</v>
      </c>
      <c r="B33" s="4">
        <v>58.1</v>
      </c>
      <c r="C33" s="4">
        <v>27.3</v>
      </c>
      <c r="D33" s="4">
        <v>33</v>
      </c>
      <c r="E33" s="4">
        <v>74.2</v>
      </c>
      <c r="F33" s="4">
        <v>41.6</v>
      </c>
      <c r="G33" s="4">
        <v>113.9</v>
      </c>
      <c r="H33" s="4">
        <v>94.1</v>
      </c>
      <c r="I33" s="4">
        <v>102.2</v>
      </c>
      <c r="J33" s="4">
        <v>100.7</v>
      </c>
      <c r="K33" s="4">
        <v>112.1</v>
      </c>
      <c r="L33" s="4">
        <v>28.7</v>
      </c>
      <c r="M33" s="4">
        <v>36</v>
      </c>
      <c r="N33" s="4">
        <f t="shared" si="0"/>
        <v>821.9000000000002</v>
      </c>
    </row>
    <row r="34" spans="1:14">
      <c r="A34">
        <v>1929</v>
      </c>
      <c r="B34" s="4">
        <v>84.4</v>
      </c>
      <c r="C34" s="4">
        <v>30.5</v>
      </c>
      <c r="D34" s="4">
        <v>52.2</v>
      </c>
      <c r="E34" s="4">
        <v>46.6</v>
      </c>
      <c r="F34" s="4">
        <v>62.8</v>
      </c>
      <c r="G34" s="4">
        <v>58.7</v>
      </c>
      <c r="H34" s="4">
        <v>71.7</v>
      </c>
      <c r="I34" s="4">
        <v>43.8</v>
      </c>
      <c r="J34" s="4">
        <v>106.6</v>
      </c>
      <c r="K34" s="4">
        <v>83.7</v>
      </c>
      <c r="L34" s="4">
        <v>54.4</v>
      </c>
      <c r="M34" s="4">
        <v>54.8</v>
      </c>
      <c r="N34" s="4">
        <f t="shared" si="0"/>
        <v>750.19999999999993</v>
      </c>
    </row>
    <row r="35" spans="1:14">
      <c r="A35">
        <v>1930</v>
      </c>
      <c r="B35" s="4">
        <v>42.9</v>
      </c>
      <c r="C35" s="4">
        <v>39.4</v>
      </c>
      <c r="D35" s="4">
        <v>34</v>
      </c>
      <c r="E35" s="4">
        <v>28.4</v>
      </c>
      <c r="F35" s="4">
        <v>73.099999999999994</v>
      </c>
      <c r="G35" s="4">
        <v>103.3</v>
      </c>
      <c r="H35" s="4">
        <v>57.7</v>
      </c>
      <c r="I35" s="4">
        <v>25</v>
      </c>
      <c r="J35" s="4">
        <v>105.2</v>
      </c>
      <c r="K35" s="4">
        <v>73.5</v>
      </c>
      <c r="L35" s="4">
        <v>68</v>
      </c>
      <c r="M35" s="4">
        <v>41.7</v>
      </c>
      <c r="N35" s="4">
        <f t="shared" si="0"/>
        <v>692.2</v>
      </c>
    </row>
    <row r="36" spans="1:14">
      <c r="A36">
        <v>1931</v>
      </c>
      <c r="B36" s="4">
        <v>38.5</v>
      </c>
      <c r="C36" s="4">
        <v>28.1</v>
      </c>
      <c r="D36" s="4">
        <v>32.5</v>
      </c>
      <c r="E36" s="4">
        <v>30.7</v>
      </c>
      <c r="F36" s="4">
        <v>75</v>
      </c>
      <c r="G36" s="4">
        <v>77.2</v>
      </c>
      <c r="H36" s="4">
        <v>65.599999999999994</v>
      </c>
      <c r="I36" s="4">
        <v>63.2</v>
      </c>
      <c r="J36" s="4">
        <v>116.9</v>
      </c>
      <c r="K36" s="4">
        <v>108.1</v>
      </c>
      <c r="L36" s="4">
        <v>89.2</v>
      </c>
      <c r="M36" s="4">
        <v>30.3</v>
      </c>
      <c r="N36" s="4">
        <f t="shared" si="0"/>
        <v>755.30000000000007</v>
      </c>
    </row>
    <row r="37" spans="1:14">
      <c r="A37">
        <v>1932</v>
      </c>
      <c r="B37" s="4">
        <v>79.7</v>
      </c>
      <c r="C37" s="4">
        <v>67.2</v>
      </c>
      <c r="D37" s="4">
        <v>56.9</v>
      </c>
      <c r="E37" s="4">
        <v>32.4</v>
      </c>
      <c r="F37" s="4">
        <v>69.900000000000006</v>
      </c>
      <c r="G37" s="4">
        <v>51.7</v>
      </c>
      <c r="H37" s="4">
        <v>121.2</v>
      </c>
      <c r="I37" s="4">
        <v>117.3</v>
      </c>
      <c r="J37" s="4">
        <v>48.4</v>
      </c>
      <c r="K37" s="4">
        <v>85.9</v>
      </c>
      <c r="L37" s="4">
        <v>84.6</v>
      </c>
      <c r="M37" s="4">
        <v>71.599999999999994</v>
      </c>
      <c r="N37" s="4">
        <f t="shared" si="0"/>
        <v>886.8</v>
      </c>
    </row>
    <row r="38" spans="1:14">
      <c r="A38">
        <v>1933</v>
      </c>
      <c r="B38" s="4">
        <v>42.4</v>
      </c>
      <c r="C38" s="4">
        <v>64.2</v>
      </c>
      <c r="D38" s="4">
        <v>40.4</v>
      </c>
      <c r="E38" s="4">
        <v>66.099999999999994</v>
      </c>
      <c r="F38" s="4">
        <v>46.9</v>
      </c>
      <c r="G38" s="4">
        <v>65</v>
      </c>
      <c r="H38" s="4">
        <v>71.900000000000006</v>
      </c>
      <c r="I38" s="4">
        <v>44</v>
      </c>
      <c r="J38" s="4">
        <v>121.7</v>
      </c>
      <c r="K38" s="4">
        <v>96.7</v>
      </c>
      <c r="L38" s="4">
        <v>79.400000000000006</v>
      </c>
      <c r="M38" s="4">
        <v>55.7</v>
      </c>
      <c r="N38" s="4">
        <f t="shared" si="0"/>
        <v>794.40000000000009</v>
      </c>
    </row>
    <row r="39" spans="1:14">
      <c r="A39">
        <v>1934</v>
      </c>
      <c r="B39" s="4">
        <v>60.9</v>
      </c>
      <c r="C39" s="4">
        <v>26</v>
      </c>
      <c r="D39" s="4">
        <v>44.8</v>
      </c>
      <c r="E39" s="4">
        <v>47.9</v>
      </c>
      <c r="F39" s="4">
        <v>34.299999999999997</v>
      </c>
      <c r="G39" s="4">
        <v>58.1</v>
      </c>
      <c r="H39" s="4">
        <v>50.4</v>
      </c>
      <c r="I39" s="4">
        <v>77.2</v>
      </c>
      <c r="J39" s="4">
        <v>145.4</v>
      </c>
      <c r="K39" s="4">
        <v>70.5</v>
      </c>
      <c r="L39" s="4">
        <v>75.900000000000006</v>
      </c>
      <c r="M39" s="4">
        <v>74.5</v>
      </c>
      <c r="N39" s="4">
        <f t="shared" si="0"/>
        <v>765.9</v>
      </c>
    </row>
    <row r="40" spans="1:14">
      <c r="A40">
        <v>1935</v>
      </c>
      <c r="B40" s="4">
        <v>95.8</v>
      </c>
      <c r="C40" s="4">
        <v>24.6</v>
      </c>
      <c r="D40" s="4">
        <v>48.9</v>
      </c>
      <c r="E40" s="4">
        <v>40.799999999999997</v>
      </c>
      <c r="F40" s="4">
        <v>32.6</v>
      </c>
      <c r="G40" s="4">
        <v>91</v>
      </c>
      <c r="H40" s="4">
        <v>95.7</v>
      </c>
      <c r="I40" s="4">
        <v>80.099999999999994</v>
      </c>
      <c r="J40" s="4">
        <v>72.2</v>
      </c>
      <c r="K40" s="4">
        <v>78.900000000000006</v>
      </c>
      <c r="L40" s="4">
        <v>58.4</v>
      </c>
      <c r="M40" s="4">
        <v>62.3</v>
      </c>
      <c r="N40" s="4">
        <f t="shared" si="0"/>
        <v>781.3</v>
      </c>
    </row>
    <row r="41" spans="1:14">
      <c r="A41">
        <v>1936</v>
      </c>
      <c r="B41" s="4">
        <v>57</v>
      </c>
      <c r="C41" s="4">
        <v>47.6</v>
      </c>
      <c r="D41" s="4">
        <v>58.2</v>
      </c>
      <c r="E41" s="4">
        <v>45.2</v>
      </c>
      <c r="F41" s="4">
        <v>75</v>
      </c>
      <c r="G41" s="4">
        <v>39.299999999999997</v>
      </c>
      <c r="H41" s="4">
        <v>23.1</v>
      </c>
      <c r="I41" s="4">
        <v>87.4</v>
      </c>
      <c r="J41" s="4">
        <v>73.099999999999994</v>
      </c>
      <c r="K41" s="4">
        <v>45.7</v>
      </c>
      <c r="L41" s="4">
        <v>59.7</v>
      </c>
      <c r="M41" s="4">
        <v>61</v>
      </c>
      <c r="N41" s="4">
        <f t="shared" si="0"/>
        <v>672.30000000000018</v>
      </c>
    </row>
    <row r="42" spans="1:14">
      <c r="A42">
        <v>1937</v>
      </c>
      <c r="B42" s="4">
        <v>85.3</v>
      </c>
      <c r="C42" s="4">
        <v>76.3</v>
      </c>
      <c r="D42" s="4">
        <v>15.9</v>
      </c>
      <c r="E42" s="4">
        <v>59</v>
      </c>
      <c r="F42" s="4">
        <v>76.599999999999994</v>
      </c>
      <c r="G42" s="4">
        <v>29.7</v>
      </c>
      <c r="H42" s="4">
        <v>114.4</v>
      </c>
      <c r="I42" s="4">
        <v>78.7</v>
      </c>
      <c r="J42" s="4">
        <v>78.2</v>
      </c>
      <c r="K42" s="4">
        <v>80.7</v>
      </c>
      <c r="L42" s="4">
        <v>80.7</v>
      </c>
      <c r="M42" s="4">
        <v>70.400000000000006</v>
      </c>
      <c r="N42" s="4">
        <f t="shared" si="0"/>
        <v>845.9000000000002</v>
      </c>
    </row>
    <row r="43" spans="1:14">
      <c r="A43">
        <v>1938</v>
      </c>
      <c r="B43" s="4">
        <v>89.2</v>
      </c>
      <c r="C43" s="4">
        <v>34.200000000000003</v>
      </c>
      <c r="D43" s="4">
        <v>50.3</v>
      </c>
      <c r="E43" s="4">
        <v>96.2</v>
      </c>
      <c r="F43" s="4">
        <v>58.4</v>
      </c>
      <c r="G43" s="4">
        <v>105.4</v>
      </c>
      <c r="H43" s="4">
        <v>53.9</v>
      </c>
      <c r="I43" s="4">
        <v>87.2</v>
      </c>
      <c r="J43" s="4">
        <v>65.599999999999994</v>
      </c>
      <c r="K43" s="4">
        <v>50.8</v>
      </c>
      <c r="L43" s="4">
        <v>111.7</v>
      </c>
      <c r="M43" s="4">
        <v>69.2</v>
      </c>
      <c r="N43" s="4">
        <f t="shared" si="0"/>
        <v>872.1</v>
      </c>
    </row>
    <row r="44" spans="1:14">
      <c r="A44">
        <v>1939</v>
      </c>
      <c r="B44" s="4">
        <v>77.3</v>
      </c>
      <c r="C44" s="4">
        <v>87.6</v>
      </c>
      <c r="D44" s="4">
        <v>53.4</v>
      </c>
      <c r="E44" s="4">
        <v>39.200000000000003</v>
      </c>
      <c r="F44" s="4">
        <v>68.599999999999994</v>
      </c>
      <c r="G44" s="4">
        <v>134.1</v>
      </c>
      <c r="H44" s="4">
        <v>52.4</v>
      </c>
      <c r="I44" s="4">
        <v>88.3</v>
      </c>
      <c r="J44" s="4">
        <v>65.8</v>
      </c>
      <c r="K44" s="4">
        <v>60.1</v>
      </c>
      <c r="L44" s="4">
        <v>13</v>
      </c>
      <c r="M44" s="4">
        <v>29.8</v>
      </c>
      <c r="N44" s="4">
        <f t="shared" si="0"/>
        <v>769.59999999999991</v>
      </c>
    </row>
    <row r="45" spans="1:14">
      <c r="A45">
        <v>1940</v>
      </c>
      <c r="B45" s="4">
        <v>51.9</v>
      </c>
      <c r="C45" s="4">
        <v>26.6</v>
      </c>
      <c r="D45" s="4">
        <v>40.6</v>
      </c>
      <c r="E45" s="4">
        <v>50.3</v>
      </c>
      <c r="F45" s="4">
        <v>104.6</v>
      </c>
      <c r="G45" s="4">
        <v>117.9</v>
      </c>
      <c r="H45" s="4">
        <v>49.8</v>
      </c>
      <c r="I45" s="4">
        <v>64.099999999999994</v>
      </c>
      <c r="J45" s="4">
        <v>48.4</v>
      </c>
      <c r="K45" s="4">
        <v>49.9</v>
      </c>
      <c r="L45" s="4">
        <v>109.2</v>
      </c>
      <c r="M45" s="4">
        <v>42.6</v>
      </c>
      <c r="N45" s="4">
        <f t="shared" si="0"/>
        <v>755.9</v>
      </c>
    </row>
    <row r="46" spans="1:14">
      <c r="A46">
        <v>1941</v>
      </c>
      <c r="B46" s="4">
        <v>50.9</v>
      </c>
      <c r="C46" s="4">
        <v>48.1</v>
      </c>
      <c r="D46" s="4">
        <v>20.7</v>
      </c>
      <c r="E46" s="4">
        <v>82.6</v>
      </c>
      <c r="F46" s="4">
        <v>70.2</v>
      </c>
      <c r="G46" s="4">
        <v>79.8</v>
      </c>
      <c r="H46" s="4">
        <v>57.4</v>
      </c>
      <c r="I46" s="4">
        <v>113.9</v>
      </c>
      <c r="J46" s="4">
        <v>133.19999999999999</v>
      </c>
      <c r="K46" s="4">
        <v>101</v>
      </c>
      <c r="L46" s="4">
        <v>50.1</v>
      </c>
      <c r="M46" s="4">
        <v>48.7</v>
      </c>
      <c r="N46" s="4">
        <f t="shared" si="0"/>
        <v>856.6</v>
      </c>
    </row>
    <row r="47" spans="1:14">
      <c r="A47">
        <v>1942</v>
      </c>
      <c r="B47" s="4">
        <v>45.5</v>
      </c>
      <c r="C47" s="4">
        <v>26.2</v>
      </c>
      <c r="D47" s="4">
        <v>71.7</v>
      </c>
      <c r="E47" s="4">
        <v>42.6</v>
      </c>
      <c r="F47" s="4">
        <v>98.6</v>
      </c>
      <c r="G47" s="4">
        <v>46.8</v>
      </c>
      <c r="H47" s="4">
        <v>84</v>
      </c>
      <c r="I47" s="4">
        <v>79.8</v>
      </c>
      <c r="J47" s="4">
        <v>123.6</v>
      </c>
      <c r="K47" s="4">
        <v>101.1</v>
      </c>
      <c r="L47" s="4">
        <v>82.8</v>
      </c>
      <c r="M47" s="4">
        <v>58.9</v>
      </c>
      <c r="N47" s="4">
        <f t="shared" si="0"/>
        <v>861.6</v>
      </c>
    </row>
    <row r="48" spans="1:14">
      <c r="A48">
        <v>1943</v>
      </c>
      <c r="B48" s="4">
        <v>52.8</v>
      </c>
      <c r="C48" s="4">
        <v>42.4</v>
      </c>
      <c r="D48" s="4">
        <v>46.8</v>
      </c>
      <c r="E48" s="4">
        <v>46.9</v>
      </c>
      <c r="F48" s="4">
        <v>91.9</v>
      </c>
      <c r="G48" s="4">
        <v>159.19999999999999</v>
      </c>
      <c r="H48" s="4">
        <v>43</v>
      </c>
      <c r="I48" s="4">
        <v>79.8</v>
      </c>
      <c r="J48" s="4">
        <v>44.3</v>
      </c>
      <c r="K48" s="4">
        <v>62.1</v>
      </c>
      <c r="L48" s="4">
        <v>69.400000000000006</v>
      </c>
      <c r="M48" s="4">
        <v>39.4</v>
      </c>
      <c r="N48" s="4">
        <f t="shared" si="0"/>
        <v>777.99999999999989</v>
      </c>
    </row>
    <row r="49" spans="1:14">
      <c r="A49">
        <v>1944</v>
      </c>
      <c r="B49" s="4">
        <v>29.3</v>
      </c>
      <c r="C49" s="4">
        <v>41.1</v>
      </c>
      <c r="D49" s="4">
        <v>68.099999999999994</v>
      </c>
      <c r="E49" s="4">
        <v>34.6</v>
      </c>
      <c r="F49" s="4">
        <v>86.5</v>
      </c>
      <c r="G49" s="4">
        <v>152.19999999999999</v>
      </c>
      <c r="H49" s="4">
        <v>104.4</v>
      </c>
      <c r="I49" s="4">
        <v>94.8</v>
      </c>
      <c r="J49" s="4">
        <v>75.400000000000006</v>
      </c>
      <c r="K49" s="4">
        <v>31.6</v>
      </c>
      <c r="L49" s="4">
        <v>86.4</v>
      </c>
      <c r="M49" s="4">
        <v>58.5</v>
      </c>
      <c r="N49" s="4">
        <f t="shared" si="0"/>
        <v>862.9</v>
      </c>
    </row>
    <row r="50" spans="1:14">
      <c r="A50">
        <v>1945</v>
      </c>
      <c r="B50" s="4">
        <v>53.9</v>
      </c>
      <c r="C50" s="4">
        <v>63.8</v>
      </c>
      <c r="D50" s="4">
        <v>44.4</v>
      </c>
      <c r="E50" s="4">
        <v>86.9</v>
      </c>
      <c r="F50" s="4">
        <v>54.4</v>
      </c>
      <c r="G50" s="4">
        <v>76.900000000000006</v>
      </c>
      <c r="H50" s="4">
        <v>66</v>
      </c>
      <c r="I50" s="4">
        <v>99.9</v>
      </c>
      <c r="J50" s="4">
        <v>84.2</v>
      </c>
      <c r="K50" s="4">
        <v>39.799999999999997</v>
      </c>
      <c r="L50" s="4">
        <v>89.2</v>
      </c>
      <c r="M50" s="4">
        <v>58.7</v>
      </c>
      <c r="N50" s="4">
        <f t="shared" si="0"/>
        <v>818.1</v>
      </c>
    </row>
    <row r="51" spans="1:14">
      <c r="A51">
        <v>1946</v>
      </c>
      <c r="B51" s="4">
        <v>69.5</v>
      </c>
      <c r="C51" s="4">
        <v>57</v>
      </c>
      <c r="D51" s="4">
        <v>29.6</v>
      </c>
      <c r="E51" s="4">
        <v>38</v>
      </c>
      <c r="F51" s="4">
        <v>68.5</v>
      </c>
      <c r="G51" s="4">
        <v>76.3</v>
      </c>
      <c r="H51" s="4">
        <v>39.6</v>
      </c>
      <c r="I51" s="4">
        <v>74.099999999999994</v>
      </c>
      <c r="J51" s="4">
        <v>109.8</v>
      </c>
      <c r="K51" s="4">
        <v>91.1</v>
      </c>
      <c r="L51" s="4">
        <v>74.400000000000006</v>
      </c>
      <c r="M51" s="4">
        <v>60.9</v>
      </c>
      <c r="N51" s="4">
        <f t="shared" si="0"/>
        <v>788.8</v>
      </c>
    </row>
    <row r="52" spans="1:14">
      <c r="A52">
        <v>1947</v>
      </c>
      <c r="B52" s="4">
        <v>40.9</v>
      </c>
      <c r="C52" s="4">
        <v>53.9</v>
      </c>
      <c r="D52" s="4">
        <v>23.2</v>
      </c>
      <c r="E52" s="4">
        <v>87.8</v>
      </c>
      <c r="F52" s="4">
        <v>73.599999999999994</v>
      </c>
      <c r="G52" s="4">
        <v>114.6</v>
      </c>
      <c r="H52" s="4">
        <v>39</v>
      </c>
      <c r="I52" s="4">
        <v>59.9</v>
      </c>
      <c r="J52" s="4">
        <v>78.7</v>
      </c>
      <c r="K52" s="4">
        <v>17.899999999999999</v>
      </c>
      <c r="L52" s="4">
        <v>86.4</v>
      </c>
      <c r="M52" s="4">
        <v>47</v>
      </c>
      <c r="N52" s="4">
        <f t="shared" si="0"/>
        <v>722.9</v>
      </c>
    </row>
    <row r="53" spans="1:14">
      <c r="A53">
        <v>1948</v>
      </c>
      <c r="B53" s="4">
        <v>69.02</v>
      </c>
      <c r="C53" s="4">
        <v>32.21</v>
      </c>
      <c r="D53" s="4">
        <v>54.04</v>
      </c>
      <c r="E53" s="4">
        <v>96.14</v>
      </c>
      <c r="F53" s="4">
        <v>21.53</v>
      </c>
      <c r="G53" s="4">
        <v>52.13</v>
      </c>
      <c r="H53" s="4">
        <v>73.84</v>
      </c>
      <c r="I53" s="4">
        <v>65.099999999999994</v>
      </c>
      <c r="J53" s="4">
        <v>25.13</v>
      </c>
      <c r="K53" s="4">
        <v>38.590000000000003</v>
      </c>
      <c r="L53" s="4">
        <v>107.38</v>
      </c>
      <c r="M53" s="4">
        <v>71.23</v>
      </c>
      <c r="N53" s="4">
        <v>706.34</v>
      </c>
    </row>
    <row r="54" spans="1:14">
      <c r="A54">
        <v>1949</v>
      </c>
      <c r="B54" s="4">
        <v>73.540000000000006</v>
      </c>
      <c r="C54" s="4">
        <v>54.1</v>
      </c>
      <c r="D54" s="4">
        <v>62.1</v>
      </c>
      <c r="E54" s="4">
        <v>15.26</v>
      </c>
      <c r="F54" s="4">
        <v>77.44</v>
      </c>
      <c r="G54" s="4">
        <v>99.95</v>
      </c>
      <c r="H54" s="4">
        <v>118.12</v>
      </c>
      <c r="I54" s="4">
        <v>51.03</v>
      </c>
      <c r="J54" s="4">
        <v>82.74</v>
      </c>
      <c r="K54" s="4">
        <v>96.48</v>
      </c>
      <c r="L54" s="4">
        <v>80.05</v>
      </c>
      <c r="M54" s="4">
        <v>48.06</v>
      </c>
      <c r="N54" s="4">
        <v>858.87</v>
      </c>
    </row>
    <row r="55" spans="1:14">
      <c r="A55">
        <v>1950</v>
      </c>
      <c r="B55" s="4">
        <v>99.63</v>
      </c>
      <c r="C55" s="4">
        <v>41.28</v>
      </c>
      <c r="D55" s="4">
        <v>53.24</v>
      </c>
      <c r="E55" s="4">
        <v>76.27</v>
      </c>
      <c r="F55" s="4">
        <v>85.66</v>
      </c>
      <c r="G55" s="4">
        <v>97</v>
      </c>
      <c r="H55" s="4">
        <v>78.27</v>
      </c>
      <c r="I55" s="4">
        <v>82.75</v>
      </c>
      <c r="J55" s="4">
        <v>55.4</v>
      </c>
      <c r="K55" s="4">
        <v>63.72</v>
      </c>
      <c r="L55" s="4">
        <v>103.94</v>
      </c>
      <c r="M55" s="4">
        <v>58.48</v>
      </c>
      <c r="N55" s="4">
        <v>895.64</v>
      </c>
    </row>
    <row r="56" spans="1:14">
      <c r="A56">
        <v>1951</v>
      </c>
      <c r="B56" s="4">
        <v>35.909999999999997</v>
      </c>
      <c r="C56" s="4">
        <v>66.819999999999993</v>
      </c>
      <c r="D56" s="4">
        <v>86.69</v>
      </c>
      <c r="E56" s="4">
        <v>61.75</v>
      </c>
      <c r="F56" s="4">
        <v>49.93</v>
      </c>
      <c r="G56" s="4">
        <v>111.56</v>
      </c>
      <c r="H56" s="4">
        <v>52.34</v>
      </c>
      <c r="I56" s="4">
        <v>110.66</v>
      </c>
      <c r="J56" s="4">
        <v>127.96</v>
      </c>
      <c r="K56" s="4">
        <v>77.12</v>
      </c>
      <c r="L56" s="4">
        <v>58.08</v>
      </c>
      <c r="M56" s="4">
        <v>50.05</v>
      </c>
      <c r="N56" s="4">
        <v>888.87</v>
      </c>
    </row>
    <row r="57" spans="1:14">
      <c r="A57">
        <v>1952</v>
      </c>
      <c r="B57" s="4">
        <v>54.12</v>
      </c>
      <c r="C57" s="4">
        <v>19.37</v>
      </c>
      <c r="D57" s="4">
        <v>45.63</v>
      </c>
      <c r="E57" s="4">
        <v>42.48</v>
      </c>
      <c r="F57" s="4">
        <v>53.03</v>
      </c>
      <c r="G57" s="4">
        <v>110.5</v>
      </c>
      <c r="H57" s="4">
        <v>119.5</v>
      </c>
      <c r="I57" s="4">
        <v>81.75</v>
      </c>
      <c r="J57" s="4">
        <v>32.83</v>
      </c>
      <c r="K57" s="4">
        <v>27.25</v>
      </c>
      <c r="L57" s="4">
        <v>55.59</v>
      </c>
      <c r="M57" s="4">
        <v>32.99</v>
      </c>
      <c r="N57" s="4">
        <v>675.04</v>
      </c>
    </row>
    <row r="58" spans="1:14">
      <c r="A58">
        <v>1953</v>
      </c>
      <c r="B58" s="4">
        <v>48.07</v>
      </c>
      <c r="C58" s="4">
        <v>51.97</v>
      </c>
      <c r="D58" s="4">
        <v>52.2</v>
      </c>
      <c r="E58" s="4">
        <v>56.03</v>
      </c>
      <c r="F58" s="4">
        <v>115.24</v>
      </c>
      <c r="G58" s="4">
        <v>100.49</v>
      </c>
      <c r="H58" s="4">
        <v>97.33</v>
      </c>
      <c r="I58" s="4">
        <v>85.24</v>
      </c>
      <c r="J58" s="4">
        <v>79.98</v>
      </c>
      <c r="K58" s="4">
        <v>28.42</v>
      </c>
      <c r="L58" s="4">
        <v>57.13</v>
      </c>
      <c r="M58" s="4">
        <v>67.260000000000005</v>
      </c>
      <c r="N58" s="4">
        <v>839.36</v>
      </c>
    </row>
    <row r="59" spans="1:14">
      <c r="A59">
        <v>1954</v>
      </c>
      <c r="B59" s="4">
        <v>65.56</v>
      </c>
      <c r="C59" s="4">
        <v>37.14</v>
      </c>
      <c r="D59" s="4">
        <v>47.36</v>
      </c>
      <c r="E59" s="4">
        <v>94.04</v>
      </c>
      <c r="F59" s="4">
        <v>99.13</v>
      </c>
      <c r="G59" s="4">
        <v>79.48</v>
      </c>
      <c r="H59" s="4">
        <v>30.99</v>
      </c>
      <c r="I59" s="4">
        <v>53.22</v>
      </c>
      <c r="J59" s="4">
        <v>92.99</v>
      </c>
      <c r="K59" s="4">
        <v>63.48</v>
      </c>
      <c r="L59" s="4">
        <v>36.65</v>
      </c>
      <c r="M59" s="4">
        <v>21.71</v>
      </c>
      <c r="N59" s="4">
        <v>721.75</v>
      </c>
    </row>
    <row r="60" spans="1:14">
      <c r="A60">
        <v>1955</v>
      </c>
      <c r="B60" s="4">
        <v>48.79</v>
      </c>
      <c r="C60" s="4">
        <v>41.3</v>
      </c>
      <c r="D60" s="4">
        <v>94.58</v>
      </c>
      <c r="E60" s="4">
        <v>45.76</v>
      </c>
      <c r="F60" s="4">
        <v>78.36</v>
      </c>
      <c r="G60" s="4">
        <v>52.82</v>
      </c>
      <c r="H60" s="4">
        <v>87.24</v>
      </c>
      <c r="I60" s="4">
        <v>89.85</v>
      </c>
      <c r="J60" s="4">
        <v>96.24</v>
      </c>
      <c r="K60" s="4">
        <v>103.65</v>
      </c>
      <c r="L60" s="4">
        <v>85.1</v>
      </c>
      <c r="M60" s="4">
        <v>61.42</v>
      </c>
      <c r="N60" s="4">
        <v>885.11</v>
      </c>
    </row>
    <row r="61" spans="1:14">
      <c r="A61">
        <v>1956</v>
      </c>
      <c r="B61" s="4">
        <v>38.46</v>
      </c>
      <c r="C61" s="4">
        <v>20.55</v>
      </c>
      <c r="D61" s="4">
        <v>21.47</v>
      </c>
      <c r="E61" s="4">
        <v>44</v>
      </c>
      <c r="F61" s="4">
        <v>88</v>
      </c>
      <c r="G61" s="4">
        <v>66.92</v>
      </c>
      <c r="H61" s="4">
        <v>82.13</v>
      </c>
      <c r="I61" s="4">
        <v>72.680000000000007</v>
      </c>
      <c r="J61" s="4">
        <v>65.67</v>
      </c>
      <c r="K61" s="4">
        <v>24.65</v>
      </c>
      <c r="L61" s="4">
        <v>69.61</v>
      </c>
      <c r="M61" s="4">
        <v>69.25</v>
      </c>
      <c r="N61" s="4">
        <v>663.39</v>
      </c>
    </row>
    <row r="62" spans="1:14">
      <c r="A62">
        <v>1957</v>
      </c>
      <c r="B62" s="4">
        <v>46.97</v>
      </c>
      <c r="C62" s="4">
        <v>37.619999999999997</v>
      </c>
      <c r="D62" s="4">
        <v>36.83</v>
      </c>
      <c r="E62" s="4">
        <v>53.56</v>
      </c>
      <c r="F62" s="4">
        <v>53.91</v>
      </c>
      <c r="G62" s="4">
        <v>90.44</v>
      </c>
      <c r="H62" s="4">
        <v>51.53</v>
      </c>
      <c r="I62" s="4">
        <v>42.73</v>
      </c>
      <c r="J62" s="4">
        <v>97.5</v>
      </c>
      <c r="K62" s="4">
        <v>32.86</v>
      </c>
      <c r="L62" s="4">
        <v>89.14</v>
      </c>
      <c r="M62" s="4">
        <v>41.81</v>
      </c>
      <c r="N62" s="4">
        <v>674.9</v>
      </c>
    </row>
    <row r="63" spans="1:14">
      <c r="A63">
        <v>1958</v>
      </c>
      <c r="B63" s="4">
        <v>38.130000000000003</v>
      </c>
      <c r="C63" s="4">
        <v>24.14</v>
      </c>
      <c r="D63" s="4">
        <v>15.19</v>
      </c>
      <c r="E63" s="4">
        <v>34.08</v>
      </c>
      <c r="F63" s="4">
        <v>49.8</v>
      </c>
      <c r="G63" s="4">
        <v>85.53</v>
      </c>
      <c r="H63" s="4">
        <v>91.2</v>
      </c>
      <c r="I63" s="4">
        <v>109.76</v>
      </c>
      <c r="J63" s="4">
        <v>78.64</v>
      </c>
      <c r="K63" s="4">
        <v>47.46</v>
      </c>
      <c r="L63" s="4">
        <v>101.83</v>
      </c>
      <c r="M63" s="4">
        <v>63.07</v>
      </c>
      <c r="N63" s="4">
        <v>738.83</v>
      </c>
    </row>
    <row r="64" spans="1:14">
      <c r="A64">
        <v>1959</v>
      </c>
      <c r="B64" s="4">
        <v>37.299999999999997</v>
      </c>
      <c r="C64" s="4">
        <v>21.93</v>
      </c>
      <c r="D64" s="4">
        <v>32.81</v>
      </c>
      <c r="E64" s="4">
        <v>29.12</v>
      </c>
      <c r="F64" s="4">
        <v>110.8</v>
      </c>
      <c r="G64" s="4">
        <v>61.17</v>
      </c>
      <c r="H64" s="4">
        <v>55.87</v>
      </c>
      <c r="I64" s="4">
        <v>157.72999999999999</v>
      </c>
      <c r="J64" s="4">
        <v>130.04</v>
      </c>
      <c r="K64" s="4">
        <v>100.53</v>
      </c>
      <c r="L64" s="4">
        <v>52.26</v>
      </c>
      <c r="M64" s="4">
        <v>33.869999999999997</v>
      </c>
      <c r="N64" s="4">
        <v>823.43</v>
      </c>
    </row>
    <row r="65" spans="1:14">
      <c r="A65">
        <v>1960</v>
      </c>
      <c r="B65" s="4">
        <v>49.02</v>
      </c>
      <c r="C65" s="4">
        <v>30.75</v>
      </c>
      <c r="D65" s="4">
        <v>28.43</v>
      </c>
      <c r="E65" s="4">
        <v>109.68</v>
      </c>
      <c r="F65" s="4">
        <v>98.75</v>
      </c>
      <c r="G65" s="4">
        <v>64.47</v>
      </c>
      <c r="H65" s="4">
        <v>75.5</v>
      </c>
      <c r="I65" s="4">
        <v>65.290000000000006</v>
      </c>
      <c r="J65" s="4">
        <v>70.66</v>
      </c>
      <c r="K65" s="4">
        <v>63.27</v>
      </c>
      <c r="L65" s="4">
        <v>74.02</v>
      </c>
      <c r="M65" s="4">
        <v>38.06</v>
      </c>
      <c r="N65" s="4">
        <v>767.9</v>
      </c>
    </row>
    <row r="66" spans="1:14">
      <c r="A66">
        <v>1961</v>
      </c>
      <c r="B66" s="4">
        <v>28.25</v>
      </c>
      <c r="C66" s="4">
        <v>36.79</v>
      </c>
      <c r="D66" s="4">
        <v>51.31</v>
      </c>
      <c r="E66" s="4">
        <v>41.99</v>
      </c>
      <c r="F66" s="4">
        <v>75</v>
      </c>
      <c r="G66" s="4">
        <v>57.16</v>
      </c>
      <c r="H66" s="4">
        <v>51.93</v>
      </c>
      <c r="I66" s="4">
        <v>40.53</v>
      </c>
      <c r="J66" s="4">
        <v>127.05</v>
      </c>
      <c r="K66" s="4">
        <v>63.91</v>
      </c>
      <c r="L66" s="4">
        <v>65.59</v>
      </c>
      <c r="M66" s="4">
        <v>51.74</v>
      </c>
      <c r="N66" s="4">
        <v>691.25</v>
      </c>
    </row>
    <row r="67" spans="1:14">
      <c r="A67">
        <v>1962</v>
      </c>
      <c r="B67" s="4">
        <v>53.61</v>
      </c>
      <c r="C67" s="4">
        <v>53.05</v>
      </c>
      <c r="D67" s="4">
        <v>13.58</v>
      </c>
      <c r="E67" s="4">
        <v>43.3</v>
      </c>
      <c r="F67" s="4">
        <v>91.6</v>
      </c>
      <c r="G67" s="4">
        <v>43.88</v>
      </c>
      <c r="H67" s="4">
        <v>50.03</v>
      </c>
      <c r="I67" s="4">
        <v>93</v>
      </c>
      <c r="J67" s="4">
        <v>88.49</v>
      </c>
      <c r="K67" s="4">
        <v>29.57</v>
      </c>
      <c r="L67" s="4">
        <v>26.61</v>
      </c>
      <c r="M67" s="4">
        <v>54.78</v>
      </c>
      <c r="N67" s="4">
        <v>641.5</v>
      </c>
    </row>
    <row r="68" spans="1:14">
      <c r="A68">
        <v>1963</v>
      </c>
      <c r="B68" s="4">
        <v>42.64</v>
      </c>
      <c r="C68" s="4">
        <v>33.58</v>
      </c>
      <c r="D68" s="4">
        <v>47.26</v>
      </c>
      <c r="E68" s="4">
        <v>64.680000000000007</v>
      </c>
      <c r="F68" s="4">
        <v>52.13</v>
      </c>
      <c r="G68" s="4">
        <v>95.71</v>
      </c>
      <c r="H68" s="4">
        <v>42.2</v>
      </c>
      <c r="I68" s="4">
        <v>75.97</v>
      </c>
      <c r="J68" s="4">
        <v>48.09</v>
      </c>
      <c r="K68" s="4">
        <v>23.96</v>
      </c>
      <c r="L68" s="4">
        <v>56.37</v>
      </c>
      <c r="M68" s="4">
        <v>59.24</v>
      </c>
      <c r="N68" s="4">
        <v>641.83000000000004</v>
      </c>
    </row>
    <row r="69" spans="1:14">
      <c r="A69">
        <v>1964</v>
      </c>
      <c r="B69" s="4">
        <v>49.38</v>
      </c>
      <c r="C69" s="4">
        <v>31.12</v>
      </c>
      <c r="D69" s="4">
        <v>44.46</v>
      </c>
      <c r="E69" s="4">
        <v>86.35</v>
      </c>
      <c r="F69" s="4">
        <v>110.66</v>
      </c>
      <c r="G69" s="4">
        <v>80.959999999999994</v>
      </c>
      <c r="H69" s="4">
        <v>51.31</v>
      </c>
      <c r="I69" s="4">
        <v>99.22</v>
      </c>
      <c r="J69" s="4">
        <v>102.26</v>
      </c>
      <c r="K69" s="4">
        <v>51.76</v>
      </c>
      <c r="L69" s="4">
        <v>57.73</v>
      </c>
      <c r="M69" s="4">
        <v>70.81</v>
      </c>
      <c r="N69" s="4">
        <v>836.02</v>
      </c>
    </row>
    <row r="70" spans="1:14">
      <c r="A70">
        <v>1965</v>
      </c>
      <c r="B70" s="4">
        <v>51.93</v>
      </c>
      <c r="C70" s="4">
        <v>68.459999999999994</v>
      </c>
      <c r="D70" s="4">
        <v>42.3</v>
      </c>
      <c r="E70" s="4">
        <v>42</v>
      </c>
      <c r="F70" s="4">
        <v>103.46</v>
      </c>
      <c r="G70" s="4">
        <v>62.2</v>
      </c>
      <c r="H70" s="4">
        <v>79.45</v>
      </c>
      <c r="I70" s="4">
        <v>81.5</v>
      </c>
      <c r="J70" s="4">
        <v>135.77000000000001</v>
      </c>
      <c r="K70" s="4">
        <v>57.9</v>
      </c>
      <c r="L70" s="4">
        <v>100.37</v>
      </c>
      <c r="M70" s="4">
        <v>55.08</v>
      </c>
      <c r="N70" s="4">
        <v>880.42</v>
      </c>
    </row>
    <row r="71" spans="1:14">
      <c r="A71">
        <v>1966</v>
      </c>
      <c r="B71" s="4">
        <v>64.150000000000006</v>
      </c>
      <c r="C71" s="4">
        <v>34.729999999999997</v>
      </c>
      <c r="D71" s="4">
        <v>68.64</v>
      </c>
      <c r="E71" s="4">
        <v>37.42</v>
      </c>
      <c r="F71" s="4">
        <v>42.67</v>
      </c>
      <c r="G71" s="4">
        <v>45.84</v>
      </c>
      <c r="H71" s="4">
        <v>52.37</v>
      </c>
      <c r="I71" s="4">
        <v>115.3</v>
      </c>
      <c r="J71" s="4">
        <v>49.38</v>
      </c>
      <c r="K71" s="4">
        <v>91.58</v>
      </c>
      <c r="L71" s="4">
        <v>53.83</v>
      </c>
      <c r="M71" s="4">
        <v>56.7</v>
      </c>
      <c r="N71" s="4">
        <v>712.61</v>
      </c>
    </row>
    <row r="72" spans="1:14">
      <c r="A72">
        <v>1967</v>
      </c>
      <c r="B72" s="4">
        <v>69.709999999999994</v>
      </c>
      <c r="C72" s="4">
        <v>48.78</v>
      </c>
      <c r="D72" s="4">
        <v>38.08</v>
      </c>
      <c r="E72" s="4">
        <v>60.42</v>
      </c>
      <c r="F72" s="4">
        <v>31.03</v>
      </c>
      <c r="G72" s="4">
        <v>102.73</v>
      </c>
      <c r="H72" s="4">
        <v>55.28</v>
      </c>
      <c r="I72" s="4">
        <v>96.88</v>
      </c>
      <c r="J72" s="4">
        <v>29.53</v>
      </c>
      <c r="K72" s="4">
        <v>97.16</v>
      </c>
      <c r="L72" s="4">
        <v>56.18</v>
      </c>
      <c r="M72" s="4">
        <v>48.52</v>
      </c>
      <c r="N72" s="4">
        <v>734.3</v>
      </c>
    </row>
    <row r="73" spans="1:14">
      <c r="A73">
        <v>1968</v>
      </c>
      <c r="B73" s="4">
        <v>34.69</v>
      </c>
      <c r="C73" s="4">
        <v>39.409999999999997</v>
      </c>
      <c r="D73" s="4">
        <v>53.47</v>
      </c>
      <c r="E73" s="4">
        <v>86.14</v>
      </c>
      <c r="F73" s="4">
        <v>71.209999999999994</v>
      </c>
      <c r="G73" s="4">
        <v>125.03</v>
      </c>
      <c r="H73" s="4">
        <v>121.59</v>
      </c>
      <c r="I73" s="4">
        <v>87.71</v>
      </c>
      <c r="J73" s="4">
        <v>113.75</v>
      </c>
      <c r="K73" s="4">
        <v>90.55</v>
      </c>
      <c r="L73" s="4">
        <v>28.71</v>
      </c>
      <c r="M73" s="4">
        <v>87.09</v>
      </c>
      <c r="N73" s="4">
        <v>939.35</v>
      </c>
    </row>
    <row r="74" spans="1:14">
      <c r="A74">
        <v>1969</v>
      </c>
      <c r="B74" s="4">
        <v>91.45</v>
      </c>
      <c r="C74" s="4">
        <v>22.78</v>
      </c>
      <c r="D74" s="4">
        <v>16.309999999999999</v>
      </c>
      <c r="E74" s="4">
        <v>53.44</v>
      </c>
      <c r="F74" s="4">
        <v>52.95</v>
      </c>
      <c r="G74" s="4">
        <v>67.680000000000007</v>
      </c>
      <c r="H74" s="4">
        <v>49.14</v>
      </c>
      <c r="I74" s="4">
        <v>68.16</v>
      </c>
      <c r="J74" s="4">
        <v>56.88</v>
      </c>
      <c r="K74" s="4">
        <v>85.35</v>
      </c>
      <c r="L74" s="4">
        <v>36.44</v>
      </c>
      <c r="M74" s="4">
        <v>51.34</v>
      </c>
      <c r="N74" s="4">
        <v>651.91999999999996</v>
      </c>
    </row>
    <row r="75" spans="1:14">
      <c r="A75">
        <v>1970</v>
      </c>
      <c r="B75" s="4">
        <v>59.2</v>
      </c>
      <c r="C75" s="4">
        <v>27.89</v>
      </c>
      <c r="D75" s="4">
        <v>26.94</v>
      </c>
      <c r="E75" s="4">
        <v>55.14</v>
      </c>
      <c r="F75" s="4">
        <v>128.13999999999999</v>
      </c>
      <c r="G75" s="4">
        <v>52.77</v>
      </c>
      <c r="H75" s="4">
        <v>101.86</v>
      </c>
      <c r="I75" s="4">
        <v>31.62</v>
      </c>
      <c r="J75" s="4">
        <v>108.36</v>
      </c>
      <c r="K75" s="4">
        <v>108.3</v>
      </c>
      <c r="L75" s="4">
        <v>74.2</v>
      </c>
      <c r="M75" s="4">
        <v>56.45</v>
      </c>
      <c r="N75" s="4">
        <v>830.87</v>
      </c>
    </row>
    <row r="76" spans="1:14">
      <c r="A76">
        <v>1971</v>
      </c>
      <c r="B76" s="4">
        <v>69.650000000000006</v>
      </c>
      <c r="C76" s="4">
        <v>63.81</v>
      </c>
      <c r="D76" s="4">
        <v>50.31</v>
      </c>
      <c r="E76" s="4">
        <v>30.75</v>
      </c>
      <c r="F76" s="4">
        <v>97.63</v>
      </c>
      <c r="G76" s="4">
        <v>83.99</v>
      </c>
      <c r="H76" s="4">
        <v>74.36</v>
      </c>
      <c r="I76" s="4">
        <v>54.15</v>
      </c>
      <c r="J76" s="4">
        <v>76.38</v>
      </c>
      <c r="K76" s="4">
        <v>106.1</v>
      </c>
      <c r="L76" s="4">
        <v>77.58</v>
      </c>
      <c r="M76" s="4">
        <v>63.26</v>
      </c>
      <c r="N76" s="4">
        <v>847.97</v>
      </c>
    </row>
    <row r="77" spans="1:14">
      <c r="A77">
        <v>1972</v>
      </c>
      <c r="B77" s="4">
        <v>82.11</v>
      </c>
      <c r="C77" s="4">
        <v>47.2</v>
      </c>
      <c r="D77" s="4">
        <v>65.61</v>
      </c>
      <c r="E77" s="4">
        <v>37.9</v>
      </c>
      <c r="F77" s="4">
        <v>52</v>
      </c>
      <c r="G77" s="4">
        <v>65.38</v>
      </c>
      <c r="H77" s="4">
        <v>109.71</v>
      </c>
      <c r="I77" s="4">
        <v>115.02</v>
      </c>
      <c r="J77" s="4">
        <v>89.92</v>
      </c>
      <c r="K77" s="4">
        <v>37.6</v>
      </c>
      <c r="L77" s="4">
        <v>53.49</v>
      </c>
      <c r="M77" s="4">
        <v>72.3</v>
      </c>
      <c r="N77" s="4">
        <v>828.24</v>
      </c>
    </row>
    <row r="78" spans="1:14">
      <c r="A78">
        <v>1973</v>
      </c>
      <c r="B78" s="4">
        <v>45.46</v>
      </c>
      <c r="C78" s="4">
        <v>31.41</v>
      </c>
      <c r="D78" s="4">
        <v>52.33</v>
      </c>
      <c r="E78" s="4">
        <v>46.29</v>
      </c>
      <c r="F78" s="4">
        <v>107.63</v>
      </c>
      <c r="G78" s="4">
        <v>89.61</v>
      </c>
      <c r="H78" s="4">
        <v>91.39</v>
      </c>
      <c r="I78" s="4">
        <v>101.8</v>
      </c>
      <c r="J78" s="4">
        <v>79.91</v>
      </c>
      <c r="K78" s="4">
        <v>47.19</v>
      </c>
      <c r="L78" s="4">
        <v>58.51</v>
      </c>
      <c r="M78" s="4">
        <v>58.83</v>
      </c>
      <c r="N78" s="4">
        <v>810.36</v>
      </c>
    </row>
    <row r="79" spans="1:14">
      <c r="A79">
        <v>1974</v>
      </c>
      <c r="B79" s="4">
        <v>58.91</v>
      </c>
      <c r="C79" s="4">
        <v>35.770000000000003</v>
      </c>
      <c r="D79" s="4">
        <v>28.26</v>
      </c>
      <c r="E79" s="4">
        <v>67.349999999999994</v>
      </c>
      <c r="F79" s="4">
        <v>70.06</v>
      </c>
      <c r="G79" s="4">
        <v>93.45</v>
      </c>
      <c r="H79" s="4">
        <v>75.78</v>
      </c>
      <c r="I79" s="4">
        <v>95.01</v>
      </c>
      <c r="J79" s="4">
        <v>71.94</v>
      </c>
      <c r="K79" s="4">
        <v>58.68</v>
      </c>
      <c r="L79" s="4">
        <v>77.34</v>
      </c>
      <c r="M79" s="4">
        <v>36.590000000000003</v>
      </c>
      <c r="N79" s="4">
        <v>769.14</v>
      </c>
    </row>
    <row r="80" spans="1:14">
      <c r="A80">
        <v>1975</v>
      </c>
      <c r="B80" s="4">
        <v>101.16</v>
      </c>
      <c r="C80" s="4">
        <v>48.12</v>
      </c>
      <c r="D80" s="4">
        <v>53.48</v>
      </c>
      <c r="E80" s="4">
        <v>39.01</v>
      </c>
      <c r="F80" s="4">
        <v>54.26</v>
      </c>
      <c r="G80" s="4">
        <v>107.08</v>
      </c>
      <c r="H80" s="4">
        <v>49.45</v>
      </c>
      <c r="I80" s="4">
        <v>48.94</v>
      </c>
      <c r="J80" s="4">
        <v>80.83</v>
      </c>
      <c r="K80" s="4">
        <v>47.37</v>
      </c>
      <c r="L80" s="4">
        <v>108.29</v>
      </c>
      <c r="M80" s="4">
        <v>59.07</v>
      </c>
      <c r="N80" s="4">
        <v>797.06</v>
      </c>
    </row>
    <row r="81" spans="1:14">
      <c r="A81">
        <v>1976</v>
      </c>
      <c r="B81" s="4">
        <v>83.17</v>
      </c>
      <c r="C81" s="4">
        <v>55.92</v>
      </c>
      <c r="D81" s="4">
        <v>106.49</v>
      </c>
      <c r="E81" s="4">
        <v>39.97</v>
      </c>
      <c r="F81" s="4">
        <v>28.2</v>
      </c>
      <c r="G81" s="4">
        <v>86.98</v>
      </c>
      <c r="H81" s="4">
        <v>50.47</v>
      </c>
      <c r="I81" s="4">
        <v>26.19</v>
      </c>
      <c r="J81" s="4">
        <v>34.119999999999997</v>
      </c>
      <c r="K81" s="4">
        <v>37</v>
      </c>
      <c r="L81" s="4">
        <v>38.29</v>
      </c>
      <c r="M81" s="4">
        <v>63.56</v>
      </c>
      <c r="N81" s="4">
        <v>650.36</v>
      </c>
    </row>
    <row r="82" spans="1:14">
      <c r="A82">
        <v>1977</v>
      </c>
      <c r="B82" s="4">
        <v>58.25</v>
      </c>
      <c r="C82" s="4">
        <v>41.47</v>
      </c>
      <c r="D82" s="4">
        <v>105.94</v>
      </c>
      <c r="E82" s="4">
        <v>52.18</v>
      </c>
      <c r="F82" s="4">
        <v>46.88</v>
      </c>
      <c r="G82" s="4">
        <v>84.98</v>
      </c>
      <c r="H82" s="4">
        <v>96.05</v>
      </c>
      <c r="I82" s="4">
        <v>132.53</v>
      </c>
      <c r="J82" s="4">
        <v>147.44999999999999</v>
      </c>
      <c r="K82" s="4">
        <v>59.64</v>
      </c>
      <c r="L82" s="4">
        <v>72.239999999999995</v>
      </c>
      <c r="M82" s="4">
        <v>76.430000000000007</v>
      </c>
      <c r="N82" s="4">
        <v>974.04</v>
      </c>
    </row>
    <row r="83" spans="1:14">
      <c r="A83">
        <v>1978</v>
      </c>
      <c r="B83" s="4">
        <v>53.51</v>
      </c>
      <c r="C83" s="4">
        <v>24.05</v>
      </c>
      <c r="D83" s="4">
        <v>27.17</v>
      </c>
      <c r="E83" s="4">
        <v>37.81</v>
      </c>
      <c r="F83" s="4">
        <v>84.09</v>
      </c>
      <c r="G83" s="4">
        <v>67.37</v>
      </c>
      <c r="H83" s="4">
        <v>112.13</v>
      </c>
      <c r="I83" s="4">
        <v>102.29</v>
      </c>
      <c r="J83" s="4">
        <v>77.31</v>
      </c>
      <c r="K83" s="4">
        <v>40.450000000000003</v>
      </c>
      <c r="L83" s="4">
        <v>86.82</v>
      </c>
      <c r="M83" s="4">
        <v>73.77</v>
      </c>
      <c r="N83" s="4">
        <v>786.77</v>
      </c>
    </row>
    <row r="84" spans="1:14">
      <c r="A84">
        <v>1979</v>
      </c>
      <c r="B84" s="4">
        <v>64.53</v>
      </c>
      <c r="C84" s="4">
        <v>51.21</v>
      </c>
      <c r="D84" s="4">
        <v>108.91</v>
      </c>
      <c r="E84" s="4">
        <v>36.58</v>
      </c>
      <c r="F84" s="4">
        <v>100.17</v>
      </c>
      <c r="G84" s="4">
        <v>104.5</v>
      </c>
      <c r="H84" s="4">
        <v>75.3</v>
      </c>
      <c r="I84" s="4">
        <v>74.69</v>
      </c>
      <c r="J84" s="4">
        <v>73.11</v>
      </c>
      <c r="K84" s="4">
        <v>120.63</v>
      </c>
      <c r="L84" s="4">
        <v>52.52</v>
      </c>
      <c r="M84" s="4">
        <v>39.53</v>
      </c>
      <c r="N84" s="4">
        <v>901.68</v>
      </c>
    </row>
    <row r="85" spans="1:14">
      <c r="A85">
        <v>1980</v>
      </c>
      <c r="B85" s="4">
        <v>107.5</v>
      </c>
      <c r="C85" s="4">
        <v>34.479999999999997</v>
      </c>
      <c r="D85" s="4">
        <v>27.67</v>
      </c>
      <c r="E85" s="4">
        <v>45.9</v>
      </c>
      <c r="F85" s="4">
        <v>36.6</v>
      </c>
      <c r="G85" s="4">
        <v>74.08</v>
      </c>
      <c r="H85" s="4">
        <v>74.19</v>
      </c>
      <c r="I85" s="4">
        <v>96.17</v>
      </c>
      <c r="J85" s="4">
        <v>137.66</v>
      </c>
      <c r="K85" s="4">
        <v>65.41</v>
      </c>
      <c r="L85" s="4">
        <v>34.630000000000003</v>
      </c>
      <c r="M85" s="4">
        <v>64.31</v>
      </c>
      <c r="N85" s="4">
        <v>798.6</v>
      </c>
    </row>
    <row r="86" spans="1:14">
      <c r="A86">
        <v>1981</v>
      </c>
      <c r="B86" s="4">
        <v>43.57</v>
      </c>
      <c r="C86" s="4">
        <v>81.67</v>
      </c>
      <c r="D86" s="4">
        <v>43.69</v>
      </c>
      <c r="E86" s="4">
        <v>73.14</v>
      </c>
      <c r="F86" s="4">
        <v>45.8</v>
      </c>
      <c r="G86" s="4">
        <v>141.38999999999999</v>
      </c>
      <c r="H86" s="4">
        <v>33.630000000000003</v>
      </c>
      <c r="I86" s="4">
        <v>53.33</v>
      </c>
      <c r="J86" s="4">
        <v>49.02</v>
      </c>
      <c r="K86" s="4">
        <v>96.04</v>
      </c>
      <c r="L86" s="4">
        <v>29.67</v>
      </c>
      <c r="M86" s="4">
        <v>81.760000000000005</v>
      </c>
      <c r="N86" s="4">
        <v>772.71</v>
      </c>
    </row>
    <row r="87" spans="1:14">
      <c r="A87">
        <v>1982</v>
      </c>
      <c r="B87" s="4">
        <v>121.02</v>
      </c>
      <c r="C87" s="4">
        <v>28.84</v>
      </c>
      <c r="D87" s="4">
        <v>39.04</v>
      </c>
      <c r="E87" s="4">
        <v>65.11</v>
      </c>
      <c r="F87" s="4">
        <v>76.739999999999995</v>
      </c>
      <c r="G87" s="4">
        <v>45.56</v>
      </c>
      <c r="H87" s="4">
        <v>135.09</v>
      </c>
      <c r="I87" s="4">
        <v>91.95</v>
      </c>
      <c r="J87" s="4">
        <v>96.92</v>
      </c>
      <c r="K87" s="4">
        <v>120.18</v>
      </c>
      <c r="L87" s="4">
        <v>69.94</v>
      </c>
      <c r="M87" s="4">
        <v>73.48</v>
      </c>
      <c r="N87" s="4">
        <v>963.87</v>
      </c>
    </row>
    <row r="88" spans="1:14">
      <c r="A88">
        <v>1983</v>
      </c>
      <c r="B88" s="4">
        <v>49.33</v>
      </c>
      <c r="C88" s="4">
        <v>26.82</v>
      </c>
      <c r="D88" s="4">
        <v>55.24</v>
      </c>
      <c r="E88" s="4">
        <v>44.95</v>
      </c>
      <c r="F88" s="4">
        <v>82.11</v>
      </c>
      <c r="G88" s="4">
        <v>57.32</v>
      </c>
      <c r="H88" s="4">
        <v>62.44</v>
      </c>
      <c r="I88" s="4">
        <v>76.94</v>
      </c>
      <c r="J88" s="4">
        <v>118.84</v>
      </c>
      <c r="K88" s="4">
        <v>109.07</v>
      </c>
      <c r="L88" s="4">
        <v>89.92</v>
      </c>
      <c r="M88" s="4">
        <v>99.83</v>
      </c>
      <c r="N88" s="4">
        <v>872.81</v>
      </c>
    </row>
    <row r="89" spans="1:14">
      <c r="A89">
        <v>1984</v>
      </c>
      <c r="B89" s="4">
        <v>63.19</v>
      </c>
      <c r="C89" s="4">
        <v>33.049999999999997</v>
      </c>
      <c r="D89" s="4">
        <v>54.96</v>
      </c>
      <c r="E89" s="4">
        <v>44.54</v>
      </c>
      <c r="F89" s="4">
        <v>53.29</v>
      </c>
      <c r="G89" s="4">
        <v>122.59</v>
      </c>
      <c r="H89" s="4">
        <v>62.96</v>
      </c>
      <c r="I89" s="4">
        <v>79.55</v>
      </c>
      <c r="J89" s="4">
        <v>96.03</v>
      </c>
      <c r="K89" s="4">
        <v>71.41</v>
      </c>
      <c r="L89" s="4">
        <v>41.85</v>
      </c>
      <c r="M89" s="4">
        <v>82.74</v>
      </c>
      <c r="N89" s="4">
        <v>806.16</v>
      </c>
    </row>
    <row r="90" spans="1:14">
      <c r="A90">
        <v>1985</v>
      </c>
      <c r="B90" s="4">
        <v>57.57</v>
      </c>
      <c r="C90" s="4">
        <v>56.02</v>
      </c>
      <c r="D90" s="4">
        <v>55.47</v>
      </c>
      <c r="E90" s="4">
        <v>49.18</v>
      </c>
      <c r="F90" s="4">
        <v>99.08</v>
      </c>
      <c r="G90" s="4">
        <v>66.87</v>
      </c>
      <c r="H90" s="4">
        <v>95.74</v>
      </c>
      <c r="I90" s="4">
        <v>89.48</v>
      </c>
      <c r="J90" s="4">
        <v>141.21</v>
      </c>
      <c r="K90" s="4">
        <v>79.03</v>
      </c>
      <c r="L90" s="4">
        <v>129.06</v>
      </c>
      <c r="M90" s="4">
        <v>83.32</v>
      </c>
      <c r="N90" s="4">
        <v>1002.03</v>
      </c>
    </row>
    <row r="91" spans="1:14">
      <c r="A91">
        <v>1986</v>
      </c>
      <c r="B91" s="4">
        <v>52.48</v>
      </c>
      <c r="C91" s="4">
        <v>31.52</v>
      </c>
      <c r="D91" s="4">
        <v>57.82</v>
      </c>
      <c r="E91" s="4">
        <v>41.25</v>
      </c>
      <c r="F91" s="4">
        <v>35.6</v>
      </c>
      <c r="G91" s="4">
        <v>94.15</v>
      </c>
      <c r="H91" s="4">
        <v>99.14</v>
      </c>
      <c r="I91" s="4">
        <v>84.6</v>
      </c>
      <c r="J91" s="4">
        <v>87.91</v>
      </c>
      <c r="K91" s="4">
        <v>75.27</v>
      </c>
      <c r="L91" s="4">
        <v>59.74</v>
      </c>
      <c r="M91" s="4">
        <v>34.82</v>
      </c>
      <c r="N91" s="4">
        <v>754.3</v>
      </c>
    </row>
    <row r="92" spans="1:14">
      <c r="A92">
        <v>1987</v>
      </c>
      <c r="B92" s="4">
        <v>30.19</v>
      </c>
      <c r="C92" s="4">
        <v>16.98</v>
      </c>
      <c r="D92" s="4">
        <v>24.68</v>
      </c>
      <c r="E92" s="4">
        <v>18.32</v>
      </c>
      <c r="F92" s="4">
        <v>84.19</v>
      </c>
      <c r="G92" s="4">
        <v>42.4</v>
      </c>
      <c r="H92" s="4">
        <v>116.95</v>
      </c>
      <c r="I92" s="4">
        <v>99.81</v>
      </c>
      <c r="J92" s="4">
        <v>76.16</v>
      </c>
      <c r="K92" s="4">
        <v>78.72</v>
      </c>
      <c r="L92" s="4">
        <v>60.22</v>
      </c>
      <c r="M92" s="4">
        <v>51.32</v>
      </c>
      <c r="N92" s="4">
        <v>699.94</v>
      </c>
    </row>
    <row r="93" spans="1:14">
      <c r="A93">
        <v>1988</v>
      </c>
      <c r="B93" s="4">
        <v>74.63</v>
      </c>
      <c r="C93" s="4">
        <v>43.12</v>
      </c>
      <c r="D93" s="4">
        <v>55.98</v>
      </c>
      <c r="E93" s="4">
        <v>21.01</v>
      </c>
      <c r="F93" s="4">
        <v>56.22</v>
      </c>
      <c r="G93" s="4">
        <v>45.83</v>
      </c>
      <c r="H93" s="4">
        <v>48.32</v>
      </c>
      <c r="I93" s="4">
        <v>184.78</v>
      </c>
      <c r="J93" s="4">
        <v>74</v>
      </c>
      <c r="K93" s="4">
        <v>86.99</v>
      </c>
      <c r="L93" s="4">
        <v>115.91</v>
      </c>
      <c r="M93" s="4">
        <v>70.989999999999995</v>
      </c>
      <c r="N93" s="4">
        <v>877.78</v>
      </c>
    </row>
    <row r="94" spans="1:14">
      <c r="A94">
        <v>1989</v>
      </c>
      <c r="B94" s="4">
        <v>69.62</v>
      </c>
      <c r="C94" s="4">
        <v>48.41</v>
      </c>
      <c r="D94" s="4">
        <v>37.9</v>
      </c>
      <c r="E94" s="4">
        <v>34.43</v>
      </c>
      <c r="F94" s="4">
        <v>62.66</v>
      </c>
      <c r="G94" s="4">
        <v>107.84</v>
      </c>
      <c r="H94" s="4">
        <v>24.26</v>
      </c>
      <c r="I94" s="4">
        <v>70.2</v>
      </c>
      <c r="J94" s="4">
        <v>49.68</v>
      </c>
      <c r="K94" s="4">
        <v>56.67</v>
      </c>
      <c r="L94" s="4">
        <v>69.069999999999993</v>
      </c>
      <c r="M94" s="4">
        <v>67.94</v>
      </c>
      <c r="N94" s="4">
        <v>698.68</v>
      </c>
    </row>
    <row r="95" spans="1:14">
      <c r="A95">
        <v>1990</v>
      </c>
      <c r="B95" s="4">
        <v>44.96</v>
      </c>
      <c r="C95" s="4">
        <v>32.49</v>
      </c>
      <c r="D95" s="4">
        <v>37.53</v>
      </c>
      <c r="E95" s="4">
        <v>56.44</v>
      </c>
      <c r="F95" s="4">
        <v>58.42</v>
      </c>
      <c r="G95" s="4">
        <v>113.1</v>
      </c>
      <c r="H95" s="4">
        <v>64.64</v>
      </c>
      <c r="I95" s="4">
        <v>43.02</v>
      </c>
      <c r="J95" s="4">
        <v>96.27</v>
      </c>
      <c r="K95" s="4">
        <v>107.12</v>
      </c>
      <c r="L95" s="4">
        <v>44.76</v>
      </c>
      <c r="M95" s="4">
        <v>45.59</v>
      </c>
      <c r="N95" s="4">
        <v>744.34</v>
      </c>
    </row>
    <row r="96" spans="1:14">
      <c r="A96">
        <v>1991</v>
      </c>
      <c r="B96" s="4">
        <v>54.82</v>
      </c>
      <c r="C96" s="4">
        <v>21.4</v>
      </c>
      <c r="D96" s="4">
        <v>59.32</v>
      </c>
      <c r="E96" s="4">
        <v>65.41</v>
      </c>
      <c r="F96" s="4">
        <v>81.87</v>
      </c>
      <c r="G96" s="4">
        <v>75.97</v>
      </c>
      <c r="H96" s="4">
        <v>103.28</v>
      </c>
      <c r="I96" s="4">
        <v>38.799999999999997</v>
      </c>
      <c r="J96" s="4">
        <v>116</v>
      </c>
      <c r="K96" s="4">
        <v>95.08</v>
      </c>
      <c r="L96" s="4">
        <v>113.29</v>
      </c>
      <c r="M96" s="4">
        <v>47.35</v>
      </c>
      <c r="N96" s="4">
        <v>872.59</v>
      </c>
    </row>
    <row r="97" spans="1:15">
      <c r="A97">
        <v>1992</v>
      </c>
      <c r="B97" s="4">
        <v>44.96</v>
      </c>
      <c r="C97" s="4">
        <v>36.229999999999997</v>
      </c>
      <c r="D97" s="4">
        <v>21.43</v>
      </c>
      <c r="E97" s="4">
        <v>53.76</v>
      </c>
      <c r="F97" s="4">
        <v>61.57</v>
      </c>
      <c r="G97" s="4">
        <v>53.34</v>
      </c>
      <c r="H97" s="4">
        <v>116.51</v>
      </c>
      <c r="I97" s="4">
        <v>84.31</v>
      </c>
      <c r="J97" s="4">
        <v>113.53</v>
      </c>
      <c r="K97" s="4">
        <v>57.31</v>
      </c>
      <c r="L97" s="4">
        <v>65.569999999999993</v>
      </c>
      <c r="M97" s="4">
        <v>78.69</v>
      </c>
      <c r="N97" s="4">
        <v>787.21</v>
      </c>
    </row>
    <row r="98" spans="1:15">
      <c r="A98">
        <v>1993</v>
      </c>
      <c r="B98" s="4">
        <v>49.69</v>
      </c>
      <c r="C98" s="4">
        <v>14.35</v>
      </c>
      <c r="D98" s="4">
        <v>18.07</v>
      </c>
      <c r="E98" s="4">
        <v>73.39</v>
      </c>
      <c r="F98" s="4">
        <v>102.31</v>
      </c>
      <c r="G98" s="4">
        <v>78.23</v>
      </c>
      <c r="H98" s="4">
        <v>106.69</v>
      </c>
      <c r="I98" s="4">
        <v>66.08</v>
      </c>
      <c r="J98" s="4">
        <v>76.930000000000007</v>
      </c>
      <c r="K98" s="4">
        <v>73.38</v>
      </c>
      <c r="L98" s="4">
        <v>51.28</v>
      </c>
      <c r="M98" s="4">
        <v>39.979999999999997</v>
      </c>
      <c r="N98" s="4">
        <v>750.38</v>
      </c>
    </row>
    <row r="99" spans="1:15" ht="12.75" customHeight="1">
      <c r="A99">
        <v>1994</v>
      </c>
      <c r="B99" s="4">
        <v>59.06</v>
      </c>
      <c r="C99" s="4">
        <v>14.84</v>
      </c>
      <c r="D99" s="4">
        <v>39.81</v>
      </c>
      <c r="E99" s="4">
        <v>71.47</v>
      </c>
      <c r="F99" s="4">
        <v>75.12</v>
      </c>
      <c r="G99" s="4">
        <v>78.349999999999994</v>
      </c>
      <c r="H99" s="4">
        <v>76.11</v>
      </c>
      <c r="I99" s="4">
        <v>101.38</v>
      </c>
      <c r="J99" s="4">
        <v>76.36</v>
      </c>
      <c r="K99" s="4">
        <v>55.07</v>
      </c>
      <c r="L99" s="4">
        <v>59.44</v>
      </c>
      <c r="M99" s="4">
        <v>14.14</v>
      </c>
      <c r="N99" s="4">
        <v>721.15</v>
      </c>
    </row>
    <row r="100" spans="1:15" ht="12.75" customHeight="1">
      <c r="A100">
        <v>1995</v>
      </c>
      <c r="B100" s="4">
        <v>41.51</v>
      </c>
      <c r="C100" s="4">
        <v>51.09</v>
      </c>
      <c r="D100" s="4">
        <v>39.51</v>
      </c>
      <c r="E100" s="4">
        <v>48.71</v>
      </c>
      <c r="F100" s="4">
        <v>89.19</v>
      </c>
      <c r="G100" s="4">
        <v>27.2</v>
      </c>
      <c r="H100" s="4">
        <v>108.83</v>
      </c>
      <c r="I100" s="4">
        <v>85.58</v>
      </c>
      <c r="J100" s="4">
        <v>115.55</v>
      </c>
      <c r="K100" s="4">
        <v>138.16</v>
      </c>
      <c r="L100" s="4">
        <v>65.75</v>
      </c>
      <c r="M100" s="4">
        <v>73.900000000000006</v>
      </c>
      <c r="N100" s="4">
        <v>884.98</v>
      </c>
    </row>
    <row r="101" spans="1:15" ht="12.75" customHeight="1">
      <c r="A101">
        <v>1996</v>
      </c>
      <c r="B101" s="4">
        <v>94.57</v>
      </c>
      <c r="C101" s="4">
        <v>49.94</v>
      </c>
      <c r="D101" s="4">
        <v>33.22</v>
      </c>
      <c r="E101" s="4">
        <v>70.8</v>
      </c>
      <c r="F101" s="4">
        <v>45.75</v>
      </c>
      <c r="G101" s="4">
        <v>107.43</v>
      </c>
      <c r="H101" s="4">
        <v>115.6</v>
      </c>
      <c r="I101" s="4">
        <v>81.14</v>
      </c>
      <c r="J101" s="4">
        <v>84.09</v>
      </c>
      <c r="K101" s="4">
        <v>96.27</v>
      </c>
      <c r="L101" s="4">
        <v>66.959999999999994</v>
      </c>
      <c r="M101" s="4">
        <v>77.209999999999994</v>
      </c>
      <c r="N101" s="4">
        <v>922.98</v>
      </c>
    </row>
    <row r="102" spans="1:15" ht="12.75" customHeight="1">
      <c r="A102">
        <v>1997</v>
      </c>
      <c r="B102" s="4">
        <v>103.83</v>
      </c>
      <c r="C102" s="4">
        <v>20.28</v>
      </c>
      <c r="D102" s="4">
        <v>65.38</v>
      </c>
      <c r="E102" s="4">
        <v>27.25</v>
      </c>
      <c r="F102" s="4">
        <v>69.569999999999993</v>
      </c>
      <c r="G102" s="4">
        <v>74.400000000000006</v>
      </c>
      <c r="H102" s="4">
        <v>68.66</v>
      </c>
      <c r="I102" s="4">
        <v>54.73</v>
      </c>
      <c r="J102" s="4">
        <v>61.66</v>
      </c>
      <c r="K102" s="4">
        <v>74.989999999999995</v>
      </c>
      <c r="L102" s="4">
        <v>58.9</v>
      </c>
      <c r="M102" s="4">
        <v>28.87</v>
      </c>
      <c r="N102" s="4">
        <v>708.52</v>
      </c>
    </row>
    <row r="103" spans="1:15" ht="12.75" customHeight="1">
      <c r="A103">
        <v>1998</v>
      </c>
      <c r="B103" s="4">
        <v>47.2</v>
      </c>
      <c r="C103" s="4">
        <v>18.07</v>
      </c>
      <c r="D103" s="4">
        <v>69.73</v>
      </c>
      <c r="E103" s="4">
        <v>25.41</v>
      </c>
      <c r="F103" s="4">
        <v>51.84</v>
      </c>
      <c r="G103" s="4">
        <v>88.02</v>
      </c>
      <c r="H103" s="4">
        <v>52.03</v>
      </c>
      <c r="I103" s="4">
        <v>63.04</v>
      </c>
      <c r="J103" s="4">
        <v>76.73</v>
      </c>
      <c r="K103" s="4">
        <v>81.77</v>
      </c>
      <c r="L103" s="4">
        <v>83.17</v>
      </c>
      <c r="M103" s="4">
        <v>63.64</v>
      </c>
      <c r="N103" s="4">
        <v>720.65</v>
      </c>
    </row>
    <row r="104" spans="1:15" ht="12.75" customHeight="1">
      <c r="A104">
        <v>1999</v>
      </c>
      <c r="B104" s="4">
        <v>77.08</v>
      </c>
      <c r="C104" s="4">
        <v>53.33</v>
      </c>
      <c r="D104" s="4">
        <v>23.32</v>
      </c>
      <c r="E104" s="4">
        <v>39.28</v>
      </c>
      <c r="F104" s="4">
        <v>137.69</v>
      </c>
      <c r="G104" s="4">
        <v>78.239999999999995</v>
      </c>
      <c r="H104" s="4">
        <v>125.56</v>
      </c>
      <c r="I104" s="4">
        <v>84.37</v>
      </c>
      <c r="J104" s="4">
        <v>102.45</v>
      </c>
      <c r="K104" s="4">
        <v>94.56</v>
      </c>
      <c r="L104" s="4">
        <v>40.880000000000003</v>
      </c>
      <c r="M104" s="4">
        <v>42.23</v>
      </c>
      <c r="N104" s="4">
        <v>898.99</v>
      </c>
    </row>
    <row r="105" spans="1:15" ht="12.75" customHeight="1">
      <c r="A105">
        <v>2000</v>
      </c>
      <c r="B105" s="4">
        <v>55.17</v>
      </c>
      <c r="C105" s="4">
        <v>22.97</v>
      </c>
      <c r="D105" s="4">
        <v>61.96</v>
      </c>
      <c r="E105" s="4">
        <v>43.8</v>
      </c>
      <c r="F105" s="4">
        <v>60.79</v>
      </c>
      <c r="G105" s="4">
        <v>112.79</v>
      </c>
      <c r="H105" s="4">
        <v>48.09</v>
      </c>
      <c r="I105" s="4">
        <v>51.56</v>
      </c>
      <c r="J105" s="4">
        <v>53.16</v>
      </c>
      <c r="K105" s="4">
        <v>46.19</v>
      </c>
      <c r="L105" s="4">
        <v>63.92</v>
      </c>
      <c r="M105" s="4">
        <v>48.83</v>
      </c>
      <c r="N105" s="4">
        <v>669.23</v>
      </c>
    </row>
    <row r="106" spans="1:15" ht="12.75" customHeight="1">
      <c r="A106">
        <v>2001</v>
      </c>
      <c r="B106" s="4">
        <v>48.18</v>
      </c>
      <c r="C106" s="4">
        <v>60.82</v>
      </c>
      <c r="D106" s="4">
        <v>24.02</v>
      </c>
      <c r="E106" s="4">
        <v>149.38999999999999</v>
      </c>
      <c r="F106" s="4">
        <v>93.81</v>
      </c>
      <c r="G106" s="4">
        <v>73.459999999999994</v>
      </c>
      <c r="H106" s="4">
        <v>62.75</v>
      </c>
      <c r="I106" s="4">
        <v>72.47</v>
      </c>
      <c r="J106" s="4">
        <v>64.73</v>
      </c>
      <c r="K106" s="4">
        <v>109.99</v>
      </c>
      <c r="L106" s="4">
        <v>82.31</v>
      </c>
      <c r="M106" s="4">
        <v>53.7</v>
      </c>
      <c r="N106" s="4">
        <v>895.63</v>
      </c>
    </row>
    <row r="107" spans="1:15" ht="12.75" customHeight="1">
      <c r="A107">
        <v>2002</v>
      </c>
      <c r="B107" s="4">
        <v>23.8</v>
      </c>
      <c r="C107" s="4">
        <v>44.95</v>
      </c>
      <c r="D107" s="4">
        <v>69.39</v>
      </c>
      <c r="E107" s="4">
        <v>67.959999999999994</v>
      </c>
      <c r="F107" s="4">
        <v>63.06</v>
      </c>
      <c r="G107" s="4">
        <v>68.959999999999994</v>
      </c>
      <c r="H107" s="4">
        <v>67.099999999999994</v>
      </c>
      <c r="I107" s="4">
        <v>77.58</v>
      </c>
      <c r="J107" s="4">
        <v>121.19</v>
      </c>
      <c r="K107" s="4">
        <v>115.93</v>
      </c>
      <c r="L107" s="4">
        <v>39.64</v>
      </c>
      <c r="M107" s="4">
        <v>29.69</v>
      </c>
      <c r="N107" s="4">
        <v>789.25</v>
      </c>
    </row>
    <row r="108" spans="1:15" ht="12.75" customHeight="1">
      <c r="A108">
        <v>2003</v>
      </c>
      <c r="B108" s="4">
        <v>36.53</v>
      </c>
      <c r="C108" s="4">
        <v>33.26</v>
      </c>
      <c r="D108" s="4">
        <v>47.22</v>
      </c>
      <c r="E108" s="4">
        <v>61.22</v>
      </c>
      <c r="F108" s="4">
        <v>87.4</v>
      </c>
      <c r="G108" s="4">
        <v>42.24</v>
      </c>
      <c r="H108" s="4">
        <v>96.4</v>
      </c>
      <c r="I108" s="4">
        <v>53.01</v>
      </c>
      <c r="J108" s="4">
        <v>95.2</v>
      </c>
      <c r="K108" s="4">
        <v>53.65</v>
      </c>
      <c r="L108" s="4">
        <v>63.65</v>
      </c>
      <c r="M108" s="4">
        <v>42.05</v>
      </c>
      <c r="N108" s="4">
        <v>711.83</v>
      </c>
    </row>
    <row r="109" spans="1:15">
      <c r="A109">
        <v>2004</v>
      </c>
      <c r="B109" s="4">
        <v>53.82</v>
      </c>
      <c r="C109" s="4">
        <v>30.9</v>
      </c>
      <c r="D109" s="4">
        <v>52.86</v>
      </c>
      <c r="E109" s="4">
        <v>48.63</v>
      </c>
      <c r="F109" s="4">
        <v>92.88</v>
      </c>
      <c r="G109" s="4">
        <v>56.24</v>
      </c>
      <c r="H109" s="4">
        <v>63.86</v>
      </c>
      <c r="I109" s="4">
        <v>100.87</v>
      </c>
      <c r="J109" s="4">
        <v>57.08</v>
      </c>
      <c r="K109" s="4">
        <v>124.33</v>
      </c>
      <c r="L109" s="4">
        <v>39.04</v>
      </c>
      <c r="M109" s="4">
        <v>74.069999999999993</v>
      </c>
      <c r="N109" s="4">
        <v>794.58</v>
      </c>
    </row>
    <row r="110" spans="1:15">
      <c r="A110">
        <v>2005</v>
      </c>
      <c r="B110" s="4">
        <v>58.84</v>
      </c>
      <c r="C110" s="4">
        <v>35.93</v>
      </c>
      <c r="D110" s="4">
        <v>26.03</v>
      </c>
      <c r="E110" s="4">
        <v>26.14</v>
      </c>
      <c r="F110" s="4">
        <v>76.09</v>
      </c>
      <c r="G110" s="4">
        <v>100.77</v>
      </c>
      <c r="H110" s="4">
        <v>34.64</v>
      </c>
      <c r="I110" s="4">
        <v>42.03</v>
      </c>
      <c r="J110" s="4">
        <v>95.87</v>
      </c>
      <c r="K110" s="4">
        <v>130.46</v>
      </c>
      <c r="L110" s="4">
        <v>100.15</v>
      </c>
      <c r="M110" s="4">
        <v>63.37</v>
      </c>
      <c r="N110" s="4">
        <v>790.32</v>
      </c>
    </row>
    <row r="111" spans="1:15">
      <c r="A111">
        <v>2006</v>
      </c>
      <c r="B111" s="4">
        <v>50.88</v>
      </c>
      <c r="C111" s="4">
        <v>38.4</v>
      </c>
      <c r="D111" s="4">
        <v>38.07</v>
      </c>
      <c r="E111" s="4">
        <v>27.74</v>
      </c>
      <c r="F111" s="4">
        <v>95.09</v>
      </c>
      <c r="G111" s="4">
        <v>36.21</v>
      </c>
      <c r="H111" s="4">
        <v>70.69</v>
      </c>
      <c r="I111" s="4">
        <v>30.59</v>
      </c>
      <c r="J111" s="4">
        <v>66.78</v>
      </c>
      <c r="K111" s="4">
        <v>62.63</v>
      </c>
      <c r="L111" s="4">
        <v>39.53</v>
      </c>
      <c r="M111" s="4">
        <v>68.510000000000005</v>
      </c>
      <c r="N111" s="4">
        <v>625.12</v>
      </c>
      <c r="O111" s="10"/>
    </row>
    <row r="112" spans="1:15">
      <c r="A112" s="15">
        <v>2007</v>
      </c>
      <c r="B112" s="16">
        <v>40.85</v>
      </c>
      <c r="C112" s="16">
        <v>31.92</v>
      </c>
      <c r="D112" s="16">
        <v>70.150000000000006</v>
      </c>
      <c r="E112" s="16">
        <v>53.45</v>
      </c>
      <c r="F112" s="16">
        <v>40.29</v>
      </c>
      <c r="G112" s="16">
        <v>63.97</v>
      </c>
      <c r="H112" s="16">
        <v>47.67</v>
      </c>
      <c r="I112" s="16">
        <v>35.54</v>
      </c>
      <c r="J112" s="16">
        <v>147.06</v>
      </c>
      <c r="K112" s="16">
        <v>151.25</v>
      </c>
      <c r="L112" s="16">
        <v>48.81</v>
      </c>
      <c r="M112" s="16">
        <v>66.31</v>
      </c>
      <c r="N112" s="4">
        <v>797.27</v>
      </c>
      <c r="O112" s="10"/>
    </row>
    <row r="113" spans="1:15">
      <c r="A113" s="3">
        <v>2008</v>
      </c>
      <c r="B113" s="18">
        <v>50.39</v>
      </c>
      <c r="C113" s="18">
        <v>28.17</v>
      </c>
      <c r="D113" s="18">
        <v>25.49</v>
      </c>
      <c r="E113" s="18">
        <v>78.790000000000006</v>
      </c>
      <c r="F113" s="18">
        <v>69.760000000000005</v>
      </c>
      <c r="G113" s="18">
        <v>106.02</v>
      </c>
      <c r="H113" s="18">
        <v>71.08</v>
      </c>
      <c r="I113" s="18">
        <v>35.18</v>
      </c>
      <c r="J113" s="18">
        <v>73.19</v>
      </c>
      <c r="K113" s="18">
        <v>46.32</v>
      </c>
      <c r="L113" s="18">
        <v>69.680000000000007</v>
      </c>
      <c r="M113" s="18">
        <v>85.07</v>
      </c>
      <c r="N113" s="4">
        <v>739.14</v>
      </c>
      <c r="O113" s="10"/>
    </row>
    <row r="114" spans="1:15">
      <c r="A114" s="3">
        <v>2009</v>
      </c>
      <c r="B114" s="18">
        <v>49.3</v>
      </c>
      <c r="C114" s="18">
        <v>39.83</v>
      </c>
      <c r="D114" s="18">
        <v>38.83</v>
      </c>
      <c r="E114" s="18">
        <v>67.599999999999994</v>
      </c>
      <c r="F114" s="18">
        <v>55.41</v>
      </c>
      <c r="G114" s="18">
        <v>62.44</v>
      </c>
      <c r="H114" s="18">
        <v>75.7</v>
      </c>
      <c r="I114" s="18">
        <v>110.22</v>
      </c>
      <c r="J114" s="18">
        <v>27.6</v>
      </c>
      <c r="K114" s="18">
        <v>101.28</v>
      </c>
      <c r="L114" s="18">
        <v>38.130000000000003</v>
      </c>
      <c r="M114" s="18">
        <v>73.81</v>
      </c>
      <c r="N114" s="4">
        <v>740.15</v>
      </c>
      <c r="O114" s="10"/>
    </row>
    <row r="115" spans="1:15">
      <c r="A115" s="20">
        <v>2010</v>
      </c>
      <c r="B115" s="18">
        <v>39.93</v>
      </c>
      <c r="C115" s="18">
        <v>19.3</v>
      </c>
      <c r="D115" s="18">
        <v>8.8699999999999992</v>
      </c>
      <c r="E115" s="18">
        <v>22.06</v>
      </c>
      <c r="F115" s="18">
        <v>41.04</v>
      </c>
      <c r="G115" s="18">
        <v>104.88</v>
      </c>
      <c r="H115" s="18">
        <v>67.36</v>
      </c>
      <c r="I115" s="18">
        <v>72.44</v>
      </c>
      <c r="J115" s="18">
        <v>128.82</v>
      </c>
      <c r="K115" s="18">
        <v>51.4</v>
      </c>
      <c r="L115" s="18">
        <v>75.260000000000005</v>
      </c>
      <c r="M115" s="18">
        <v>45.02</v>
      </c>
      <c r="N115" s="4">
        <v>676.38</v>
      </c>
      <c r="O115" s="10"/>
    </row>
    <row r="116" spans="1:15">
      <c r="A116" s="20">
        <v>2011</v>
      </c>
      <c r="B116" s="23">
        <v>53.46</v>
      </c>
      <c r="C116" s="23">
        <v>17.04</v>
      </c>
      <c r="D116" s="23">
        <v>26.9</v>
      </c>
      <c r="E116" s="23">
        <v>88.05</v>
      </c>
      <c r="F116" s="23">
        <v>69.81</v>
      </c>
      <c r="G116" s="23">
        <v>99.82</v>
      </c>
      <c r="H116" s="23">
        <v>58.52</v>
      </c>
      <c r="I116" s="23">
        <v>43.05</v>
      </c>
      <c r="J116" s="23">
        <v>96.51</v>
      </c>
      <c r="K116" s="23">
        <v>64.88</v>
      </c>
      <c r="L116" s="23">
        <v>49.16</v>
      </c>
      <c r="M116" s="23">
        <v>40.43</v>
      </c>
      <c r="N116" s="24">
        <v>707.63</v>
      </c>
      <c r="O116" s="10" t="s">
        <v>62</v>
      </c>
    </row>
    <row r="117" spans="1:1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9"/>
      <c r="O117" s="10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54.387589285714284</v>
      </c>
      <c r="C120" s="4">
        <f t="shared" ref="C120:N120" si="1">AVERAGE(C5:C116)</f>
        <v>38.130803571428565</v>
      </c>
      <c r="D120" s="4">
        <f t="shared" si="1"/>
        <v>45.160535714285686</v>
      </c>
      <c r="E120" s="4">
        <f t="shared" si="1"/>
        <v>51.79973214285716</v>
      </c>
      <c r="F120" s="4">
        <f t="shared" si="1"/>
        <v>69.799107142857153</v>
      </c>
      <c r="G120" s="4">
        <f t="shared" si="1"/>
        <v>79.630089285714249</v>
      </c>
      <c r="H120" s="4">
        <f t="shared" si="1"/>
        <v>76.455803571428561</v>
      </c>
      <c r="I120" s="4">
        <f t="shared" si="1"/>
        <v>76.155357142857156</v>
      </c>
      <c r="J120" s="4">
        <f t="shared" si="1"/>
        <v>87.3125</v>
      </c>
      <c r="K120" s="4">
        <f t="shared" si="1"/>
        <v>72.272232142857149</v>
      </c>
      <c r="L120" s="4">
        <f t="shared" si="1"/>
        <v>65.289999999999992</v>
      </c>
      <c r="M120" s="4">
        <f t="shared" si="1"/>
        <v>54.976964285714281</v>
      </c>
      <c r="N120" s="4">
        <f t="shared" si="1"/>
        <v>771.37071428571448</v>
      </c>
    </row>
    <row r="121" spans="1:15">
      <c r="A121" t="s">
        <v>34</v>
      </c>
      <c r="B121" s="4">
        <f>MAX(B5:B116)</f>
        <v>121.02</v>
      </c>
      <c r="C121" s="4">
        <f t="shared" ref="C121:N121" si="2">MAX(C5:C116)</f>
        <v>87.6</v>
      </c>
      <c r="D121" s="4">
        <f t="shared" si="2"/>
        <v>108.91</v>
      </c>
      <c r="E121" s="4">
        <f t="shared" si="2"/>
        <v>149.38999999999999</v>
      </c>
      <c r="F121" s="4">
        <f t="shared" si="2"/>
        <v>137.69</v>
      </c>
      <c r="G121" s="4">
        <f t="shared" si="2"/>
        <v>159.19999999999999</v>
      </c>
      <c r="H121" s="4">
        <f t="shared" si="2"/>
        <v>135.09</v>
      </c>
      <c r="I121" s="4">
        <f t="shared" si="2"/>
        <v>184.78</v>
      </c>
      <c r="J121" s="4">
        <f t="shared" si="2"/>
        <v>187.5</v>
      </c>
      <c r="K121" s="4">
        <f t="shared" si="2"/>
        <v>151.25</v>
      </c>
      <c r="L121" s="4">
        <f t="shared" si="2"/>
        <v>129.06</v>
      </c>
      <c r="M121" s="4">
        <f t="shared" si="2"/>
        <v>99.83</v>
      </c>
      <c r="N121" s="4">
        <f t="shared" si="2"/>
        <v>1002.03</v>
      </c>
    </row>
    <row r="122" spans="1:15">
      <c r="A122" t="s">
        <v>35</v>
      </c>
      <c r="B122" s="4">
        <f>MIN(B5:B116)</f>
        <v>23.4</v>
      </c>
      <c r="C122" s="4">
        <f t="shared" ref="C122:N122" si="3">MIN(C5:C116)</f>
        <v>11.2</v>
      </c>
      <c r="D122" s="4">
        <f t="shared" si="3"/>
        <v>8.4</v>
      </c>
      <c r="E122" s="4">
        <f t="shared" si="3"/>
        <v>15.26</v>
      </c>
      <c r="F122" s="4">
        <f t="shared" si="3"/>
        <v>21.53</v>
      </c>
      <c r="G122" s="4">
        <f t="shared" si="3"/>
        <v>20.100000000000001</v>
      </c>
      <c r="H122" s="4">
        <f t="shared" si="3"/>
        <v>23.1</v>
      </c>
      <c r="I122" s="4">
        <f t="shared" si="3"/>
        <v>25</v>
      </c>
      <c r="J122" s="4">
        <f t="shared" si="3"/>
        <v>25.13</v>
      </c>
      <c r="K122" s="4">
        <f t="shared" si="3"/>
        <v>17.899999999999999</v>
      </c>
      <c r="L122" s="4">
        <f t="shared" si="3"/>
        <v>13</v>
      </c>
      <c r="M122" s="4">
        <f t="shared" si="3"/>
        <v>9.1</v>
      </c>
      <c r="N122" s="4">
        <f t="shared" si="3"/>
        <v>579.50000000000011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6" width="7.7109375" customWidth="1"/>
    <col min="17" max="17" width="8.7109375" customWidth="1"/>
  </cols>
  <sheetData>
    <row r="1" spans="1:17">
      <c r="A1" t="s">
        <v>51</v>
      </c>
    </row>
    <row r="2" spans="1:17">
      <c r="A2" t="s">
        <v>40</v>
      </c>
      <c r="J2" s="6"/>
      <c r="K2" s="6"/>
      <c r="L2" s="6"/>
      <c r="M2" s="6"/>
      <c r="N2" s="6"/>
      <c r="O2" s="6"/>
      <c r="P2" s="6"/>
      <c r="Q2" s="5"/>
    </row>
    <row r="3" spans="1:17">
      <c r="G3" s="5"/>
      <c r="H3" s="5"/>
      <c r="I3" s="5"/>
      <c r="J3" s="5"/>
      <c r="K3" s="5"/>
      <c r="L3" s="5"/>
      <c r="N3" s="5"/>
    </row>
    <row r="4" spans="1:17">
      <c r="A4" s="1" t="s">
        <v>14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15</v>
      </c>
      <c r="P4" s="1"/>
      <c r="Q4" s="1"/>
    </row>
    <row r="5" spans="1:17">
      <c r="A5">
        <v>1900</v>
      </c>
      <c r="B5" s="8">
        <f>((ONT_mm!B5)*Areas!$B$10*1000) / (86400*Days!B5)</f>
        <v>560.40863948626043</v>
      </c>
      <c r="C5" s="8">
        <f>((ONT_mm!C5)*Areas!$B$10*1000) / (86400*Days!C5)</f>
        <v>929.49305555555554</v>
      </c>
      <c r="D5" s="8">
        <f>((ONT_mm!D5)*Areas!$B$10*1000) / (86400*Days!D5)</f>
        <v>594.67566457586622</v>
      </c>
      <c r="E5" s="8">
        <f>((ONT_mm!E5)*Areas!$B$10*1000) / (86400*Days!E5)</f>
        <v>292.12638888888887</v>
      </c>
      <c r="F5" s="8">
        <f>((ONT_mm!F5)*Areas!$B$10*1000) / (86400*Days!F5)</f>
        <v>246.29424283154123</v>
      </c>
      <c r="G5" s="8">
        <f>((ONT_mm!G5)*Areas!$B$10*1000) / (86400*Days!G5)</f>
        <v>434.5011188271605</v>
      </c>
      <c r="H5" s="8">
        <f>((ONT_mm!H5)*Areas!$B$10*1000) / (86400*Days!H5)</f>
        <v>658.21244026284353</v>
      </c>
      <c r="I5" s="8">
        <f>((ONT_mm!I5)*Areas!$B$10*1000) / (86400*Days!I5)</f>
        <v>319.11167114695343</v>
      </c>
      <c r="J5" s="8">
        <f>((ONT_mm!J5)*Areas!$B$10*1000) / (86400*Days!J5)</f>
        <v>526.71273148148157</v>
      </c>
      <c r="K5" s="8">
        <f>((ONT_mm!K5)*Areas!$B$10*1000) / (86400*Days!K5)</f>
        <v>502.58303464755085</v>
      </c>
      <c r="L5" s="8">
        <f>((ONT_mm!L5)*Areas!$B$10*1000) / (86400*Days!L5)</f>
        <v>880.80532407407406</v>
      </c>
      <c r="M5" s="8">
        <f>((ONT_mm!M5)*Areas!$B$10*1000) / (86400*Days!M5)</f>
        <v>395.49858124253279</v>
      </c>
      <c r="N5" s="8">
        <f>((ONT_mm!N5)*Areas!$B$10*1000) / (86400*Days!N5)</f>
        <v>525.015027270421</v>
      </c>
    </row>
    <row r="6" spans="1:17">
      <c r="A6">
        <v>1901</v>
      </c>
      <c r="B6" s="8">
        <f>((ONT_mm!B6)*Areas!$B$10*1000) / (86400*Days!B6)</f>
        <v>447.61301523297493</v>
      </c>
      <c r="C6" s="8">
        <f>((ONT_mm!C6)*Areas!$B$10*1000) / (86400*Days!C6)</f>
        <v>369.10991236772492</v>
      </c>
      <c r="D6" s="8">
        <f>((ONT_mm!D6)*Areas!$B$10*1000) / (86400*Days!D6)</f>
        <v>591.10618279569894</v>
      </c>
      <c r="E6" s="8">
        <f>((ONT_mm!E6)*Areas!$B$10*1000) / (86400*Days!E6)</f>
        <v>781.21678240740755</v>
      </c>
      <c r="F6" s="8">
        <f>((ONT_mm!F6)*Areas!$B$10*1000) / (86400*Days!F6)</f>
        <v>678.20153823178021</v>
      </c>
      <c r="G6" s="8">
        <f>((ONT_mm!G6)*Areas!$B$10*1000) / (86400*Days!G6)</f>
        <v>509.74579475308633</v>
      </c>
      <c r="H6" s="8">
        <f>((ONT_mm!H6)*Areas!$B$10*1000) / (86400*Days!H6)</f>
        <v>654.64295848267625</v>
      </c>
      <c r="I6" s="8">
        <f>((ONT_mm!I6)*Areas!$B$10*1000) / (86400*Days!I6)</f>
        <v>561.83643219832732</v>
      </c>
      <c r="J6" s="8">
        <f>((ONT_mm!J6)*Areas!$B$10*1000) / (86400*Days!J6)</f>
        <v>596.05586419753081</v>
      </c>
      <c r="K6" s="8">
        <f>((ONT_mm!K6)*Areas!$B$10*1000) / (86400*Days!K6)</f>
        <v>268.42502986857824</v>
      </c>
      <c r="L6" s="8">
        <f>((ONT_mm!L6)*Areas!$B$10*1000) / (86400*Days!L6)</f>
        <v>419.74726080246916</v>
      </c>
      <c r="M6" s="8">
        <f>((ONT_mm!M6)*Areas!$B$10*1000) / (86400*Days!M6)</f>
        <v>798.13612604540015</v>
      </c>
      <c r="N6" s="8">
        <f>((ONT_mm!N6)*Areas!$B$10*1000) / (86400*Days!N6)</f>
        <v>557.63520104008114</v>
      </c>
    </row>
    <row r="7" spans="1:17">
      <c r="A7">
        <v>1902</v>
      </c>
      <c r="B7" s="8">
        <f>((ONT_mm!B7)*Areas!$B$10*1000) / (86400*Days!B7)</f>
        <v>460.46314964157705</v>
      </c>
      <c r="C7" s="8">
        <f>((ONT_mm!C7)*Areas!$B$10*1000) / (86400*Days!C7)</f>
        <v>493.9907820767196</v>
      </c>
      <c r="D7" s="8">
        <f>((ONT_mm!D7)*Areas!$B$10*1000) / (86400*Days!D7)</f>
        <v>460.46314964157705</v>
      </c>
      <c r="E7" s="8">
        <f>((ONT_mm!E7)*Areas!$B$10*1000) / (86400*Days!E7)</f>
        <v>559.90891203703711</v>
      </c>
      <c r="F7" s="8">
        <f>((ONT_mm!F7)*Areas!$B$10*1000) / (86400*Days!F7)</f>
        <v>399.06806302270007</v>
      </c>
      <c r="G7" s="8">
        <f>((ONT_mm!G7)*Areas!$B$10*1000) / (86400*Days!G7)</f>
        <v>738.43059413580238</v>
      </c>
      <c r="H7" s="8">
        <f>((ONT_mm!H7)*Areas!$B$10*1000) / (86400*Days!H7)</f>
        <v>1042.2886798088412</v>
      </c>
      <c r="I7" s="8">
        <f>((ONT_mm!I7)*Areas!$B$10*1000) / (86400*Days!I7)</f>
        <v>369.7983124253285</v>
      </c>
      <c r="J7" s="8">
        <f>((ONT_mm!J7)*Areas!$B$10*1000) / (86400*Days!J7)</f>
        <v>545.15505401234577</v>
      </c>
      <c r="K7" s="8">
        <f>((ONT_mm!K7)*Areas!$B$10*1000) / (86400*Days!K7)</f>
        <v>520.43044354838719</v>
      </c>
      <c r="L7" s="8">
        <f>((ONT_mm!L7)*Areas!$B$10*1000) / (86400*Days!L7)</f>
        <v>318.68333333333339</v>
      </c>
      <c r="M7" s="8">
        <f>((ONT_mm!M7)*Areas!$B$10*1000) / (86400*Days!M7)</f>
        <v>514.7192727001194</v>
      </c>
      <c r="N7" s="8">
        <f>((ONT_mm!N7)*Areas!$B$10*1000) / (86400*Days!N7)</f>
        <v>535.56504629629626</v>
      </c>
    </row>
    <row r="8" spans="1:17">
      <c r="A8">
        <v>1903</v>
      </c>
      <c r="B8" s="8">
        <f>((ONT_mm!B8)*Areas!$B$10*1000) / (86400*Days!B8)</f>
        <v>509.72199820788541</v>
      </c>
      <c r="C8" s="8">
        <f>((ONT_mm!C8)*Areas!$B$10*1000) / (86400*Days!C8)</f>
        <v>569.86776620370358</v>
      </c>
      <c r="D8" s="8">
        <f>((ONT_mm!D8)*Areas!$B$10*1000) / (86400*Days!D8)</f>
        <v>504.01082735961756</v>
      </c>
      <c r="E8" s="8">
        <f>((ONT_mm!E8)*Areas!$B$10*1000) / (86400*Days!E8)</f>
        <v>588.6789351851852</v>
      </c>
      <c r="F8" s="8">
        <f>((ONT_mm!F8)*Areas!$B$10*1000) / (86400*Days!F8)</f>
        <v>212.02721774193549</v>
      </c>
      <c r="G8" s="8">
        <f>((ONT_mm!G8)*Areas!$B$10*1000) / (86400*Days!G8)</f>
        <v>929.49305555555554</v>
      </c>
      <c r="H8" s="8">
        <f>((ONT_mm!H8)*Areas!$B$10*1000) / (86400*Days!H8)</f>
        <v>611.0952807646355</v>
      </c>
      <c r="I8" s="8">
        <f>((ONT_mm!I8)*Areas!$B$10*1000) / (86400*Days!I8)</f>
        <v>818.12522401433694</v>
      </c>
      <c r="J8" s="8">
        <f>((ONT_mm!J8)*Areas!$B$10*1000) / (86400*Days!J8)</f>
        <v>170.4070601851852</v>
      </c>
      <c r="K8" s="8">
        <f>((ONT_mm!K8)*Areas!$B$10*1000) / (86400*Days!K8)</f>
        <v>511.14979091995212</v>
      </c>
      <c r="L8" s="8">
        <f>((ONT_mm!L8)*Areas!$B$10*1000) / (86400*Days!L8)</f>
        <v>346.71566358024694</v>
      </c>
      <c r="M8" s="8">
        <f>((ONT_mm!M8)*Areas!$B$10*1000) / (86400*Days!M8)</f>
        <v>558.26695041816015</v>
      </c>
      <c r="N8" s="8">
        <f>((ONT_mm!N8)*Areas!$B$10*1000) / (86400*Days!N8)</f>
        <v>527.31905441400306</v>
      </c>
    </row>
    <row r="9" spans="1:17">
      <c r="A9">
        <v>1904</v>
      </c>
      <c r="B9" s="8">
        <f>((ONT_mm!B9)*Areas!$B$10*1000) / (86400*Days!B9)</f>
        <v>654.64295848267625</v>
      </c>
      <c r="C9" s="8">
        <f>((ONT_mm!C9)*Areas!$B$10*1000) / (86400*Days!C9)</f>
        <v>620.42516762452112</v>
      </c>
      <c r="D9" s="8">
        <f>((ONT_mm!D9)*Areas!$B$10*1000) / (86400*Days!D9)</f>
        <v>616.80645161290329</v>
      </c>
      <c r="E9" s="8">
        <f>((ONT_mm!E9)*Areas!$B$10*1000) / (86400*Days!E9)</f>
        <v>627.77665895061716</v>
      </c>
      <c r="F9" s="8">
        <f>((ONT_mm!F9)*Areas!$B$10*1000) / (86400*Days!F9)</f>
        <v>643.93451314217441</v>
      </c>
      <c r="G9" s="8">
        <f>((ONT_mm!G9)*Areas!$B$10*1000) / (86400*Days!G9)</f>
        <v>641.05513117283965</v>
      </c>
      <c r="H9" s="8">
        <f>((ONT_mm!H9)*Areas!$B$10*1000) / (86400*Days!H9)</f>
        <v>707.4712888291516</v>
      </c>
      <c r="I9" s="8">
        <f>((ONT_mm!I9)*Areas!$B$10*1000) / (86400*Days!I9)</f>
        <v>638.22334229390685</v>
      </c>
      <c r="J9" s="8">
        <f>((ONT_mm!J9)*Areas!$B$10*1000) / (86400*Days!J9)</f>
        <v>682.36593364197529</v>
      </c>
      <c r="K9" s="8">
        <f>((ONT_mm!K9)*Areas!$B$10*1000) / (86400*Days!K9)</f>
        <v>449.75470430107526</v>
      </c>
      <c r="L9" s="8">
        <f>((ONT_mm!L9)*Areas!$B$10*1000) / (86400*Days!L9)</f>
        <v>73.031597222222217</v>
      </c>
      <c r="M9" s="8">
        <f>((ONT_mm!M9)*Areas!$B$10*1000) / (86400*Days!M9)</f>
        <v>360.51765979689367</v>
      </c>
      <c r="N9" s="8">
        <f>((ONT_mm!N9)*Areas!$B$10*1000) / (86400*Days!N9)</f>
        <v>559.92100536328678</v>
      </c>
    </row>
    <row r="10" spans="1:17">
      <c r="A10">
        <v>1905</v>
      </c>
      <c r="B10" s="8">
        <f>((ONT_mm!B10)*Areas!$B$10*1000) / (86400*Days!B10)</f>
        <v>449.75470430107526</v>
      </c>
      <c r="C10" s="8">
        <f>((ONT_mm!C10)*Areas!$B$10*1000) / (86400*Days!C10)</f>
        <v>435.502273478836</v>
      </c>
      <c r="D10" s="8">
        <f>((ONT_mm!D10)*Areas!$B$10*1000) / (86400*Days!D10)</f>
        <v>202.74656511350059</v>
      </c>
      <c r="E10" s="8">
        <f>((ONT_mm!E10)*Areas!$B$10*1000) / (86400*Days!E10)</f>
        <v>307.61793981481486</v>
      </c>
      <c r="F10" s="8">
        <f>((ONT_mm!F10)*Areas!$B$10*1000) / (86400*Days!F10)</f>
        <v>554.69746863799287</v>
      </c>
      <c r="G10" s="8">
        <f>((ONT_mm!G10)*Areas!$B$10*1000) / (86400*Days!G10)</f>
        <v>873.42839506172845</v>
      </c>
      <c r="H10" s="8">
        <f>((ONT_mm!H10)*Areas!$B$10*1000) / (86400*Days!H10)</f>
        <v>738.16883213859035</v>
      </c>
      <c r="I10" s="8">
        <f>((ONT_mm!I10)*Areas!$B$10*1000) / (86400*Days!I10)</f>
        <v>808.84457138590199</v>
      </c>
      <c r="J10" s="8">
        <f>((ONT_mm!J10)*Areas!$B$10*1000) / (86400*Days!J10)</f>
        <v>385.81338734567896</v>
      </c>
      <c r="K10" s="8">
        <f>((ONT_mm!K10)*Areas!$B$10*1000) / (86400*Days!K10)</f>
        <v>680.34322729988048</v>
      </c>
      <c r="L10" s="8">
        <f>((ONT_mm!L10)*Areas!$B$10*1000) / (86400*Days!L10)</f>
        <v>430.81265432098763</v>
      </c>
      <c r="M10" s="8">
        <f>((ONT_mm!M10)*Areas!$B$10*1000) / (86400*Days!M10)</f>
        <v>523.99992532855447</v>
      </c>
      <c r="N10" s="8">
        <f>((ONT_mm!N10)*Areas!$B$10*1000) / (86400*Days!N10)</f>
        <v>533.80670979198362</v>
      </c>
    </row>
    <row r="11" spans="1:17">
      <c r="A11">
        <v>1906</v>
      </c>
      <c r="B11" s="8">
        <f>((ONT_mm!B11)*Areas!$B$10*1000) / (86400*Days!B11)</f>
        <v>355.52038530465944</v>
      </c>
      <c r="C11" s="8">
        <f>((ONT_mm!C11)*Areas!$B$10*1000) / (86400*Days!C11)</f>
        <v>158.86743551587304</v>
      </c>
      <c r="D11" s="8">
        <f>((ONT_mm!D11)*Areas!$B$10*1000) / (86400*Days!D11)</f>
        <v>460.46314964157705</v>
      </c>
      <c r="E11" s="8">
        <f>((ONT_mm!E11)*Areas!$B$10*1000) / (86400*Days!E11)</f>
        <v>356.30567129629623</v>
      </c>
      <c r="F11" s="8">
        <f>((ONT_mm!F11)*Areas!$B$10*1000) / (86400*Days!F11)</f>
        <v>406.20702658303463</v>
      </c>
      <c r="G11" s="8">
        <f>((ONT_mm!G11)*Areas!$B$10*1000) / (86400*Days!G11)</f>
        <v>857.93684413580252</v>
      </c>
      <c r="H11" s="8">
        <f>((ONT_mm!H11)*Areas!$B$10*1000) / (86400*Days!H11)</f>
        <v>680.34322729988048</v>
      </c>
      <c r="I11" s="8">
        <f>((ONT_mm!I11)*Areas!$B$10*1000) / (86400*Days!I11)</f>
        <v>364.80103793309439</v>
      </c>
      <c r="J11" s="8">
        <f>((ONT_mm!J11)*Areas!$B$10*1000) / (86400*Days!J11)</f>
        <v>475.8119212962963</v>
      </c>
      <c r="K11" s="8">
        <f>((ONT_mm!K11)*Areas!$B$10*1000) / (86400*Days!K11)</f>
        <v>1028.010752688172</v>
      </c>
      <c r="L11" s="8">
        <f>((ONT_mm!L11)*Areas!$B$10*1000) / (86400*Days!L11)</f>
        <v>408.68186728395057</v>
      </c>
      <c r="M11" s="8">
        <f>((ONT_mm!M11)*Areas!$B$10*1000) / (86400*Days!M11)</f>
        <v>500.44134557945034</v>
      </c>
      <c r="N11" s="8">
        <f>((ONT_mm!N11)*Areas!$B$10*1000) / (86400*Days!N11)</f>
        <v>507.06786846778277</v>
      </c>
    </row>
    <row r="12" spans="1:17">
      <c r="A12">
        <v>1907</v>
      </c>
      <c r="B12" s="8">
        <f>((ONT_mm!B12)*Areas!$B$10*1000) / (86400*Days!B12)</f>
        <v>538.27785244922347</v>
      </c>
      <c r="C12" s="8">
        <f>((ONT_mm!C12)*Areas!$B$10*1000) / (86400*Days!C12)</f>
        <v>208.66170634920633</v>
      </c>
      <c r="D12" s="8">
        <f>((ONT_mm!D12)*Areas!$B$10*1000) / (86400*Days!D12)</f>
        <v>309.83101851851853</v>
      </c>
      <c r="E12" s="8">
        <f>((ONT_mm!E12)*Areas!$B$10*1000) / (86400*Days!E12)</f>
        <v>352.61720679012342</v>
      </c>
      <c r="F12" s="8">
        <f>((ONT_mm!F12)*Areas!$B$10*1000) / (86400*Days!F12)</f>
        <v>455.46587514934288</v>
      </c>
      <c r="G12" s="8">
        <f>((ONT_mm!G12)*Areas!$B$10*1000) / (86400*Days!G12)</f>
        <v>382.12492283950616</v>
      </c>
      <c r="H12" s="8">
        <f>((ONT_mm!H12)*Areas!$B$10*1000) / (86400*Days!H12)</f>
        <v>442.61574074074076</v>
      </c>
      <c r="I12" s="8">
        <f>((ONT_mm!I12)*Areas!$B$10*1000) / (86400*Days!I12)</f>
        <v>219.16618130227002</v>
      </c>
      <c r="J12" s="8">
        <f>((ONT_mm!J12)*Areas!$B$10*1000) / (86400*Days!J12)</f>
        <v>708.18518518518522</v>
      </c>
      <c r="K12" s="8">
        <f>((ONT_mm!K12)*Areas!$B$10*1000) / (86400*Days!K12)</f>
        <v>593.24787186379922</v>
      </c>
      <c r="L12" s="8">
        <f>((ONT_mm!L12)*Areas!$B$10*1000) / (86400*Days!L12)</f>
        <v>599.74432870370367</v>
      </c>
      <c r="M12" s="8">
        <f>((ONT_mm!M12)*Areas!$B$10*1000) / (86400*Days!M12)</f>
        <v>877.37862156511346</v>
      </c>
      <c r="N12" s="8">
        <f>((ONT_mm!N12)*Areas!$B$10*1000) / (86400*Days!N12)</f>
        <v>475.72097285641803</v>
      </c>
    </row>
    <row r="13" spans="1:17">
      <c r="A13">
        <v>1908</v>
      </c>
      <c r="B13" s="8">
        <f>((ONT_mm!B13)*Areas!$B$10*1000) / (86400*Days!B13)</f>
        <v>373.36779420549578</v>
      </c>
      <c r="C13" s="8">
        <f>((ONT_mm!C13)*Areas!$B$10*1000) / (86400*Days!C13)</f>
        <v>585.32116060025544</v>
      </c>
      <c r="D13" s="8">
        <f>((ONT_mm!D13)*Areas!$B$10*1000) / (86400*Days!D13)</f>
        <v>388.35961768219835</v>
      </c>
      <c r="E13" s="8">
        <f>((ONT_mm!E13)*Areas!$B$10*1000) / (86400*Days!E13)</f>
        <v>438.18958333333336</v>
      </c>
      <c r="F13" s="8">
        <f>((ONT_mm!F13)*Areas!$B$10*1000) / (86400*Days!F13)</f>
        <v>751.01896654719235</v>
      </c>
      <c r="G13" s="8">
        <f>((ONT_mm!G13)*Areas!$B$10*1000) / (86400*Days!G13)</f>
        <v>340.8141203703704</v>
      </c>
      <c r="H13" s="8">
        <f>((ONT_mm!H13)*Areas!$B$10*1000) / (86400*Days!H13)</f>
        <v>623.94541517323785</v>
      </c>
      <c r="I13" s="8">
        <f>((ONT_mm!I13)*Areas!$B$10*1000) / (86400*Days!I13)</f>
        <v>439.04625896057348</v>
      </c>
      <c r="J13" s="8">
        <f>((ONT_mm!J13)*Areas!$B$10*1000) / (86400*Days!J13)</f>
        <v>239.75019290123456</v>
      </c>
      <c r="K13" s="8">
        <f>((ONT_mm!K13)*Areas!$B$10*1000) / (86400*Days!K13)</f>
        <v>297.69478046594986</v>
      </c>
      <c r="L13" s="8">
        <f>((ONT_mm!L13)*Areas!$B$10*1000) / (86400*Days!L13)</f>
        <v>303.1917824074074</v>
      </c>
      <c r="M13" s="8">
        <f>((ONT_mm!M13)*Areas!$B$10*1000) / (86400*Days!M13)</f>
        <v>289.84192054958186</v>
      </c>
      <c r="N13" s="8">
        <f>((ONT_mm!N13)*Areas!$B$10*1000) / (86400*Days!N13)</f>
        <v>422.66175242865825</v>
      </c>
    </row>
    <row r="14" spans="1:17">
      <c r="A14">
        <v>1909</v>
      </c>
      <c r="B14" s="8">
        <f>((ONT_mm!B14)*Areas!$B$10*1000) / (86400*Days!B14)</f>
        <v>507.58030913978484</v>
      </c>
      <c r="C14" s="8">
        <f>((ONT_mm!C14)*Areas!$B$10*1000) / (86400*Days!C14)</f>
        <v>618.08126653439149</v>
      </c>
      <c r="D14" s="8">
        <f>((ONT_mm!D14)*Areas!$B$10*1000) / (86400*Days!D14)</f>
        <v>453.32418608124254</v>
      </c>
      <c r="E14" s="8">
        <f>((ONT_mm!E14)*Areas!$B$10*1000) / (86400*Days!E14)</f>
        <v>734.74212962962952</v>
      </c>
      <c r="F14" s="8">
        <f>((ONT_mm!F14)*Areas!$B$10*1000) / (86400*Days!F14)</f>
        <v>754.58844832735963</v>
      </c>
      <c r="G14" s="8">
        <f>((ONT_mm!G14)*Areas!$B$10*1000) / (86400*Days!G14)</f>
        <v>241.96327160493823</v>
      </c>
      <c r="H14" s="8">
        <f>((ONT_mm!H14)*Areas!$B$10*1000) / (86400*Days!H14)</f>
        <v>674.63205645161293</v>
      </c>
      <c r="I14" s="8">
        <f>((ONT_mm!I14)*Areas!$B$10*1000) / (86400*Days!I14)</f>
        <v>402.63754480286741</v>
      </c>
      <c r="J14" s="8">
        <f>((ONT_mm!J14)*Areas!$B$10*1000) / (86400*Days!J14)</f>
        <v>388.02646604938269</v>
      </c>
      <c r="K14" s="8">
        <f>((ONT_mm!K14)*Areas!$B$10*1000) / (86400*Days!K14)</f>
        <v>439.04625896057348</v>
      </c>
      <c r="L14" s="8">
        <f>((ONT_mm!L14)*Areas!$B$10*1000) / (86400*Days!L14)</f>
        <v>633.67820216049392</v>
      </c>
      <c r="M14" s="8">
        <f>((ONT_mm!M14)*Areas!$B$10*1000) / (86400*Days!M14)</f>
        <v>580.3977374551971</v>
      </c>
      <c r="N14" s="8">
        <f>((ONT_mm!N14)*Areas!$B$10*1000) / (86400*Days!N14)</f>
        <v>535.44378170979189</v>
      </c>
    </row>
    <row r="15" spans="1:17">
      <c r="A15">
        <v>1910</v>
      </c>
      <c r="B15" s="8">
        <f>((ONT_mm!B15)*Areas!$B$10*1000) / (86400*Days!B15)</f>
        <v>547.55850507765831</v>
      </c>
      <c r="C15" s="8">
        <f>((ONT_mm!C15)*Areas!$B$10*1000) / (86400*Days!C15)</f>
        <v>664.71399636243382</v>
      </c>
      <c r="D15" s="8">
        <f>((ONT_mm!D15)*Areas!$B$10*1000) / (86400*Days!D15)</f>
        <v>194.17980884109917</v>
      </c>
      <c r="E15" s="8">
        <f>((ONT_mm!E15)*Areas!$B$10*1000) / (86400*Days!E15)</f>
        <v>616.71126543209868</v>
      </c>
      <c r="F15" s="8">
        <f>((ONT_mm!F15)*Areas!$B$10*1000) / (86400*Days!F15)</f>
        <v>507.58030913978484</v>
      </c>
      <c r="G15" s="8">
        <f>((ONT_mm!G15)*Areas!$B$10*1000) / (86400*Days!G15)</f>
        <v>247.12712191358025</v>
      </c>
      <c r="H15" s="8">
        <f>((ONT_mm!H15)*Areas!$B$10*1000) / (86400*Days!H15)</f>
        <v>613.23696983273601</v>
      </c>
      <c r="I15" s="8">
        <f>((ONT_mm!I15)*Areas!$B$10*1000) / (86400*Days!I15)</f>
        <v>598.2451463560335</v>
      </c>
      <c r="J15" s="8">
        <f>((ONT_mm!J15)*Areas!$B$10*1000) / (86400*Days!J15)</f>
        <v>470.64807098765431</v>
      </c>
      <c r="K15" s="8">
        <f>((ONT_mm!K15)*Areas!$B$10*1000) / (86400*Days!K15)</f>
        <v>696.04894713261649</v>
      </c>
      <c r="L15" s="8">
        <f>((ONT_mm!L15)*Areas!$B$10*1000) / (86400*Days!L15)</f>
        <v>498.6804012345678</v>
      </c>
      <c r="M15" s="8">
        <f>((ONT_mm!M15)*Areas!$B$10*1000) / (86400*Days!M15)</f>
        <v>502.58303464755085</v>
      </c>
      <c r="N15" s="8">
        <f>((ONT_mm!N15)*Areas!$B$10*1000) / (86400*Days!N15)</f>
        <v>512.46414256722471</v>
      </c>
    </row>
    <row r="16" spans="1:17">
      <c r="A16">
        <v>1911</v>
      </c>
      <c r="B16" s="8">
        <f>((ONT_mm!B16)*Areas!$B$10*1000) / (86400*Days!B16)</f>
        <v>333.38959826762249</v>
      </c>
      <c r="C16" s="8">
        <f>((ONT_mm!C16)*Areas!$B$10*1000) / (86400*Days!C16)</f>
        <v>445.77728174603175</v>
      </c>
      <c r="D16" s="8">
        <f>((ONT_mm!D16)*Areas!$B$10*1000) / (86400*Days!D16)</f>
        <v>435.4767771804062</v>
      </c>
      <c r="E16" s="8">
        <f>((ONT_mm!E16)*Areas!$B$10*1000) / (86400*Days!E16)</f>
        <v>262.61867283950619</v>
      </c>
      <c r="F16" s="8">
        <f>((ONT_mm!F16)*Areas!$B$10*1000) / (86400*Days!F16)</f>
        <v>308.40322580645164</v>
      </c>
      <c r="G16" s="8">
        <f>((ONT_mm!G16)*Areas!$B$10*1000) / (86400*Days!G16)</f>
        <v>503.84425154320985</v>
      </c>
      <c r="H16" s="8">
        <f>((ONT_mm!H16)*Areas!$B$10*1000) / (86400*Days!H16)</f>
        <v>479.02445489844672</v>
      </c>
      <c r="I16" s="8">
        <f>((ONT_mm!I16)*Areas!$B$10*1000) / (86400*Days!I16)</f>
        <v>424.05443548387098</v>
      </c>
      <c r="J16" s="8">
        <f>((ONT_mm!J16)*Areas!$B$10*1000) / (86400*Days!J16)</f>
        <v>576.87584876543212</v>
      </c>
      <c r="K16" s="8">
        <f>((ONT_mm!K16)*Areas!$B$10*1000) / (86400*Days!K16)</f>
        <v>573.25877389486266</v>
      </c>
      <c r="L16" s="8">
        <f>((ONT_mm!L16)*Areas!$B$10*1000) / (86400*Days!L16)</f>
        <v>575.40046296296293</v>
      </c>
      <c r="M16" s="8">
        <f>((ONT_mm!M16)*Areas!$B$10*1000) / (86400*Days!M16)</f>
        <v>486.16341845878128</v>
      </c>
      <c r="N16" s="8">
        <f>((ONT_mm!N16)*Areas!$B$10*1000) / (86400*Days!N16)</f>
        <v>450.07351281075591</v>
      </c>
    </row>
    <row r="17" spans="1:14">
      <c r="A17">
        <v>1912</v>
      </c>
      <c r="B17" s="8">
        <f>((ONT_mm!B17)*Areas!$B$10*1000) / (86400*Days!B17)</f>
        <v>527.56940710872175</v>
      </c>
      <c r="C17" s="8">
        <f>((ONT_mm!C17)*Areas!$B$10*1000) / (86400*Days!C17)</f>
        <v>343.4087643678161</v>
      </c>
      <c r="D17" s="8">
        <f>((ONT_mm!D17)*Areas!$B$10*1000) / (86400*Days!D17)</f>
        <v>311.97270758661892</v>
      </c>
      <c r="E17" s="8">
        <f>((ONT_mm!E17)*Areas!$B$10*1000) / (86400*Days!E17)</f>
        <v>498.6804012345678</v>
      </c>
      <c r="F17" s="8">
        <f>((ONT_mm!F17)*Areas!$B$10*1000) / (86400*Days!F17)</f>
        <v>1026.5829599761053</v>
      </c>
      <c r="G17" s="8">
        <f>((ONT_mm!G17)*Areas!$B$10*1000) / (86400*Days!G17)</f>
        <v>224.99633487654322</v>
      </c>
      <c r="H17" s="8">
        <f>((ONT_mm!H17)*Areas!$B$10*1000) / (86400*Days!H17)</f>
        <v>406.20702658303463</v>
      </c>
      <c r="I17" s="8">
        <f>((ONT_mm!I17)*Areas!$B$10*1000) / (86400*Days!I17)</f>
        <v>741.73831391875751</v>
      </c>
      <c r="J17" s="8">
        <f>((ONT_mm!J17)*Areas!$B$10*1000) / (86400*Days!J17)</f>
        <v>781.21678240740755</v>
      </c>
      <c r="K17" s="8">
        <f>((ONT_mm!K17)*Areas!$B$10*1000) / (86400*Days!K17)</f>
        <v>516.86096176821991</v>
      </c>
      <c r="L17" s="8">
        <f>((ONT_mm!L17)*Areas!$B$10*1000) / (86400*Days!L17)</f>
        <v>624.0881944444443</v>
      </c>
      <c r="M17" s="8">
        <f>((ONT_mm!M17)*Areas!$B$10*1000) / (86400*Days!M17)</f>
        <v>380.50675776583029</v>
      </c>
      <c r="N17" s="8">
        <f>((ONT_mm!N17)*Areas!$B$10*1000) / (86400*Days!N17)</f>
        <v>533.01335445759958</v>
      </c>
    </row>
    <row r="18" spans="1:14">
      <c r="A18">
        <v>1913</v>
      </c>
      <c r="B18" s="8">
        <f>((ONT_mm!B18)*Areas!$B$10*1000) / (86400*Days!B18)</f>
        <v>815.98353494623655</v>
      </c>
      <c r="C18" s="8">
        <f>((ONT_mm!C18)*Areas!$B$10*1000) / (86400*Days!C18)</f>
        <v>305.08870701058203</v>
      </c>
      <c r="D18" s="8">
        <f>((ONT_mm!D18)*Areas!$B$10*1000) / (86400*Days!D18)</f>
        <v>772.43585722819591</v>
      </c>
      <c r="E18" s="8">
        <f>((ONT_mm!E18)*Areas!$B$10*1000) / (86400*Days!E18)</f>
        <v>722.93904320987656</v>
      </c>
      <c r="F18" s="8">
        <f>((ONT_mm!F18)*Areas!$B$10*1000) / (86400*Days!F18)</f>
        <v>451.18249701314215</v>
      </c>
      <c r="G18" s="8">
        <f>((ONT_mm!G18)*Areas!$B$10*1000) / (86400*Days!G18)</f>
        <v>350.40412808641975</v>
      </c>
      <c r="H18" s="8">
        <f>((ONT_mm!H18)*Areas!$B$10*1000) / (86400*Days!H18)</f>
        <v>333.38959826762249</v>
      </c>
      <c r="I18" s="8">
        <f>((ONT_mm!I18)*Areas!$B$10*1000) / (86400*Days!I18)</f>
        <v>543.98902329749103</v>
      </c>
      <c r="J18" s="8">
        <f>((ONT_mm!J18)*Areas!$B$10*1000) / (86400*Days!J18)</f>
        <v>295.81485339506173</v>
      </c>
      <c r="K18" s="8">
        <f>((ONT_mm!K18)*Areas!$B$10*1000) / (86400*Days!K18)</f>
        <v>654.64295848267625</v>
      </c>
      <c r="L18" s="8">
        <f>((ONT_mm!L18)*Areas!$B$10*1000) / (86400*Days!L18)</f>
        <v>506.05733024691347</v>
      </c>
      <c r="M18" s="8">
        <f>((ONT_mm!M18)*Areas!$B$10*1000) / (86400*Days!M18)</f>
        <v>232.01631571087216</v>
      </c>
      <c r="N18" s="8">
        <f>((ONT_mm!N18)*Areas!$B$10*1000) / (86400*Days!N18)</f>
        <v>500.58021308980227</v>
      </c>
    </row>
    <row r="19" spans="1:14">
      <c r="A19">
        <v>1914</v>
      </c>
      <c r="B19" s="8">
        <f>((ONT_mm!B19)*Areas!$B$10*1000) / (86400*Days!B19)</f>
        <v>471.17159498207883</v>
      </c>
      <c r="C19" s="8">
        <f>((ONT_mm!C19)*Areas!$B$10*1000) / (86400*Days!C19)</f>
        <v>293.23292824074076</v>
      </c>
      <c r="D19" s="8">
        <f>((ONT_mm!D19)*Areas!$B$10*1000) / (86400*Days!D19)</f>
        <v>456.89366786140982</v>
      </c>
      <c r="E19" s="8">
        <f>((ONT_mm!E19)*Areas!$B$10*1000) / (86400*Days!E19)</f>
        <v>576.87584876543212</v>
      </c>
      <c r="F19" s="8">
        <f>((ONT_mm!F19)*Areas!$B$10*1000) / (86400*Days!F19)</f>
        <v>380.50675776583029</v>
      </c>
      <c r="G19" s="8">
        <f>((ONT_mm!G19)*Areas!$B$10*1000) / (86400*Days!G19)</f>
        <v>539.99120370370372</v>
      </c>
      <c r="H19" s="8">
        <f>((ONT_mm!H19)*Areas!$B$10*1000) / (86400*Days!H19)</f>
        <v>188.46863799283153</v>
      </c>
      <c r="I19" s="8">
        <f>((ONT_mm!I19)*Areas!$B$10*1000) / (86400*Days!I19)</f>
        <v>607.52579898446822</v>
      </c>
      <c r="J19" s="8">
        <f>((ONT_mm!J19)*Areas!$B$10*1000) / (86400*Days!J19)</f>
        <v>322.3717978395062</v>
      </c>
      <c r="K19" s="8">
        <f>((ONT_mm!K19)*Areas!$B$10*1000) / (86400*Days!K19)</f>
        <v>286.27243876941458</v>
      </c>
      <c r="L19" s="8">
        <f>((ONT_mm!L19)*Areas!$B$10*1000) / (86400*Days!L19)</f>
        <v>401.30493827160495</v>
      </c>
      <c r="M19" s="8">
        <f>((ONT_mm!M19)*Areas!$B$10*1000) / (86400*Days!M19)</f>
        <v>469.74380227001194</v>
      </c>
      <c r="N19" s="8">
        <f>((ONT_mm!N19)*Areas!$B$10*1000) / (86400*Days!N19)</f>
        <v>416.72575152206997</v>
      </c>
    </row>
    <row r="20" spans="1:14">
      <c r="A20">
        <v>1915</v>
      </c>
      <c r="B20" s="8">
        <f>((ONT_mm!B20)*Areas!$B$10*1000) / (86400*Days!B20)</f>
        <v>529.71109617682202</v>
      </c>
      <c r="C20" s="8">
        <f>((ONT_mm!C20)*Areas!$B$10*1000) / (86400*Days!C20)</f>
        <v>509.79848710317458</v>
      </c>
      <c r="D20" s="8">
        <f>((ONT_mm!D20)*Areas!$B$10*1000) / (86400*Days!D20)</f>
        <v>103.51497162485066</v>
      </c>
      <c r="E20" s="8">
        <f>((ONT_mm!E20)*Areas!$B$10*1000) / (86400*Days!E20)</f>
        <v>187.37399691358021</v>
      </c>
      <c r="F20" s="8">
        <f>((ONT_mm!F20)*Areas!$B$10*1000) / (86400*Days!F20)</f>
        <v>304.83374402628442</v>
      </c>
      <c r="G20" s="8">
        <f>((ONT_mm!G20)*Areas!$B$10*1000) / (86400*Days!G20)</f>
        <v>472.12345679012344</v>
      </c>
      <c r="H20" s="8">
        <f>((ONT_mm!H20)*Areas!$B$10*1000) / (86400*Days!H20)</f>
        <v>618.23424432497006</v>
      </c>
      <c r="I20" s="8">
        <f>((ONT_mm!I20)*Areas!$B$10*1000) / (86400*Days!I20)</f>
        <v>1023.0134781959381</v>
      </c>
      <c r="J20" s="8">
        <f>((ONT_mm!J20)*Areas!$B$10*1000) / (86400*Days!J20)</f>
        <v>389.50185185185182</v>
      </c>
      <c r="K20" s="8">
        <f>((ONT_mm!K20)*Areas!$B$10*1000) / (86400*Days!K20)</f>
        <v>366.22883064516122</v>
      </c>
      <c r="L20" s="8">
        <f>((ONT_mm!L20)*Areas!$B$10*1000) / (86400*Days!L20)</f>
        <v>337.1256558641976</v>
      </c>
      <c r="M20" s="8">
        <f>((ONT_mm!M20)*Areas!$B$10*1000) / (86400*Days!M20)</f>
        <v>603.95631720430094</v>
      </c>
      <c r="N20" s="8">
        <f>((ONT_mm!N20)*Areas!$B$10*1000) / (86400*Days!N20)</f>
        <v>454.49967021816337</v>
      </c>
    </row>
    <row r="21" spans="1:14">
      <c r="A21">
        <v>1916</v>
      </c>
      <c r="B21" s="8">
        <f>((ONT_mm!B21)*Areas!$B$10*1000) / (86400*Days!B21)</f>
        <v>578.25604838709683</v>
      </c>
      <c r="C21" s="8">
        <f>((ONT_mm!C21)*Areas!$B$10*1000) / (86400*Days!C21)</f>
        <v>482.29853128991061</v>
      </c>
      <c r="D21" s="8">
        <f>((ONT_mm!D21)*Areas!$B$10*1000) / (86400*Days!D21)</f>
        <v>391.92909946236557</v>
      </c>
      <c r="E21" s="8">
        <f>((ONT_mm!E21)*Areas!$B$10*1000) / (86400*Days!E21)</f>
        <v>569.4989197530864</v>
      </c>
      <c r="F21" s="8">
        <f>((ONT_mm!F21)*Areas!$B$10*1000) / (86400*Days!F21)</f>
        <v>957.33501344086017</v>
      </c>
      <c r="G21" s="8">
        <f>((ONT_mm!G21)*Areas!$B$10*1000) / (86400*Days!G21)</f>
        <v>908.83765432098767</v>
      </c>
      <c r="H21" s="8">
        <f>((ONT_mm!H21)*Areas!$B$10*1000) / (86400*Days!H21)</f>
        <v>221.30787037037038</v>
      </c>
      <c r="I21" s="8">
        <f>((ONT_mm!I21)*Areas!$B$10*1000) / (86400*Days!I21)</f>
        <v>301.26426224611714</v>
      </c>
      <c r="J21" s="8">
        <f>((ONT_mm!J21)*Areas!$B$10*1000) / (86400*Days!J21)</f>
        <v>348.19104938271607</v>
      </c>
      <c r="K21" s="8">
        <f>((ONT_mm!K21)*Areas!$B$10*1000) / (86400*Days!K21)</f>
        <v>520.43044354838719</v>
      </c>
      <c r="L21" s="8">
        <f>((ONT_mm!L21)*Areas!$B$10*1000) / (86400*Days!L21)</f>
        <v>356.30567129629623</v>
      </c>
      <c r="M21" s="8">
        <f>((ONT_mm!M21)*Areas!$B$10*1000) / (86400*Days!M21)</f>
        <v>446.18522252090798</v>
      </c>
      <c r="N21" s="8">
        <f>((ONT_mm!N21)*Areas!$B$10*1000) / (86400*Days!N21)</f>
        <v>506.52896997065375</v>
      </c>
    </row>
    <row r="22" spans="1:14">
      <c r="A22">
        <v>1917</v>
      </c>
      <c r="B22" s="8">
        <f>((ONT_mm!B22)*Areas!$B$10*1000) / (86400*Days!B22)</f>
        <v>529.71109617682202</v>
      </c>
      <c r="C22" s="8">
        <f>((ONT_mm!C22)*Areas!$B$10*1000) / (86400*Days!C22)</f>
        <v>361.20605985449743</v>
      </c>
      <c r="D22" s="8">
        <f>((ONT_mm!D22)*Areas!$B$10*1000) / (86400*Days!D22)</f>
        <v>419.05716099163681</v>
      </c>
      <c r="E22" s="8">
        <f>((ONT_mm!E22)*Areas!$B$10*1000) / (86400*Days!E22)</f>
        <v>940.55844907407402</v>
      </c>
      <c r="F22" s="8">
        <f>((ONT_mm!F22)*Areas!$B$10*1000) / (86400*Days!F22)</f>
        <v>886.65927419354841</v>
      </c>
      <c r="G22" s="8">
        <f>((ONT_mm!G22)*Areas!$B$10*1000) / (86400*Days!G22)</f>
        <v>963.42692901234568</v>
      </c>
      <c r="H22" s="8">
        <f>((ONT_mm!H22)*Areas!$B$10*1000) / (86400*Days!H22)</f>
        <v>479.02445489844672</v>
      </c>
      <c r="I22" s="8">
        <f>((ONT_mm!I22)*Areas!$B$10*1000) / (86400*Days!I22)</f>
        <v>449.75470430107526</v>
      </c>
      <c r="J22" s="8">
        <f>((ONT_mm!J22)*Areas!$B$10*1000) / (86400*Days!J22)</f>
        <v>260.4055941358024</v>
      </c>
      <c r="K22" s="8">
        <f>((ONT_mm!K22)*Areas!$B$10*1000) / (86400*Days!K22)</f>
        <v>1064.4194668458781</v>
      </c>
      <c r="L22" s="8">
        <f>((ONT_mm!L22)*Areas!$B$10*1000) / (86400*Days!L22)</f>
        <v>239.75019290123456</v>
      </c>
      <c r="M22" s="8">
        <f>((ONT_mm!M22)*Areas!$B$10*1000) / (86400*Days!M22)</f>
        <v>416.91547192353642</v>
      </c>
      <c r="N22" s="8">
        <f>((ONT_mm!N22)*Areas!$B$10*1000) / (86400*Days!N22)</f>
        <v>585.88984969558601</v>
      </c>
    </row>
    <row r="23" spans="1:14">
      <c r="A23">
        <v>1918</v>
      </c>
      <c r="B23" s="8">
        <f>((ONT_mm!B23)*Areas!$B$10*1000) / (86400*Days!B23)</f>
        <v>500.44134557945034</v>
      </c>
      <c r="C23" s="8">
        <f>((ONT_mm!C23)*Areas!$B$10*1000) / (86400*Days!C23)</f>
        <v>666.2947668650794</v>
      </c>
      <c r="D23" s="8">
        <f>((ONT_mm!D23)*Areas!$B$10*1000) / (86400*Days!D23)</f>
        <v>297.69478046594986</v>
      </c>
      <c r="E23" s="8">
        <f>((ONT_mm!E23)*Areas!$B$10*1000) / (86400*Days!E23)</f>
        <v>371.05952932098762</v>
      </c>
      <c r="F23" s="8">
        <f>((ONT_mm!F23)*Areas!$B$10*1000) / (86400*Days!F23)</f>
        <v>504.01082735961756</v>
      </c>
      <c r="G23" s="8">
        <f>((ONT_mm!G23)*Areas!$B$10*1000) / (86400*Days!G23)</f>
        <v>558.43352623456792</v>
      </c>
      <c r="H23" s="8">
        <f>((ONT_mm!H23)*Areas!$B$10*1000) / (86400*Days!H23)</f>
        <v>422.62664277180409</v>
      </c>
      <c r="I23" s="8">
        <f>((ONT_mm!I23)*Areas!$B$10*1000) / (86400*Days!I23)</f>
        <v>449.75470430107526</v>
      </c>
      <c r="J23" s="8">
        <f>((ONT_mm!J23)*Areas!$B$10*1000) / (86400*Days!J23)</f>
        <v>854.24837962962965</v>
      </c>
      <c r="K23" s="8">
        <f>((ONT_mm!K23)*Areas!$B$10*1000) / (86400*Days!K23)</f>
        <v>605.38410991636795</v>
      </c>
      <c r="L23" s="8">
        <f>((ONT_mm!L23)*Areas!$B$10*1000) / (86400*Days!L23)</f>
        <v>322.3717978395062</v>
      </c>
      <c r="M23" s="8">
        <f>((ONT_mm!M23)*Areas!$B$10*1000) / (86400*Days!M23)</f>
        <v>496.87186379928306</v>
      </c>
      <c r="N23" s="8">
        <f>((ONT_mm!N23)*Areas!$B$10*1000) / (86400*Days!N23)</f>
        <v>502.52044647387106</v>
      </c>
    </row>
    <row r="24" spans="1:14">
      <c r="A24">
        <v>1919</v>
      </c>
      <c r="B24" s="8">
        <f>((ONT_mm!B24)*Areas!$B$10*1000) / (86400*Days!B24)</f>
        <v>293.41140232974908</v>
      </c>
      <c r="C24" s="8">
        <f>((ONT_mm!C24)*Areas!$B$10*1000) / (86400*Days!C24)</f>
        <v>281.3771494708995</v>
      </c>
      <c r="D24" s="8">
        <f>((ONT_mm!D24)*Areas!$B$10*1000) / (86400*Days!D24)</f>
        <v>580.3977374551971</v>
      </c>
      <c r="E24" s="8">
        <f>((ONT_mm!E24)*Areas!$B$10*1000) / (86400*Days!E24)</f>
        <v>610.80972222222226</v>
      </c>
      <c r="F24" s="8">
        <f>((ONT_mm!F24)*Areas!$B$10*1000) / (86400*Days!F24)</f>
        <v>1085.8363575268818</v>
      </c>
      <c r="G24" s="8">
        <f>((ONT_mm!G24)*Areas!$B$10*1000) / (86400*Days!G24)</f>
        <v>524.49965277777767</v>
      </c>
      <c r="H24" s="8">
        <f>((ONT_mm!H24)*Areas!$B$10*1000) / (86400*Days!H24)</f>
        <v>409.77650836320191</v>
      </c>
      <c r="I24" s="8">
        <f>((ONT_mm!I24)*Areas!$B$10*1000) / (86400*Days!I24)</f>
        <v>527.56940710872175</v>
      </c>
      <c r="J24" s="8">
        <f>((ONT_mm!J24)*Areas!$B$10*1000) / (86400*Days!J24)</f>
        <v>382.12492283950616</v>
      </c>
      <c r="K24" s="8">
        <f>((ONT_mm!K24)*Areas!$B$10*1000) / (86400*Days!K24)</f>
        <v>708.89908154121861</v>
      </c>
      <c r="L24" s="8">
        <f>((ONT_mm!L24)*Areas!$B$10*1000) / (86400*Days!L24)</f>
        <v>356.30567129629623</v>
      </c>
      <c r="M24" s="8">
        <f>((ONT_mm!M24)*Areas!$B$10*1000) / (86400*Days!M24)</f>
        <v>289.84192054958186</v>
      </c>
      <c r="N24" s="8">
        <f>((ONT_mm!N24)*Areas!$B$10*1000) / (86400*Days!N24)</f>
        <v>506.46154553526117</v>
      </c>
    </row>
    <row r="25" spans="1:14">
      <c r="A25">
        <v>1920</v>
      </c>
      <c r="B25" s="8">
        <f>((ONT_mm!B25)*Areas!$B$10*1000) / (86400*Days!B25)</f>
        <v>342.67025089605733</v>
      </c>
      <c r="C25" s="8">
        <f>((ONT_mm!C25)*Areas!$B$10*1000) / (86400*Days!C25)</f>
        <v>360.19763729246495</v>
      </c>
      <c r="D25" s="8">
        <f>((ONT_mm!D25)*Areas!$B$10*1000) / (86400*Days!D25)</f>
        <v>368.37051971326167</v>
      </c>
      <c r="E25" s="8">
        <f>((ONT_mm!E25)*Areas!$B$10*1000) / (86400*Days!E25)</f>
        <v>534.0896604938273</v>
      </c>
      <c r="F25" s="8">
        <f>((ONT_mm!F25)*Areas!$B$10*1000) / (86400*Days!F25)</f>
        <v>90.6648372162485</v>
      </c>
      <c r="G25" s="8">
        <f>((ONT_mm!G25)*Areas!$B$10*1000) / (86400*Days!G25)</f>
        <v>468.43499228395063</v>
      </c>
      <c r="H25" s="8">
        <f>((ONT_mm!H25)*Areas!$B$10*1000) / (86400*Days!H25)</f>
        <v>471.17159498207883</v>
      </c>
      <c r="I25" s="8">
        <f>((ONT_mm!I25)*Areas!$B$10*1000) / (86400*Days!I25)</f>
        <v>353.37869623655916</v>
      </c>
      <c r="J25" s="8">
        <f>((ONT_mm!J25)*Areas!$B$10*1000) / (86400*Days!J25)</f>
        <v>498.6804012345678</v>
      </c>
      <c r="K25" s="8">
        <f>((ONT_mm!K25)*Areas!$B$10*1000) / (86400*Days!K25)</f>
        <v>456.89366786140982</v>
      </c>
      <c r="L25" s="8">
        <f>((ONT_mm!L25)*Areas!$B$10*1000) / (86400*Days!L25)</f>
        <v>691.21824845679009</v>
      </c>
      <c r="M25" s="8">
        <f>((ONT_mm!M25)*Areas!$B$10*1000) / (86400*Days!M25)</f>
        <v>607.52579898446822</v>
      </c>
      <c r="N25" s="8">
        <f>((ONT_mm!N25)*Areas!$B$10*1000) / (86400*Days!N25)</f>
        <v>436.14581119712608</v>
      </c>
    </row>
    <row r="26" spans="1:14">
      <c r="A26">
        <v>1921</v>
      </c>
      <c r="B26" s="8">
        <f>((ONT_mm!B26)*Areas!$B$10*1000) / (86400*Days!B26)</f>
        <v>147.06264934289129</v>
      </c>
      <c r="C26" s="8">
        <f>((ONT_mm!C26)*Areas!$B$10*1000) / (86400*Days!C26)</f>
        <v>349.35028108465616</v>
      </c>
      <c r="D26" s="8">
        <f>((ONT_mm!D26)*Areas!$B$10*1000) / (86400*Days!D26)</f>
        <v>647.50399492234169</v>
      </c>
      <c r="E26" s="8">
        <f>((ONT_mm!E26)*Areas!$B$10*1000) / (86400*Days!E26)</f>
        <v>596.05586419753081</v>
      </c>
      <c r="F26" s="8">
        <f>((ONT_mm!F26)*Areas!$B$10*1000) / (86400*Days!F26)</f>
        <v>348.38142174432494</v>
      </c>
      <c r="G26" s="8">
        <f>((ONT_mm!G26)*Areas!$B$10*1000) / (86400*Days!G26)</f>
        <v>312.7817901234568</v>
      </c>
      <c r="H26" s="8">
        <f>((ONT_mm!H26)*Areas!$B$10*1000) / (86400*Days!H26)</f>
        <v>479.02445489844672</v>
      </c>
      <c r="I26" s="8">
        <f>((ONT_mm!I26)*Areas!$B$10*1000) / (86400*Days!I26)</f>
        <v>384.07623954599757</v>
      </c>
      <c r="J26" s="8">
        <f>((ONT_mm!J26)*Areas!$B$10*1000) / (86400*Days!J26)</f>
        <v>322.3717978395062</v>
      </c>
      <c r="K26" s="8">
        <f>((ONT_mm!K26)*Areas!$B$10*1000) / (86400*Days!K26)</f>
        <v>648.93178763440869</v>
      </c>
      <c r="L26" s="8">
        <f>((ONT_mm!L26)*Areas!$B$10*1000) / (86400*Days!L26)</f>
        <v>562.12199074074078</v>
      </c>
      <c r="M26" s="8">
        <f>((ONT_mm!M26)*Areas!$B$10*1000) / (86400*Days!M26)</f>
        <v>406.20702658303463</v>
      </c>
      <c r="N26" s="8">
        <f>((ONT_mm!N26)*Areas!$B$10*1000) / (86400*Days!N26)</f>
        <v>434.18785197869101</v>
      </c>
    </row>
    <row r="27" spans="1:14">
      <c r="A27">
        <v>1922</v>
      </c>
      <c r="B27" s="8">
        <f>((ONT_mm!B27)*Areas!$B$10*1000) / (86400*Days!B27)</f>
        <v>284.84464605734769</v>
      </c>
      <c r="C27" s="8">
        <f>((ONT_mm!C27)*Areas!$B$10*1000) / (86400*Days!C27)</f>
        <v>499.52347883597884</v>
      </c>
      <c r="D27" s="8">
        <f>((ONT_mm!D27)*Areas!$B$10*1000) / (86400*Days!D27)</f>
        <v>500.44134557945034</v>
      </c>
      <c r="E27" s="8">
        <f>((ONT_mm!E27)*Areas!$B$10*1000) / (86400*Days!E27)</f>
        <v>652.12052469135813</v>
      </c>
      <c r="F27" s="8">
        <f>((ONT_mm!F27)*Areas!$B$10*1000) / (86400*Days!F27)</f>
        <v>362.659348864994</v>
      </c>
      <c r="G27" s="8">
        <f>((ONT_mm!G27)*Areas!$B$10*1000) / (86400*Days!G27)</f>
        <v>927.27997685185187</v>
      </c>
      <c r="H27" s="8">
        <f>((ONT_mm!H27)*Areas!$B$10*1000) / (86400*Days!H27)</f>
        <v>487.59121117084828</v>
      </c>
      <c r="I27" s="8">
        <f>((ONT_mm!I27)*Areas!$B$10*1000) / (86400*Days!I27)</f>
        <v>449.75470430107526</v>
      </c>
      <c r="J27" s="8">
        <f>((ONT_mm!J27)*Areas!$B$10*1000) / (86400*Days!J27)</f>
        <v>412.37033179012343</v>
      </c>
      <c r="K27" s="8">
        <f>((ONT_mm!K27)*Areas!$B$10*1000) / (86400*Days!K27)</f>
        <v>424.05443548387098</v>
      </c>
      <c r="L27" s="8">
        <f>((ONT_mm!L27)*Areas!$B$10*1000) / (86400*Days!L27)</f>
        <v>292.12638888888887</v>
      </c>
      <c r="M27" s="8">
        <f>((ONT_mm!M27)*Areas!$B$10*1000) / (86400*Days!M27)</f>
        <v>291.98360961768219</v>
      </c>
      <c r="N27" s="8">
        <f>((ONT_mm!N27)*Areas!$B$10*1000) / (86400*Days!N27)</f>
        <v>463.95830796549978</v>
      </c>
    </row>
    <row r="28" spans="1:14">
      <c r="A28">
        <v>1923</v>
      </c>
      <c r="B28" s="8">
        <f>((ONT_mm!B28)*Areas!$B$10*1000) / (86400*Days!B28)</f>
        <v>554.69746863799287</v>
      </c>
      <c r="C28" s="8">
        <f>((ONT_mm!C28)*Areas!$B$10*1000) / (86400*Days!C28)</f>
        <v>259.24636243386237</v>
      </c>
      <c r="D28" s="8">
        <f>((ONT_mm!D28)*Areas!$B$10*1000) / (86400*Days!D28)</f>
        <v>396.9263739545998</v>
      </c>
      <c r="E28" s="8">
        <f>((ONT_mm!E28)*Areas!$B$10*1000) / (86400*Days!E28)</f>
        <v>323.84718364197533</v>
      </c>
      <c r="F28" s="8">
        <f>((ONT_mm!F28)*Areas!$B$10*1000) / (86400*Days!F28)</f>
        <v>563.97812126642771</v>
      </c>
      <c r="G28" s="8">
        <f>((ONT_mm!G28)*Areas!$B$10*1000) / (86400*Days!G28)</f>
        <v>503.84425154320985</v>
      </c>
      <c r="H28" s="8">
        <f>((ONT_mm!H28)*Areas!$B$10*1000) / (86400*Days!H28)</f>
        <v>207.02994324970132</v>
      </c>
      <c r="I28" s="8">
        <f>((ONT_mm!I28)*Areas!$B$10*1000) / (86400*Days!I28)</f>
        <v>388.35961768219835</v>
      </c>
      <c r="J28" s="8">
        <f>((ONT_mm!J28)*Areas!$B$10*1000) / (86400*Days!J28)</f>
        <v>462.5334490740741</v>
      </c>
      <c r="K28" s="8">
        <f>((ONT_mm!K28)*Areas!$B$10*1000) / (86400*Days!K28)</f>
        <v>436.90456989247309</v>
      </c>
      <c r="L28" s="8">
        <f>((ONT_mm!L28)*Areas!$B$10*1000) / (86400*Days!L28)</f>
        <v>649.90744598765423</v>
      </c>
      <c r="M28" s="8">
        <f>((ONT_mm!M28)*Areas!$B$10*1000) / (86400*Days!M28)</f>
        <v>534.70837066905619</v>
      </c>
      <c r="N28" s="8">
        <f>((ONT_mm!N28)*Areas!$B$10*1000) / (86400*Days!N28)</f>
        <v>441.16056570268898</v>
      </c>
    </row>
    <row r="29" spans="1:14">
      <c r="A29">
        <v>1924</v>
      </c>
      <c r="B29" s="8">
        <f>((ONT_mm!B29)*Areas!$B$10*1000) / (86400*Days!B29)</f>
        <v>616.80645161290329</v>
      </c>
      <c r="C29" s="8">
        <f>((ONT_mm!C29)*Areas!$B$10*1000) / (86400*Days!C29)</f>
        <v>525.03384418901658</v>
      </c>
      <c r="D29" s="8">
        <f>((ONT_mm!D29)*Areas!$B$10*1000) / (86400*Days!D29)</f>
        <v>154.20161290322582</v>
      </c>
      <c r="E29" s="8">
        <f>((ONT_mm!E29)*Areas!$B$10*1000) / (86400*Days!E29)</f>
        <v>559.90891203703711</v>
      </c>
      <c r="F29" s="8">
        <f>((ONT_mm!F29)*Areas!$B$10*1000) / (86400*Days!F29)</f>
        <v>712.46856332138589</v>
      </c>
      <c r="G29" s="8">
        <f>((ONT_mm!G29)*Areas!$B$10*1000) / (86400*Days!G29)</f>
        <v>453.68113425925924</v>
      </c>
      <c r="H29" s="8">
        <f>((ONT_mm!H29)*Areas!$B$10*1000) / (86400*Days!H29)</f>
        <v>638.22334229390685</v>
      </c>
      <c r="I29" s="8">
        <f>((ONT_mm!I29)*Areas!$B$10*1000) / (86400*Days!I29)</f>
        <v>556.83915770609315</v>
      </c>
      <c r="J29" s="8">
        <f>((ONT_mm!J29)*Areas!$B$10*1000) / (86400*Days!J29)</f>
        <v>985.55771604938275</v>
      </c>
      <c r="K29" s="8">
        <f>((ONT_mm!K29)*Areas!$B$10*1000) / (86400*Days!K29)</f>
        <v>72.817428315412172</v>
      </c>
      <c r="L29" s="8">
        <f>((ONT_mm!L29)*Areas!$B$10*1000) / (86400*Days!L29)</f>
        <v>247.12712191358025</v>
      </c>
      <c r="M29" s="8">
        <f>((ONT_mm!M29)*Areas!$B$10*1000) / (86400*Days!M29)</f>
        <v>433.33508811230587</v>
      </c>
      <c r="N29" s="8">
        <f>((ONT_mm!N29)*Areas!$B$10*1000) / (86400*Days!N29)</f>
        <v>495.46357645213527</v>
      </c>
    </row>
    <row r="30" spans="1:14">
      <c r="A30">
        <v>1925</v>
      </c>
      <c r="B30" s="8">
        <f>((ONT_mm!B30)*Areas!$B$10*1000) / (86400*Days!B30)</f>
        <v>409.77650836320191</v>
      </c>
      <c r="C30" s="8">
        <f>((ONT_mm!C30)*Areas!$B$10*1000) / (86400*Days!C30)</f>
        <v>625.98511904761904</v>
      </c>
      <c r="D30" s="8">
        <f>((ONT_mm!D30)*Areas!$B$10*1000) / (86400*Days!D30)</f>
        <v>486.16341845878128</v>
      </c>
      <c r="E30" s="8">
        <f>((ONT_mm!E30)*Areas!$B$10*1000) / (86400*Days!E30)</f>
        <v>303.1917824074074</v>
      </c>
      <c r="F30" s="8">
        <f>((ONT_mm!F30)*Areas!$B$10*1000) / (86400*Days!F30)</f>
        <v>286.27243876941458</v>
      </c>
      <c r="G30" s="8">
        <f>((ONT_mm!G30)*Areas!$B$10*1000) / (86400*Days!G30)</f>
        <v>517.12272376543206</v>
      </c>
      <c r="H30" s="8">
        <f>((ONT_mm!H30)*Areas!$B$10*1000) / (86400*Days!H30)</f>
        <v>640.36503136200713</v>
      </c>
      <c r="I30" s="8">
        <f>((ONT_mm!I30)*Areas!$B$10*1000) / (86400*Days!I30)</f>
        <v>440.47405167264037</v>
      </c>
      <c r="J30" s="8">
        <f>((ONT_mm!J30)*Areas!$B$10*1000) / (86400*Days!J30)</f>
        <v>974.49232253086416</v>
      </c>
      <c r="K30" s="8">
        <f>((ONT_mm!K30)*Areas!$B$10*1000) / (86400*Days!K30)</f>
        <v>607.52579898446822</v>
      </c>
      <c r="L30" s="8">
        <f>((ONT_mm!L30)*Areas!$B$10*1000) / (86400*Days!L30)</f>
        <v>569.4989197530864</v>
      </c>
      <c r="M30" s="8">
        <f>((ONT_mm!M30)*Areas!$B$10*1000) / (86400*Days!M30)</f>
        <v>366.22883064516122</v>
      </c>
      <c r="N30" s="8">
        <f>((ONT_mm!N30)*Areas!$B$10*1000) / (86400*Days!N30)</f>
        <v>517.25409373414516</v>
      </c>
    </row>
    <row r="31" spans="1:14">
      <c r="A31">
        <v>1926</v>
      </c>
      <c r="B31" s="8">
        <f>((ONT_mm!B31)*Areas!$B$10*1000) / (86400*Days!B31)</f>
        <v>355.52038530465944</v>
      </c>
      <c r="C31" s="8">
        <f>((ONT_mm!C31)*Areas!$B$10*1000) / (86400*Days!C31)</f>
        <v>508.21771660052912</v>
      </c>
      <c r="D31" s="8">
        <f>((ONT_mm!D31)*Areas!$B$10*1000) / (86400*Days!D31)</f>
        <v>379.07896505376345</v>
      </c>
      <c r="E31" s="8">
        <f>((ONT_mm!E31)*Areas!$B$10*1000) / (86400*Days!E31)</f>
        <v>548.84351851851864</v>
      </c>
      <c r="F31" s="8">
        <f>((ONT_mm!F31)*Areas!$B$10*1000) / (86400*Days!F31)</f>
        <v>219.16618130227002</v>
      </c>
      <c r="G31" s="8">
        <f>((ONT_mm!G31)*Areas!$B$10*1000) / (86400*Days!G31)</f>
        <v>503.84425154320985</v>
      </c>
      <c r="H31" s="8">
        <f>((ONT_mm!H31)*Areas!$B$10*1000) / (86400*Days!H31)</f>
        <v>494.73017473118279</v>
      </c>
      <c r="I31" s="8">
        <f>((ONT_mm!I31)*Areas!$B$10*1000) / (86400*Days!I31)</f>
        <v>863.10069444444446</v>
      </c>
      <c r="J31" s="8">
        <f>((ONT_mm!J31)*Areas!$B$10*1000) / (86400*Days!J31)</f>
        <v>885.96917438271601</v>
      </c>
      <c r="K31" s="8">
        <f>((ONT_mm!K31)*Areas!$B$10*1000) / (86400*Days!K31)</f>
        <v>779.57482078853047</v>
      </c>
      <c r="L31" s="8">
        <f>((ONT_mm!L31)*Areas!$B$10*1000) / (86400*Days!L31)</f>
        <v>711.87364969135797</v>
      </c>
      <c r="M31" s="8">
        <f>((ONT_mm!M31)*Areas!$B$10*1000) / (86400*Days!M31)</f>
        <v>369.7983124253285</v>
      </c>
      <c r="N31" s="8">
        <f>((ONT_mm!N31)*Areas!$B$10*1000) / (86400*Days!N31)</f>
        <v>550.7837519025876</v>
      </c>
    </row>
    <row r="32" spans="1:14">
      <c r="A32">
        <v>1927</v>
      </c>
      <c r="B32" s="8">
        <f>((ONT_mm!B32)*Areas!$B$10*1000) / (86400*Days!B32)</f>
        <v>246.29424283154123</v>
      </c>
      <c r="C32" s="8">
        <f>((ONT_mm!C32)*Areas!$B$10*1000) / (86400*Days!C32)</f>
        <v>501.89463458994709</v>
      </c>
      <c r="D32" s="8">
        <f>((ONT_mm!D32)*Areas!$B$10*1000) / (86400*Days!D32)</f>
        <v>295.55309139784947</v>
      </c>
      <c r="E32" s="8">
        <f>((ONT_mm!E32)*Areas!$B$10*1000) / (86400*Days!E32)</f>
        <v>245.65173611111106</v>
      </c>
      <c r="F32" s="8">
        <f>((ONT_mm!F32)*Areas!$B$10*1000) / (86400*Days!F32)</f>
        <v>638.22334229390685</v>
      </c>
      <c r="G32" s="8">
        <f>((ONT_mm!G32)*Areas!$B$10*1000) / (86400*Days!G32)</f>
        <v>356.30567129629623</v>
      </c>
      <c r="H32" s="8">
        <f>((ONT_mm!H32)*Areas!$B$10*1000) / (86400*Days!H32)</f>
        <v>779.57482078853047</v>
      </c>
      <c r="I32" s="8">
        <f>((ONT_mm!I32)*Areas!$B$10*1000) / (86400*Days!I32)</f>
        <v>364.80103793309439</v>
      </c>
      <c r="J32" s="8">
        <f>((ONT_mm!J32)*Areas!$B$10*1000) / (86400*Days!J32)</f>
        <v>266.307137345679</v>
      </c>
      <c r="K32" s="8">
        <f>((ONT_mm!K32)*Areas!$B$10*1000) / (86400*Days!K32)</f>
        <v>648.93178763440869</v>
      </c>
      <c r="L32" s="8">
        <f>((ONT_mm!L32)*Areas!$B$10*1000) / (86400*Days!L32)</f>
        <v>1191.3740354938273</v>
      </c>
      <c r="M32" s="8">
        <f>((ONT_mm!M32)*Areas!$B$10*1000) / (86400*Days!M32)</f>
        <v>636.79554958183985</v>
      </c>
      <c r="N32" s="8">
        <f>((ONT_mm!N32)*Areas!$B$10*1000) / (86400*Days!N32)</f>
        <v>514.40437595129379</v>
      </c>
    </row>
    <row r="33" spans="1:14">
      <c r="A33">
        <v>1928</v>
      </c>
      <c r="B33" s="8">
        <f>((ONT_mm!B33)*Areas!$B$10*1000) / (86400*Days!B33)</f>
        <v>435.4767771804062</v>
      </c>
      <c r="C33" s="8">
        <f>((ONT_mm!C33)*Areas!$B$10*1000) / (86400*Days!C33)</f>
        <v>445.66826309067687</v>
      </c>
      <c r="D33" s="8">
        <f>((ONT_mm!D33)*Areas!$B$10*1000) / (86400*Days!D33)</f>
        <v>456.89366786140982</v>
      </c>
      <c r="E33" s="8">
        <f>((ONT_mm!E33)*Areas!$B$10*1000) / (86400*Days!E33)</f>
        <v>524.49965277777767</v>
      </c>
      <c r="F33" s="8">
        <f>((ONT_mm!F33)*Areas!$B$10*1000) / (86400*Days!F33)</f>
        <v>269.85282258064512</v>
      </c>
      <c r="G33" s="8">
        <f>((ONT_mm!G33)*Areas!$B$10*1000) / (86400*Days!G33)</f>
        <v>796.70833333333337</v>
      </c>
      <c r="H33" s="8">
        <f>((ONT_mm!H33)*Areas!$B$10*1000) / (86400*Days!H33)</f>
        <v>707.4712888291516</v>
      </c>
      <c r="I33" s="8">
        <f>((ONT_mm!I33)*Areas!$B$10*1000) / (86400*Days!I33)</f>
        <v>556.83915770609315</v>
      </c>
      <c r="J33" s="8">
        <f>((ONT_mm!J33)*Areas!$B$10*1000) / (86400*Days!J33)</f>
        <v>412.37033179012343</v>
      </c>
      <c r="K33" s="8">
        <f>((ONT_mm!K33)*Areas!$B$10*1000) / (86400*Days!K33)</f>
        <v>574.68656660692955</v>
      </c>
      <c r="L33" s="8">
        <f>((ONT_mm!L33)*Areas!$B$10*1000) / (86400*Days!L33)</f>
        <v>655.80898919753099</v>
      </c>
      <c r="M33" s="8">
        <f>((ONT_mm!M33)*Areas!$B$10*1000) / (86400*Days!M33)</f>
        <v>275.5639934289128</v>
      </c>
      <c r="N33" s="8">
        <f>((ONT_mm!N33)*Areas!$B$10*1000) / (86400*Days!N33)</f>
        <v>508.70576869560813</v>
      </c>
    </row>
    <row r="34" spans="1:14">
      <c r="A34">
        <v>1929</v>
      </c>
      <c r="B34" s="8">
        <f>((ONT_mm!B34)*Areas!$B$10*1000) / (86400*Days!B34)</f>
        <v>745.30779569892479</v>
      </c>
      <c r="C34" s="8">
        <f>((ONT_mm!C34)*Areas!$B$10*1000) / (86400*Days!C34)</f>
        <v>305.08870701058203</v>
      </c>
      <c r="D34" s="8">
        <f>((ONT_mm!D34)*Areas!$B$10*1000) / (86400*Days!D34)</f>
        <v>573.25877389486266</v>
      </c>
      <c r="E34" s="8">
        <f>((ONT_mm!E34)*Areas!$B$10*1000) / (86400*Days!E34)</f>
        <v>912.52611882716053</v>
      </c>
      <c r="F34" s="8">
        <f>((ONT_mm!F34)*Areas!$B$10*1000) / (86400*Days!F34)</f>
        <v>578.25604838709683</v>
      </c>
      <c r="G34" s="8">
        <f>((ONT_mm!G34)*Areas!$B$10*1000) / (86400*Days!G34)</f>
        <v>356.30567129629623</v>
      </c>
      <c r="H34" s="8">
        <f>((ONT_mm!H34)*Areas!$B$10*1000) / (86400*Days!H34)</f>
        <v>536.85005973715647</v>
      </c>
      <c r="I34" s="8">
        <f>((ONT_mm!I34)*Areas!$B$10*1000) / (86400*Days!I34)</f>
        <v>315.5421893667862</v>
      </c>
      <c r="J34" s="8">
        <f>((ONT_mm!J34)*Areas!$B$10*1000) / (86400*Days!J34)</f>
        <v>371.05952932098762</v>
      </c>
      <c r="K34" s="8">
        <f>((ONT_mm!K34)*Areas!$B$10*1000) / (86400*Days!K34)</f>
        <v>504.01082735961756</v>
      </c>
      <c r="L34" s="8">
        <f>((ONT_mm!L34)*Areas!$B$10*1000) / (86400*Days!L34)</f>
        <v>588.6789351851852</v>
      </c>
      <c r="M34" s="8">
        <f>((ONT_mm!M34)*Areas!$B$10*1000) / (86400*Days!M34)</f>
        <v>576.82825567502982</v>
      </c>
      <c r="N34" s="8">
        <f>((ONT_mm!N34)*Areas!$B$10*1000) / (86400*Days!N34)</f>
        <v>531.86647640791477</v>
      </c>
    </row>
    <row r="35" spans="1:14">
      <c r="A35">
        <v>1930</v>
      </c>
      <c r="B35" s="8">
        <f>((ONT_mm!B35)*Areas!$B$10*1000) / (86400*Days!B35)</f>
        <v>692.47946535244921</v>
      </c>
      <c r="C35" s="8">
        <f>((ONT_mm!C35)*Areas!$B$10*1000) / (86400*Days!C35)</f>
        <v>381.75607638888886</v>
      </c>
      <c r="D35" s="8">
        <f>((ONT_mm!D35)*Areas!$B$10*1000) / (86400*Days!D35)</f>
        <v>658.21244026284353</v>
      </c>
      <c r="E35" s="8">
        <f>((ONT_mm!E35)*Areas!$B$10*1000) / (86400*Days!E35)</f>
        <v>303.1917824074074</v>
      </c>
      <c r="F35" s="8">
        <f>((ONT_mm!F35)*Areas!$B$10*1000) / (86400*Days!F35)</f>
        <v>480.45224761051372</v>
      </c>
      <c r="G35" s="8">
        <f>((ONT_mm!G35)*Areas!$B$10*1000) / (86400*Days!G35)</f>
        <v>562.12199074074078</v>
      </c>
      <c r="H35" s="8">
        <f>((ONT_mm!H35)*Areas!$B$10*1000) / (86400*Days!H35)</f>
        <v>453.32418608124254</v>
      </c>
      <c r="I35" s="8">
        <f>((ONT_mm!I35)*Areas!$B$10*1000) / (86400*Days!I35)</f>
        <v>221.30787037037038</v>
      </c>
      <c r="J35" s="8">
        <f>((ONT_mm!J35)*Areas!$B$10*1000) / (86400*Days!J35)</f>
        <v>357.78105709876542</v>
      </c>
      <c r="K35" s="8">
        <f>((ONT_mm!K35)*Areas!$B$10*1000) / (86400*Days!K35)</f>
        <v>297.69478046594986</v>
      </c>
      <c r="L35" s="8">
        <f>((ONT_mm!L35)*Areas!$B$10*1000) / (86400*Days!L35)</f>
        <v>247.12712191358025</v>
      </c>
      <c r="M35" s="8">
        <f>((ONT_mm!M35)*Areas!$B$10*1000) / (86400*Days!M35)</f>
        <v>242.72476105137395</v>
      </c>
      <c r="N35" s="8">
        <f>((ONT_mm!N35)*Areas!$B$10*1000) / (86400*Days!N35)</f>
        <v>408.8435533992897</v>
      </c>
    </row>
    <row r="36" spans="1:14">
      <c r="A36">
        <v>1931</v>
      </c>
      <c r="B36" s="8">
        <f>((ONT_mm!B36)*Areas!$B$10*1000) / (86400*Days!B36)</f>
        <v>451.89639336917566</v>
      </c>
      <c r="C36" s="8">
        <f>((ONT_mm!C36)*Areas!$B$10*1000) / (86400*Days!C36)</f>
        <v>286.90984623015868</v>
      </c>
      <c r="D36" s="8">
        <f>((ONT_mm!D36)*Areas!$B$10*1000) / (86400*Days!D36)</f>
        <v>496.15796744324967</v>
      </c>
      <c r="E36" s="8">
        <f>((ONT_mm!E36)*Areas!$B$10*1000) / (86400*Days!E36)</f>
        <v>431.55034722222223</v>
      </c>
      <c r="F36" s="8">
        <f>((ONT_mm!F36)*Areas!$B$10*1000) / (86400*Days!F36)</f>
        <v>740.31052120669051</v>
      </c>
      <c r="G36" s="8">
        <f>((ONT_mm!G36)*Areas!$B$10*1000) / (86400*Days!G36)</f>
        <v>462.5334490740741</v>
      </c>
      <c r="H36" s="8">
        <f>((ONT_mm!H36)*Areas!$B$10*1000) / (86400*Days!H36)</f>
        <v>499.01355286738362</v>
      </c>
      <c r="I36" s="8">
        <f>((ONT_mm!I36)*Areas!$B$10*1000) / (86400*Days!I36)</f>
        <v>297.69478046594986</v>
      </c>
      <c r="J36" s="8">
        <f>((ONT_mm!J36)*Areas!$B$10*1000) / (86400*Days!J36)</f>
        <v>671.30054012345681</v>
      </c>
      <c r="K36" s="8">
        <f>((ONT_mm!K36)*Areas!$B$10*1000) / (86400*Days!K36)</f>
        <v>409.06261200716847</v>
      </c>
      <c r="L36" s="8">
        <f>((ONT_mm!L36)*Areas!$B$10*1000) / (86400*Days!L36)</f>
        <v>413.84571759259262</v>
      </c>
      <c r="M36" s="8">
        <f>((ONT_mm!M36)*Areas!$B$10*1000) / (86400*Days!M36)</f>
        <v>477.59666218638</v>
      </c>
      <c r="N36" s="8">
        <f>((ONT_mm!N36)*Areas!$B$10*1000) / (86400*Days!N36)</f>
        <v>471.05228627600189</v>
      </c>
    </row>
    <row r="37" spans="1:14">
      <c r="A37">
        <v>1932</v>
      </c>
      <c r="B37" s="8">
        <f>((ONT_mm!B37)*Areas!$B$10*1000) / (86400*Days!B37)</f>
        <v>866.67017622461174</v>
      </c>
      <c r="C37" s="8">
        <f>((ONT_mm!C37)*Areas!$B$10*1000) / (86400*Days!C37)</f>
        <v>495.27175127713929</v>
      </c>
      <c r="D37" s="8">
        <f>((ONT_mm!D37)*Areas!$B$10*1000) / (86400*Days!D37)</f>
        <v>581.82553016726399</v>
      </c>
      <c r="E37" s="8">
        <f>((ONT_mm!E37)*Areas!$B$10*1000) / (86400*Days!E37)</f>
        <v>538.51581790123453</v>
      </c>
      <c r="F37" s="8">
        <f>((ONT_mm!F37)*Areas!$B$10*1000) / (86400*Days!F37)</f>
        <v>469.74380227001194</v>
      </c>
      <c r="G37" s="8">
        <f>((ONT_mm!G37)*Areas!$B$10*1000) / (86400*Days!G37)</f>
        <v>330.48641975308635</v>
      </c>
      <c r="H37" s="8">
        <f>((ONT_mm!H37)*Areas!$B$10*1000) / (86400*Days!H37)</f>
        <v>622.51762246117084</v>
      </c>
      <c r="I37" s="8">
        <f>((ONT_mm!I37)*Areas!$B$10*1000) / (86400*Days!I37)</f>
        <v>639.65113500597363</v>
      </c>
      <c r="J37" s="8">
        <f>((ONT_mm!J37)*Areas!$B$10*1000) / (86400*Days!J37)</f>
        <v>465.48422067901237</v>
      </c>
      <c r="K37" s="8">
        <f>((ONT_mm!K37)*Areas!$B$10*1000) / (86400*Days!K37)</f>
        <v>531.13888888888903</v>
      </c>
      <c r="L37" s="8">
        <f>((ONT_mm!L37)*Areas!$B$10*1000) / (86400*Days!L37)</f>
        <v>729.57827932098769</v>
      </c>
      <c r="M37" s="8">
        <f>((ONT_mm!M37)*Areas!$B$10*1000) / (86400*Days!M37)</f>
        <v>479.73835125448028</v>
      </c>
      <c r="N37" s="8">
        <f>((ONT_mm!N37)*Areas!$B$10*1000) / (86400*Days!N37)</f>
        <v>563.42806997571347</v>
      </c>
    </row>
    <row r="38" spans="1:14">
      <c r="A38">
        <v>1933</v>
      </c>
      <c r="B38" s="8">
        <f>((ONT_mm!B38)*Areas!$B$10*1000) / (86400*Days!B38)</f>
        <v>248.43593189964153</v>
      </c>
      <c r="C38" s="8">
        <f>((ONT_mm!C38)*Areas!$B$10*1000) / (86400*Days!C38)</f>
        <v>444.19651124338623</v>
      </c>
      <c r="D38" s="8">
        <f>((ONT_mm!D38)*Areas!$B$10*1000) / (86400*Days!D38)</f>
        <v>528.28330346475502</v>
      </c>
      <c r="E38" s="8">
        <f>((ONT_mm!E38)*Areas!$B$10*1000) / (86400*Days!E38)</f>
        <v>590.15432098765427</v>
      </c>
      <c r="F38" s="8">
        <f>((ONT_mm!F38)*Areas!$B$10*1000) / (86400*Days!F38)</f>
        <v>384.07623954599757</v>
      </c>
      <c r="G38" s="8">
        <f>((ONT_mm!G38)*Areas!$B$10*1000) / (86400*Days!G38)</f>
        <v>286.96253858024693</v>
      </c>
      <c r="H38" s="8">
        <f>((ONT_mm!H38)*Areas!$B$10*1000) / (86400*Days!H38)</f>
        <v>162.0544728195938</v>
      </c>
      <c r="I38" s="8">
        <f>((ONT_mm!I38)*Areas!$B$10*1000) / (86400*Days!I38)</f>
        <v>766.01079002389486</v>
      </c>
      <c r="J38" s="8">
        <f>((ONT_mm!J38)*Areas!$B$10*1000) / (86400*Days!J38)</f>
        <v>365.15798611111109</v>
      </c>
      <c r="K38" s="8">
        <f>((ONT_mm!K38)*Areas!$B$10*1000) / (86400*Days!K38)</f>
        <v>374.79558691756273</v>
      </c>
      <c r="L38" s="8">
        <f>((ONT_mm!L38)*Areas!$B$10*1000) / (86400*Days!L38)</f>
        <v>666.13668981481476</v>
      </c>
      <c r="M38" s="8">
        <f>((ONT_mm!M38)*Areas!$B$10*1000) / (86400*Days!M38)</f>
        <v>584.68111559139788</v>
      </c>
      <c r="N38" s="8">
        <f>((ONT_mm!N38)*Areas!$B$10*1000) / (86400*Days!N38)</f>
        <v>449.83098363774735</v>
      </c>
    </row>
    <row r="39" spans="1:14">
      <c r="A39">
        <v>1934</v>
      </c>
      <c r="B39" s="8">
        <f>((ONT_mm!B39)*Areas!$B$10*1000) / (86400*Days!B39)</f>
        <v>374.79558691756273</v>
      </c>
      <c r="C39" s="8">
        <f>((ONT_mm!C39)*Areas!$B$10*1000) / (86400*Days!C39)</f>
        <v>350.14066633597878</v>
      </c>
      <c r="D39" s="8">
        <f>((ONT_mm!D39)*Areas!$B$10*1000) / (86400*Days!D39)</f>
        <v>472.59938769414578</v>
      </c>
      <c r="E39" s="8">
        <f>((ONT_mm!E39)*Areas!$B$10*1000) / (86400*Days!E39)</f>
        <v>442.61574074074076</v>
      </c>
      <c r="F39" s="8">
        <f>((ONT_mm!F39)*Areas!$B$10*1000) / (86400*Days!F39)</f>
        <v>189.182534348865</v>
      </c>
      <c r="G39" s="8">
        <f>((ONT_mm!G39)*Areas!$B$10*1000) / (86400*Days!G39)</f>
        <v>527.45042438271605</v>
      </c>
      <c r="H39" s="8">
        <f>((ONT_mm!H39)*Areas!$B$10*1000) / (86400*Days!H39)</f>
        <v>231.30241935483872</v>
      </c>
      <c r="I39" s="8">
        <f>((ONT_mm!I39)*Areas!$B$10*1000) / (86400*Days!I39)</f>
        <v>293.41140232974908</v>
      </c>
      <c r="J39" s="8">
        <f>((ONT_mm!J39)*Areas!$B$10*1000) / (86400*Days!J39)</f>
        <v>712.61134259259245</v>
      </c>
      <c r="K39" s="8">
        <f>((ONT_mm!K39)*Areas!$B$10*1000) / (86400*Days!K39)</f>
        <v>281.98906063321385</v>
      </c>
      <c r="L39" s="8">
        <f>((ONT_mm!L39)*Areas!$B$10*1000) / (86400*Days!L39)</f>
        <v>601.95740740740735</v>
      </c>
      <c r="M39" s="8">
        <f>((ONT_mm!M39)*Areas!$B$10*1000) / (86400*Days!M39)</f>
        <v>485.44952210274789</v>
      </c>
      <c r="N39" s="8">
        <f>((ONT_mm!N39)*Areas!$B$10*1000) / (86400*Days!N39)</f>
        <v>412.42085870116699</v>
      </c>
    </row>
    <row r="40" spans="1:14">
      <c r="A40">
        <v>1935</v>
      </c>
      <c r="B40" s="8">
        <f>((ONT_mm!B40)*Areas!$B$10*1000) / (86400*Days!B40)</f>
        <v>568.26149940262837</v>
      </c>
      <c r="C40" s="8">
        <f>((ONT_mm!C40)*Areas!$B$10*1000) / (86400*Days!C40)</f>
        <v>400.725322420635</v>
      </c>
      <c r="D40" s="8">
        <f>((ONT_mm!D40)*Areas!$B$10*1000) / (86400*Days!D40)</f>
        <v>248.43593189964153</v>
      </c>
      <c r="E40" s="8">
        <f>((ONT_mm!E40)*Areas!$B$10*1000) / (86400*Days!E40)</f>
        <v>327.53564814814814</v>
      </c>
      <c r="F40" s="8">
        <f>((ONT_mm!F40)*Areas!$B$10*1000) / (86400*Days!F40)</f>
        <v>476.8827658303465</v>
      </c>
      <c r="G40" s="8">
        <f>((ONT_mm!G40)*Areas!$B$10*1000) / (86400*Days!G40)</f>
        <v>745.06983024691363</v>
      </c>
      <c r="H40" s="8">
        <f>((ONT_mm!H40)*Areas!$B$10*1000) / (86400*Days!H40)</f>
        <v>461.89094235364399</v>
      </c>
      <c r="I40" s="8">
        <f>((ONT_mm!I40)*Areas!$B$10*1000) / (86400*Days!I40)</f>
        <v>294.83919504181597</v>
      </c>
      <c r="J40" s="8">
        <f>((ONT_mm!J40)*Areas!$B$10*1000) / (86400*Days!J40)</f>
        <v>513.43425925925919</v>
      </c>
      <c r="K40" s="8">
        <f>((ONT_mm!K40)*Areas!$B$10*1000) / (86400*Days!K40)</f>
        <v>380.50675776583029</v>
      </c>
      <c r="L40" s="8">
        <f>((ONT_mm!L40)*Areas!$B$10*1000) / (86400*Days!L40)</f>
        <v>419.74726080246916</v>
      </c>
      <c r="M40" s="8">
        <f>((ONT_mm!M40)*Areas!$B$10*1000) / (86400*Days!M40)</f>
        <v>439.04625896057348</v>
      </c>
      <c r="N40" s="8">
        <f>((ONT_mm!N40)*Areas!$B$10*1000) / (86400*Days!N40)</f>
        <v>439.34159690512422</v>
      </c>
    </row>
    <row r="41" spans="1:14">
      <c r="A41">
        <v>1936</v>
      </c>
      <c r="B41" s="8">
        <f>((ONT_mm!B41)*Areas!$B$10*1000) / (86400*Days!B41)</f>
        <v>450.46860065710871</v>
      </c>
      <c r="C41" s="8">
        <f>((ONT_mm!C41)*Areas!$B$10*1000) / (86400*Days!C41)</f>
        <v>505.19244891443168</v>
      </c>
      <c r="D41" s="8">
        <f>((ONT_mm!D41)*Areas!$B$10*1000) / (86400*Days!D41)</f>
        <v>1084.4085648148148</v>
      </c>
      <c r="E41" s="8">
        <f>((ONT_mm!E41)*Areas!$B$10*1000) / (86400*Days!E41)</f>
        <v>462.5334490740741</v>
      </c>
      <c r="F41" s="8">
        <f>((ONT_mm!F41)*Areas!$B$10*1000) / (86400*Days!F41)</f>
        <v>227.73293757467144</v>
      </c>
      <c r="G41" s="8">
        <f>((ONT_mm!G41)*Areas!$B$10*1000) / (86400*Days!G41)</f>
        <v>312.04409722222215</v>
      </c>
      <c r="H41" s="8">
        <f>((ONT_mm!H41)*Areas!$B$10*1000) / (86400*Days!H41)</f>
        <v>232.01631571087216</v>
      </c>
      <c r="I41" s="8">
        <f>((ONT_mm!I41)*Areas!$B$10*1000) / (86400*Days!I41)</f>
        <v>384.79013590203107</v>
      </c>
      <c r="J41" s="8">
        <f>((ONT_mm!J41)*Areas!$B$10*1000) / (86400*Days!J41)</f>
        <v>685.31670524691367</v>
      </c>
      <c r="K41" s="8">
        <f>((ONT_mm!K41)*Areas!$B$10*1000) / (86400*Days!K41)</f>
        <v>571.83098118279565</v>
      </c>
      <c r="L41" s="8">
        <f>((ONT_mm!L41)*Areas!$B$10*1000) / (86400*Days!L41)</f>
        <v>474.33653549382717</v>
      </c>
      <c r="M41" s="8">
        <f>((ONT_mm!M41)*Areas!$B$10*1000) / (86400*Days!M41)</f>
        <v>521.14433990442058</v>
      </c>
      <c r="N41" s="8">
        <f>((ONT_mm!N41)*Areas!$B$10*1000) / (86400*Days!N41)</f>
        <v>492.68211141469334</v>
      </c>
    </row>
    <row r="42" spans="1:14">
      <c r="A42">
        <v>1937</v>
      </c>
      <c r="B42" s="8">
        <f>((ONT_mm!B42)*Areas!$B$10*1000) / (86400*Days!B42)</f>
        <v>812.41405316606927</v>
      </c>
      <c r="C42" s="8">
        <f>((ONT_mm!C42)*Areas!$B$10*1000) / (86400*Days!C42)</f>
        <v>461.58498677248679</v>
      </c>
      <c r="D42" s="8">
        <f>((ONT_mm!D42)*Areas!$B$10*1000) / (86400*Days!D42)</f>
        <v>406.20702658303463</v>
      </c>
      <c r="E42" s="8">
        <f>((ONT_mm!E42)*Areas!$B$10*1000) / (86400*Days!E42)</f>
        <v>656.54668209876547</v>
      </c>
      <c r="F42" s="8">
        <f>((ONT_mm!F42)*Areas!$B$10*1000) / (86400*Days!F42)</f>
        <v>489.73290023894856</v>
      </c>
      <c r="G42" s="8">
        <f>((ONT_mm!G42)*Areas!$B$10*1000) / (86400*Days!G42)</f>
        <v>624.82588734567901</v>
      </c>
      <c r="H42" s="8">
        <f>((ONT_mm!H42)*Areas!$B$10*1000) / (86400*Days!H42)</f>
        <v>274.13620071684591</v>
      </c>
      <c r="I42" s="8">
        <f>((ONT_mm!I42)*Areas!$B$10*1000) / (86400*Days!I42)</f>
        <v>476.8827658303465</v>
      </c>
      <c r="J42" s="8">
        <f>((ONT_mm!J42)*Areas!$B$10*1000) / (86400*Days!J42)</f>
        <v>289.17561728395066</v>
      </c>
      <c r="K42" s="8">
        <f>((ONT_mm!K42)*Areas!$B$10*1000) / (86400*Days!K42)</f>
        <v>817.41132765830343</v>
      </c>
      <c r="L42" s="8">
        <f>((ONT_mm!L42)*Areas!$B$10*1000) / (86400*Days!L42)</f>
        <v>557.69583333333321</v>
      </c>
      <c r="M42" s="8">
        <f>((ONT_mm!M42)*Areas!$B$10*1000) / (86400*Days!M42)</f>
        <v>416.91547192353642</v>
      </c>
      <c r="N42" s="8">
        <f>((ONT_mm!N42)*Areas!$B$10*1000) / (86400*Days!N42)</f>
        <v>524.04491057838663</v>
      </c>
    </row>
    <row r="43" spans="1:14">
      <c r="A43">
        <v>1938</v>
      </c>
      <c r="B43" s="8">
        <f>((ONT_mm!B43)*Areas!$B$10*1000) / (86400*Days!B43)</f>
        <v>394.78468488649941</v>
      </c>
      <c r="C43" s="8">
        <f>((ONT_mm!C43)*Areas!$B$10*1000) / (86400*Days!C43)</f>
        <v>677.36016038359787</v>
      </c>
      <c r="D43" s="8">
        <f>((ONT_mm!D43)*Areas!$B$10*1000) / (86400*Days!D43)</f>
        <v>407.63481929510158</v>
      </c>
      <c r="E43" s="8">
        <f>((ONT_mm!E43)*Areas!$B$10*1000) / (86400*Days!E43)</f>
        <v>369.58414351851854</v>
      </c>
      <c r="F43" s="8">
        <f>((ONT_mm!F43)*Areas!$B$10*1000) / (86400*Days!F43)</f>
        <v>384.07623954599757</v>
      </c>
      <c r="G43" s="8">
        <f>((ONT_mm!G43)*Areas!$B$10*1000) / (86400*Days!G43)</f>
        <v>349.66643518518521</v>
      </c>
      <c r="H43" s="8">
        <f>((ONT_mm!H43)*Areas!$B$10*1000) / (86400*Days!H43)</f>
        <v>599.67293906810039</v>
      </c>
      <c r="I43" s="8">
        <f>((ONT_mm!I43)*Areas!$B$10*1000) / (86400*Days!I43)</f>
        <v>594.67566457586622</v>
      </c>
      <c r="J43" s="8">
        <f>((ONT_mm!J43)*Areas!$B$10*1000) / (86400*Days!J43)</f>
        <v>955.31230709876547</v>
      </c>
      <c r="K43" s="8">
        <f>((ONT_mm!K43)*Areas!$B$10*1000) / (86400*Days!K43)</f>
        <v>112.08172789725209</v>
      </c>
      <c r="L43" s="8">
        <f>((ONT_mm!L43)*Areas!$B$10*1000) / (86400*Days!L43)</f>
        <v>367.37106481481476</v>
      </c>
      <c r="M43" s="8">
        <f>((ONT_mm!M43)*Areas!$B$10*1000) / (86400*Days!M43)</f>
        <v>348.38142174432494</v>
      </c>
      <c r="N43" s="8">
        <f>((ONT_mm!N43)*Areas!$B$10*1000) / (86400*Days!N43)</f>
        <v>461.10859018264836</v>
      </c>
    </row>
    <row r="44" spans="1:14">
      <c r="A44">
        <v>1939</v>
      </c>
      <c r="B44" s="8">
        <f>((ONT_mm!B44)*Areas!$B$10*1000) / (86400*Days!B44)</f>
        <v>504.72472371565112</v>
      </c>
      <c r="C44" s="8">
        <f>((ONT_mm!C44)*Areas!$B$10*1000) / (86400*Days!C44)</f>
        <v>712.13711144179888</v>
      </c>
      <c r="D44" s="8">
        <f>((ONT_mm!D44)*Areas!$B$10*1000) / (86400*Days!D44)</f>
        <v>469.74380227001194</v>
      </c>
      <c r="E44" s="8">
        <f>((ONT_mm!E44)*Areas!$B$10*1000) / (86400*Days!E44)</f>
        <v>528.92581018518524</v>
      </c>
      <c r="F44" s="8">
        <f>((ONT_mm!F44)*Areas!$B$10*1000) / (86400*Days!F44)</f>
        <v>239.86917562724014</v>
      </c>
      <c r="G44" s="8">
        <f>((ONT_mm!G44)*Areas!$B$10*1000) / (86400*Days!G44)</f>
        <v>364.42029320987655</v>
      </c>
      <c r="H44" s="8">
        <f>((ONT_mm!H44)*Areas!$B$10*1000) / (86400*Days!H44)</f>
        <v>439.76015531660693</v>
      </c>
      <c r="I44" s="8">
        <f>((ONT_mm!I44)*Areas!$B$10*1000) / (86400*Days!I44)</f>
        <v>508.2942054958184</v>
      </c>
      <c r="J44" s="8">
        <f>((ONT_mm!J44)*Areas!$B$10*1000) / (86400*Days!J44)</f>
        <v>537.77812500000005</v>
      </c>
      <c r="K44" s="8">
        <f>((ONT_mm!K44)*Areas!$B$10*1000) / (86400*Days!K44)</f>
        <v>374.08169056152929</v>
      </c>
      <c r="L44" s="8">
        <f>((ONT_mm!L44)*Areas!$B$10*1000) / (86400*Days!L44)</f>
        <v>147.53858024691357</v>
      </c>
      <c r="M44" s="8">
        <f>((ONT_mm!M44)*Areas!$B$10*1000) / (86400*Days!M44)</f>
        <v>444.7574298088411</v>
      </c>
      <c r="N44" s="8">
        <f>((ONT_mm!N44)*Areas!$B$10*1000) / (86400*Days!N44)</f>
        <v>437.58326040081175</v>
      </c>
    </row>
    <row r="45" spans="1:14">
      <c r="A45">
        <v>1940</v>
      </c>
      <c r="B45" s="8">
        <f>((ONT_mm!B45)*Areas!$B$10*1000) / (86400*Days!B45)</f>
        <v>431.19339904420548</v>
      </c>
      <c r="C45" s="8">
        <f>((ONT_mm!C45)*Areas!$B$10*1000) / (86400*Days!C45)</f>
        <v>502.13992656449551</v>
      </c>
      <c r="D45" s="8">
        <f>((ONT_mm!D45)*Areas!$B$10*1000) / (86400*Days!D45)</f>
        <v>431.90729540023892</v>
      </c>
      <c r="E45" s="8">
        <f>((ONT_mm!E45)*Areas!$B$10*1000) / (86400*Days!E45)</f>
        <v>520.81118827160481</v>
      </c>
      <c r="F45" s="8">
        <f>((ONT_mm!F45)*Areas!$B$10*1000) / (86400*Days!F45)</f>
        <v>721.03531959378734</v>
      </c>
      <c r="G45" s="8">
        <f>((ONT_mm!G45)*Areas!$B$10*1000) / (86400*Days!G45)</f>
        <v>608.59664351851848</v>
      </c>
      <c r="H45" s="8">
        <f>((ONT_mm!H45)*Areas!$B$10*1000) / (86400*Days!H45)</f>
        <v>511.86368727598568</v>
      </c>
      <c r="I45" s="8">
        <f>((ONT_mm!I45)*Areas!$B$10*1000) / (86400*Days!I45)</f>
        <v>274.13620071684591</v>
      </c>
      <c r="J45" s="8">
        <f>((ONT_mm!J45)*Areas!$B$10*1000) / (86400*Days!J45)</f>
        <v>507.53271604938271</v>
      </c>
      <c r="K45" s="8">
        <f>((ONT_mm!K45)*Areas!$B$10*1000) / (86400*Days!K45)</f>
        <v>291.98360961768219</v>
      </c>
      <c r="L45" s="8">
        <f>((ONT_mm!L45)*Areas!$B$10*1000) / (86400*Days!L45)</f>
        <v>760.56138117283945</v>
      </c>
      <c r="M45" s="8">
        <f>((ONT_mm!M45)*Areas!$B$10*1000) / (86400*Days!M45)</f>
        <v>641.07892771804063</v>
      </c>
      <c r="N45" s="8">
        <f>((ONT_mm!N45)*Areas!$B$10*1000) / (86400*Days!N45)</f>
        <v>516.0826977079538</v>
      </c>
    </row>
    <row r="46" spans="1:14">
      <c r="A46">
        <v>1941</v>
      </c>
      <c r="B46" s="8">
        <f>((ONT_mm!B46)*Areas!$B$10*1000) / (86400*Days!B46)</f>
        <v>414.05988649940264</v>
      </c>
      <c r="C46" s="8">
        <f>((ONT_mm!C46)*Areas!$B$10*1000) / (86400*Days!C46)</f>
        <v>411.00033068783068</v>
      </c>
      <c r="D46" s="8">
        <f>((ONT_mm!D46)*Areas!$B$10*1000) / (86400*Days!D46)</f>
        <v>327.67842741935482</v>
      </c>
      <c r="E46" s="8">
        <f>((ONT_mm!E46)*Areas!$B$10*1000) / (86400*Days!E46)</f>
        <v>177.0462962962963</v>
      </c>
      <c r="F46" s="8">
        <f>((ONT_mm!F46)*Areas!$B$10*1000) / (86400*Days!F46)</f>
        <v>249.86372461170848</v>
      </c>
      <c r="G46" s="8">
        <f>((ONT_mm!G46)*Areas!$B$10*1000) / (86400*Days!G46)</f>
        <v>287.70023148148147</v>
      </c>
      <c r="H46" s="8">
        <f>((ONT_mm!H46)*Areas!$B$10*1000) / (86400*Days!H46)</f>
        <v>668.20698924731175</v>
      </c>
      <c r="I46" s="8">
        <f>((ONT_mm!I46)*Areas!$B$10*1000) / (86400*Days!I46)</f>
        <v>559.69474313022704</v>
      </c>
      <c r="J46" s="8">
        <f>((ONT_mm!J46)*Areas!$B$10*1000) / (86400*Days!J46)</f>
        <v>263.35636574074078</v>
      </c>
      <c r="K46" s="8">
        <f>((ONT_mm!K46)*Areas!$B$10*1000) / (86400*Days!K46)</f>
        <v>709.61297789725222</v>
      </c>
      <c r="L46" s="8">
        <f>((ONT_mm!L46)*Areas!$B$10*1000) / (86400*Days!L46)</f>
        <v>494.99193672839499</v>
      </c>
      <c r="M46" s="8">
        <f>((ONT_mm!M46)*Areas!$B$10*1000) / (86400*Days!M46)</f>
        <v>500.44134557945034</v>
      </c>
      <c r="N46" s="8">
        <f>((ONT_mm!N46)*Areas!$B$10*1000) / (86400*Days!N46)</f>
        <v>423.33467148655512</v>
      </c>
    </row>
    <row r="47" spans="1:14">
      <c r="A47">
        <v>1942</v>
      </c>
      <c r="B47" s="8">
        <f>((ONT_mm!B47)*Areas!$B$10*1000) / (86400*Days!B47)</f>
        <v>420.4849537037037</v>
      </c>
      <c r="C47" s="8">
        <f>((ONT_mm!C47)*Areas!$B$10*1000) / (86400*Days!C47)</f>
        <v>602.27356150793651</v>
      </c>
      <c r="D47" s="8">
        <f>((ONT_mm!D47)*Areas!$B$10*1000) / (86400*Days!D47)</f>
        <v>657.49854390680991</v>
      </c>
      <c r="E47" s="8">
        <f>((ONT_mm!E47)*Areas!$B$10*1000) / (86400*Days!E47)</f>
        <v>404.25570987654316</v>
      </c>
      <c r="F47" s="8">
        <f>((ONT_mm!F47)*Areas!$B$10*1000) / (86400*Days!F47)</f>
        <v>845.25328554360817</v>
      </c>
      <c r="G47" s="8">
        <f>((ONT_mm!G47)*Areas!$B$10*1000) / (86400*Days!G47)</f>
        <v>335.65027006172841</v>
      </c>
      <c r="H47" s="8">
        <f>((ONT_mm!H47)*Areas!$B$10*1000) / (86400*Days!H47)</f>
        <v>563.97812126642771</v>
      </c>
      <c r="I47" s="8">
        <f>((ONT_mm!I47)*Areas!$B$10*1000) / (86400*Days!I47)</f>
        <v>271.99451164874552</v>
      </c>
      <c r="J47" s="8">
        <f>((ONT_mm!J47)*Areas!$B$10*1000) / (86400*Days!J47)</f>
        <v>669.08746141975314</v>
      </c>
      <c r="K47" s="8">
        <f>((ONT_mm!K47)*Areas!$B$10*1000) / (86400*Days!K47)</f>
        <v>505.43862007168457</v>
      </c>
      <c r="L47" s="8">
        <f>((ONT_mm!L47)*Areas!$B$10*1000) / (86400*Days!L47)</f>
        <v>593.84278549382714</v>
      </c>
      <c r="M47" s="8">
        <f>((ONT_mm!M47)*Areas!$B$10*1000) / (86400*Days!M47)</f>
        <v>841.68380376344089</v>
      </c>
      <c r="N47" s="8">
        <f>((ONT_mm!N47)*Areas!$B$10*1000) / (86400*Days!N47)</f>
        <v>559.57543442415022</v>
      </c>
    </row>
    <row r="48" spans="1:14">
      <c r="A48">
        <v>1943</v>
      </c>
      <c r="B48" s="8">
        <f>((ONT_mm!B48)*Areas!$B$10*1000) / (86400*Days!B48)</f>
        <v>389.78741039426524</v>
      </c>
      <c r="C48" s="8">
        <f>((ONT_mm!C48)*Areas!$B$10*1000) / (86400*Days!C48)</f>
        <v>447.35805224867727</v>
      </c>
      <c r="D48" s="8">
        <f>((ONT_mm!D48)*Areas!$B$10*1000) / (86400*Days!D48)</f>
        <v>523.99992532855447</v>
      </c>
      <c r="E48" s="8">
        <f>((ONT_mm!E48)*Areas!$B$10*1000) / (86400*Days!E48)</f>
        <v>618.92434413580258</v>
      </c>
      <c r="F48" s="8">
        <f>((ONT_mm!F48)*Areas!$B$10*1000) / (86400*Days!F48)</f>
        <v>990.88814217443269</v>
      </c>
      <c r="G48" s="8">
        <f>((ONT_mm!G48)*Areas!$B$10*1000) / (86400*Days!G48)</f>
        <v>520.07349537037032</v>
      </c>
      <c r="H48" s="8">
        <f>((ONT_mm!H48)*Areas!$B$10*1000) / (86400*Days!H48)</f>
        <v>536.13616338112297</v>
      </c>
      <c r="I48" s="8">
        <f>((ONT_mm!I48)*Areas!$B$10*1000) / (86400*Days!I48)</f>
        <v>653.92906212664263</v>
      </c>
      <c r="J48" s="8">
        <f>((ONT_mm!J48)*Areas!$B$10*1000) / (86400*Days!J48)</f>
        <v>374.01030092592595</v>
      </c>
      <c r="K48" s="8">
        <f>((ONT_mm!K48)*Areas!$B$10*1000) / (86400*Days!K48)</f>
        <v>793.13885155316609</v>
      </c>
      <c r="L48" s="8">
        <f>((ONT_mm!L48)*Areas!$B$10*1000) / (86400*Days!L48)</f>
        <v>412.37033179012343</v>
      </c>
      <c r="M48" s="8">
        <f>((ONT_mm!M48)*Areas!$B$10*1000) / (86400*Days!M48)</f>
        <v>167.05174731182794</v>
      </c>
      <c r="N48" s="8">
        <f>((ONT_mm!N48)*Areas!$B$10*1000) / (86400*Days!N48)</f>
        <v>536.95958904109591</v>
      </c>
    </row>
    <row r="49" spans="1:14">
      <c r="A49">
        <v>1944</v>
      </c>
      <c r="B49" s="8">
        <f>((ONT_mm!B49)*Areas!$B$10*1000) / (86400*Days!B49)</f>
        <v>207.02994324970132</v>
      </c>
      <c r="C49" s="8">
        <f>((ONT_mm!C49)*Areas!$B$10*1000) / (86400*Days!C49)</f>
        <v>460.9308748403576</v>
      </c>
      <c r="D49" s="8">
        <f>((ONT_mm!D49)*Areas!$B$10*1000) / (86400*Days!D49)</f>
        <v>474.02718040621278</v>
      </c>
      <c r="E49" s="8">
        <f>((ONT_mm!E49)*Areas!$B$10*1000) / (86400*Days!E49)</f>
        <v>694.90671296296296</v>
      </c>
      <c r="F49" s="8">
        <f>((ONT_mm!F49)*Areas!$B$10*1000) / (86400*Days!F49)</f>
        <v>466.17432048984466</v>
      </c>
      <c r="G49" s="8">
        <f>((ONT_mm!G49)*Areas!$B$10*1000) / (86400*Days!G49)</f>
        <v>692.6936342592594</v>
      </c>
      <c r="H49" s="8">
        <f>((ONT_mm!H49)*Areas!$B$10*1000) / (86400*Days!H49)</f>
        <v>482.593936678614</v>
      </c>
      <c r="I49" s="8">
        <f>((ONT_mm!I49)*Areas!$B$10*1000) / (86400*Days!I49)</f>
        <v>410.49040471923536</v>
      </c>
      <c r="J49" s="8">
        <f>((ONT_mm!J49)*Areas!$B$10*1000) / (86400*Days!J49)</f>
        <v>505.31963734567898</v>
      </c>
      <c r="K49" s="8">
        <f>((ONT_mm!K49)*Areas!$B$10*1000) / (86400*Days!K49)</f>
        <v>210.59942502986857</v>
      </c>
      <c r="L49" s="8">
        <f>((ONT_mm!L49)*Areas!$B$10*1000) / (86400*Days!L49)</f>
        <v>415.32110339506175</v>
      </c>
      <c r="M49" s="8">
        <f>((ONT_mm!M49)*Areas!$B$10*1000) / (86400*Days!M49)</f>
        <v>694.6211544205496</v>
      </c>
      <c r="N49" s="8">
        <f>((ONT_mm!N49)*Areas!$B$10*1000) / (86400*Days!N49)</f>
        <v>475.20725498380892</v>
      </c>
    </row>
    <row r="50" spans="1:14">
      <c r="A50">
        <v>1945</v>
      </c>
      <c r="B50" s="8">
        <f>((ONT_mm!B50)*Areas!$B$10*1000) / (86400*Days!B50)</f>
        <v>389.78741039426524</v>
      </c>
      <c r="C50" s="8">
        <f>((ONT_mm!C50)*Areas!$B$10*1000) / (86400*Days!C50)</f>
        <v>473.44076554232805</v>
      </c>
      <c r="D50" s="8">
        <f>((ONT_mm!D50)*Areas!$B$10*1000) / (86400*Days!D50)</f>
        <v>543.27512694145753</v>
      </c>
      <c r="E50" s="8">
        <f>((ONT_mm!E50)*Areas!$B$10*1000) / (86400*Days!E50)</f>
        <v>705.97210648148143</v>
      </c>
      <c r="F50" s="8">
        <f>((ONT_mm!F50)*Areas!$B$10*1000) / (86400*Days!F50)</f>
        <v>871.66745071684591</v>
      </c>
      <c r="G50" s="8">
        <f>((ONT_mm!G50)*Areas!$B$10*1000) / (86400*Days!G50)</f>
        <v>545.89274691358025</v>
      </c>
      <c r="H50" s="8">
        <f>((ONT_mm!H50)*Areas!$B$10*1000) / (86400*Days!H50)</f>
        <v>868.81186529271201</v>
      </c>
      <c r="I50" s="8">
        <f>((ONT_mm!I50)*Areas!$B$10*1000) / (86400*Days!I50)</f>
        <v>398.35416666666669</v>
      </c>
      <c r="J50" s="8">
        <f>((ONT_mm!J50)*Areas!$B$10*1000) / (86400*Days!J50)</f>
        <v>1116.8670524691358</v>
      </c>
      <c r="K50" s="8">
        <f>((ONT_mm!K50)*Areas!$B$10*1000) / (86400*Days!K50)</f>
        <v>743.88000298685779</v>
      </c>
      <c r="L50" s="8">
        <f>((ONT_mm!L50)*Areas!$B$10*1000) / (86400*Days!L50)</f>
        <v>709.6605709876543</v>
      </c>
      <c r="M50" s="8">
        <f>((ONT_mm!M50)*Areas!$B$10*1000) / (86400*Days!M50)</f>
        <v>354.80648894862611</v>
      </c>
      <c r="N50" s="8">
        <f>((ONT_mm!N50)*Areas!$B$10*1000) / (86400*Days!N50)</f>
        <v>643.55116057838677</v>
      </c>
    </row>
    <row r="51" spans="1:14">
      <c r="A51">
        <v>1946</v>
      </c>
      <c r="B51" s="8">
        <f>((ONT_mm!B51)*Areas!$B$10*1000) / (86400*Days!B51)</f>
        <v>316.25608572281953</v>
      </c>
      <c r="C51" s="8">
        <f>((ONT_mm!C51)*Areas!$B$10*1000) / (86400*Days!C51)</f>
        <v>481.34461805555554</v>
      </c>
      <c r="D51" s="8">
        <f>((ONT_mm!D51)*Areas!$B$10*1000) / (86400*Days!D51)</f>
        <v>203.46046146953404</v>
      </c>
      <c r="E51" s="8">
        <f>((ONT_mm!E51)*Areas!$B$10*1000) / (86400*Days!E51)</f>
        <v>229.42249228395062</v>
      </c>
      <c r="F51" s="8">
        <f>((ONT_mm!F51)*Areas!$B$10*1000) / (86400*Days!F51)</f>
        <v>620.37593339307057</v>
      </c>
      <c r="G51" s="8">
        <f>((ONT_mm!G51)*Areas!$B$10*1000) / (86400*Days!G51)</f>
        <v>416.05879629629629</v>
      </c>
      <c r="H51" s="8">
        <f>((ONT_mm!H51)*Areas!$B$10*1000) / (86400*Days!H51)</f>
        <v>405.49313022700119</v>
      </c>
      <c r="I51" s="8">
        <f>((ONT_mm!I51)*Areas!$B$10*1000) / (86400*Days!I51)</f>
        <v>401.92364844683391</v>
      </c>
      <c r="J51" s="8">
        <f>((ONT_mm!J51)*Areas!$B$10*1000) / (86400*Days!J51)</f>
        <v>552.5319830246915</v>
      </c>
      <c r="K51" s="8">
        <f>((ONT_mm!K51)*Areas!$B$10*1000) / (86400*Days!K51)</f>
        <v>722.46311230585422</v>
      </c>
      <c r="L51" s="8">
        <f>((ONT_mm!L51)*Areas!$B$10*1000) / (86400*Days!L51)</f>
        <v>515.64733796296309</v>
      </c>
      <c r="M51" s="8">
        <f>((ONT_mm!M51)*Areas!$B$10*1000) / (86400*Days!M51)</f>
        <v>560.40863948626043</v>
      </c>
      <c r="N51" s="8">
        <f>((ONT_mm!N51)*Areas!$B$10*1000) / (86400*Days!N51)</f>
        <v>452.13501078132936</v>
      </c>
    </row>
    <row r="52" spans="1:14">
      <c r="A52">
        <v>1947</v>
      </c>
      <c r="B52" s="8">
        <f>((ONT_mm!B52)*Areas!$B$10*1000) / (86400*Days!B52)</f>
        <v>798.85002240143365</v>
      </c>
      <c r="C52" s="8">
        <f>((ONT_mm!C52)*Areas!$B$10*1000) / (86400*Days!C52)</f>
        <v>304.29832175925924</v>
      </c>
      <c r="D52" s="8">
        <f>((ONT_mm!D52)*Areas!$B$10*1000) / (86400*Days!D52)</f>
        <v>607.52579898446822</v>
      </c>
      <c r="E52" s="8">
        <f>((ONT_mm!E52)*Areas!$B$10*1000) / (86400*Days!E52)</f>
        <v>579.82662037037028</v>
      </c>
      <c r="F52" s="8">
        <f>((ONT_mm!F52)*Areas!$B$10*1000) / (86400*Days!F52)</f>
        <v>808.1306750298686</v>
      </c>
      <c r="G52" s="8">
        <f>((ONT_mm!G52)*Areas!$B$10*1000) / (86400*Days!G52)</f>
        <v>869.00223765432099</v>
      </c>
      <c r="H52" s="8">
        <f>((ONT_mm!H52)*Areas!$B$10*1000) / (86400*Days!H52)</f>
        <v>1060.8499850657108</v>
      </c>
      <c r="I52" s="8">
        <f>((ONT_mm!I52)*Areas!$B$10*1000) / (86400*Days!I52)</f>
        <v>350.52311081242533</v>
      </c>
      <c r="J52" s="8">
        <f>((ONT_mm!J52)*Areas!$B$10*1000) / (86400*Days!J52)</f>
        <v>502.36886574074066</v>
      </c>
      <c r="K52" s="8">
        <f>((ONT_mm!K52)*Areas!$B$10*1000) / (86400*Days!K52)</f>
        <v>144.20706391875746</v>
      </c>
      <c r="L52" s="8">
        <f>((ONT_mm!L52)*Areas!$B$10*1000) / (86400*Days!L52)</f>
        <v>500.8934799382717</v>
      </c>
      <c r="M52" s="8">
        <f>((ONT_mm!M52)*Areas!$B$10*1000) / (86400*Days!M52)</f>
        <v>430.47950268817203</v>
      </c>
      <c r="N52" s="8">
        <f>((ONT_mm!N52)*Areas!$B$10*1000) / (86400*Days!N52)</f>
        <v>581.6455891679351</v>
      </c>
    </row>
    <row r="53" spans="1:14">
      <c r="A53">
        <v>1948</v>
      </c>
      <c r="B53" s="8">
        <f>((ONT_mm!B53)*Areas!$B$10*1000) / (86400*Days!B53)</f>
        <v>420.91329151732378</v>
      </c>
      <c r="C53" s="8">
        <f>((ONT_mm!C53)*Areas!$B$10*1000) / (86400*Days!C53)</f>
        <v>528.01005348020431</v>
      </c>
      <c r="D53" s="8">
        <f>((ONT_mm!D53)*Areas!$B$10*1000) / (86400*Days!D53)</f>
        <v>647.21843637992822</v>
      </c>
      <c r="E53" s="8">
        <f>((ONT_mm!E53)*Areas!$B$10*1000) / (86400*Days!E53)</f>
        <v>536.52404706790128</v>
      </c>
      <c r="F53" s="8">
        <f>((ONT_mm!F53)*Areas!$B$10*1000) / (86400*Days!F53)</f>
        <v>577.54215203106344</v>
      </c>
      <c r="G53" s="8">
        <f>((ONT_mm!G53)*Areas!$B$10*1000) / (86400*Days!G53)</f>
        <v>523.46688271604933</v>
      </c>
      <c r="H53" s="8">
        <f>((ONT_mm!H53)*Areas!$B$10*1000) / (86400*Days!H53)</f>
        <v>335.31711842891281</v>
      </c>
      <c r="I53" s="8">
        <f>((ONT_mm!I53)*Areas!$B$10*1000) / (86400*Days!I53)</f>
        <v>286.70077658303467</v>
      </c>
      <c r="J53" s="8">
        <f>((ONT_mm!J53)*Areas!$B$10*1000) / (86400*Days!J53)</f>
        <v>242.62719521604942</v>
      </c>
      <c r="K53" s="8">
        <f>((ONT_mm!K53)*Areas!$B$10*1000) / (86400*Days!K53)</f>
        <v>597.4598603643966</v>
      </c>
      <c r="L53" s="8">
        <f>((ONT_mm!L53)*Areas!$B$10*1000) / (86400*Days!L53)</f>
        <v>665.76784336419757</v>
      </c>
      <c r="M53" s="8">
        <f>((ONT_mm!M53)*Areas!$B$10*1000) / (86400*Days!M53)</f>
        <v>408.63427419354838</v>
      </c>
      <c r="N53" s="8">
        <f>((ONT_mm!N53)*Areas!$B$10*1000) / (86400*Days!N53)</f>
        <v>480.4678519024489</v>
      </c>
    </row>
    <row r="54" spans="1:14">
      <c r="A54">
        <v>1949</v>
      </c>
      <c r="B54" s="8">
        <f>((ONT_mm!B54)*Areas!$B$10*1000) / (86400*Days!B54)</f>
        <v>520.50183318399036</v>
      </c>
      <c r="C54" s="8">
        <f>((ONT_mm!C54)*Areas!$B$10*1000) / (86400*Days!C54)</f>
        <v>529.24196428571429</v>
      </c>
      <c r="D54" s="8">
        <f>((ONT_mm!D54)*Areas!$B$10*1000) / (86400*Days!D54)</f>
        <v>309.11712216248503</v>
      </c>
      <c r="E54" s="8">
        <f>((ONT_mm!E54)*Areas!$B$10*1000) / (86400*Days!E54)</f>
        <v>534.82735339506178</v>
      </c>
      <c r="F54" s="8">
        <f>((ONT_mm!F54)*Areas!$B$10*1000) / (86400*Days!F54)</f>
        <v>282.13183990442053</v>
      </c>
      <c r="G54" s="8">
        <f>((ONT_mm!G54)*Areas!$B$10*1000) / (86400*Days!G54)</f>
        <v>174.61190972222221</v>
      </c>
      <c r="H54" s="8">
        <f>((ONT_mm!H54)*Areas!$B$10*1000) / (86400*Days!H54)</f>
        <v>370.01248133213852</v>
      </c>
      <c r="I54" s="8">
        <f>((ONT_mm!I54)*Areas!$B$10*1000) / (86400*Days!I54)</f>
        <v>404.77923387096774</v>
      </c>
      <c r="J54" s="8">
        <f>((ONT_mm!J54)*Areas!$B$10*1000) / (86400*Days!J54)</f>
        <v>640.02236111111119</v>
      </c>
      <c r="K54" s="8">
        <f>((ONT_mm!K54)*Areas!$B$10*1000) / (86400*Days!K54)</f>
        <v>266.56889934289126</v>
      </c>
      <c r="L54" s="8">
        <f>((ONT_mm!L54)*Areas!$B$10*1000) / (86400*Days!L54)</f>
        <v>592.36739969135806</v>
      </c>
      <c r="M54" s="8">
        <f>((ONT_mm!M54)*Areas!$B$10*1000) / (86400*Days!M54)</f>
        <v>672.27619847670246</v>
      </c>
      <c r="N54" s="8">
        <f>((ONT_mm!N54)*Areas!$B$10*1000) / (86400*Days!N54)</f>
        <v>440.16619609335362</v>
      </c>
    </row>
    <row r="55" spans="1:14">
      <c r="A55">
        <v>1950</v>
      </c>
      <c r="B55" s="8">
        <f>((ONT_mm!B55)*Areas!$B$10*1000) / (86400*Days!B55)</f>
        <v>754.0887208781362</v>
      </c>
      <c r="C55" s="8">
        <f>((ONT_mm!C55)*Areas!$B$10*1000) / (86400*Days!C55)</f>
        <v>667.24322916666665</v>
      </c>
      <c r="D55" s="8">
        <f>((ONT_mm!D55)*Areas!$B$10*1000) / (86400*Days!D55)</f>
        <v>571.47403300477902</v>
      </c>
      <c r="E55" s="8">
        <f>((ONT_mm!E55)*Areas!$B$10*1000) / (86400*Days!E55)</f>
        <v>415.54241126543212</v>
      </c>
      <c r="F55" s="8">
        <f>((ONT_mm!F55)*Areas!$B$10*1000) / (86400*Days!F55)</f>
        <v>363.65880376344086</v>
      </c>
      <c r="G55" s="8">
        <f>((ONT_mm!G55)*Areas!$B$10*1000) / (86400*Days!G55)</f>
        <v>460.0990625</v>
      </c>
      <c r="H55" s="8">
        <f>((ONT_mm!H55)*Areas!$B$10*1000) / (86400*Days!H55)</f>
        <v>545.91654345878123</v>
      </c>
      <c r="I55" s="8">
        <f>((ONT_mm!I55)*Areas!$B$10*1000) / (86400*Days!I55)</f>
        <v>712.3971736857826</v>
      </c>
      <c r="J55" s="8">
        <f>((ONT_mm!J55)*Areas!$B$10*1000) / (86400*Days!J55)</f>
        <v>353.79751543209875</v>
      </c>
      <c r="K55" s="8">
        <f>((ONT_mm!K55)*Areas!$B$10*1000) / (86400*Days!K55)</f>
        <v>634.86802942054953</v>
      </c>
      <c r="L55" s="8">
        <f>((ONT_mm!L55)*Areas!$B$10*1000) / (86400*Days!L55)</f>
        <v>882.0594020061726</v>
      </c>
      <c r="M55" s="8">
        <f>((ONT_mm!M55)*Areas!$B$10*1000) / (86400*Days!M55)</f>
        <v>430.90784050179212</v>
      </c>
      <c r="N55" s="8">
        <f>((ONT_mm!N55)*Areas!$B$10*1000) / (86400*Days!N55)</f>
        <v>565.59015791476418</v>
      </c>
    </row>
    <row r="56" spans="1:14">
      <c r="A56">
        <v>1951</v>
      </c>
      <c r="B56" s="8">
        <f>((ONT_mm!B56)*Areas!$B$10*1000) / (86400*Days!B56)</f>
        <v>503.22554136798078</v>
      </c>
      <c r="C56" s="8">
        <f>((ONT_mm!C56)*Areas!$B$10*1000) / (86400*Days!C56)</f>
        <v>616.02626488095234</v>
      </c>
      <c r="D56" s="8">
        <f>((ONT_mm!D56)*Areas!$B$10*1000) / (86400*Days!D56)</f>
        <v>757.30125448028673</v>
      </c>
      <c r="E56" s="8">
        <f>((ONT_mm!E56)*Areas!$B$10*1000) / (86400*Days!E56)</f>
        <v>826.73243441358011</v>
      </c>
      <c r="F56" s="8">
        <f>((ONT_mm!F56)*Areas!$B$10*1000) / (86400*Days!F56)</f>
        <v>299.8364695340502</v>
      </c>
      <c r="G56" s="8">
        <f>((ONT_mm!G56)*Areas!$B$10*1000) / (86400*Days!G56)</f>
        <v>685.83309027777773</v>
      </c>
      <c r="H56" s="8">
        <f>((ONT_mm!H56)*Areas!$B$10*1000) / (86400*Days!H56)</f>
        <v>701.26039053166073</v>
      </c>
      <c r="I56" s="8">
        <f>((ONT_mm!I56)*Areas!$B$10*1000) / (86400*Days!I56)</f>
        <v>445.11437798685785</v>
      </c>
      <c r="J56" s="8">
        <f>((ONT_mm!J56)*Areas!$B$10*1000) / (86400*Days!J56)</f>
        <v>516.75387731481476</v>
      </c>
      <c r="K56" s="8">
        <f>((ONT_mm!K56)*Areas!$B$10*1000) / (86400*Days!K56)</f>
        <v>323.0381011051374</v>
      </c>
      <c r="L56" s="8">
        <f>((ONT_mm!L56)*Areas!$B$10*1000) / (86400*Days!L56)</f>
        <v>673.51361882716049</v>
      </c>
      <c r="M56" s="8">
        <f>((ONT_mm!M56)*Areas!$B$10*1000) / (86400*Days!M56)</f>
        <v>685.6974499701314</v>
      </c>
      <c r="N56" s="8">
        <f>((ONT_mm!N56)*Areas!$B$10*1000) / (86400*Days!N56)</f>
        <v>584.96823883815318</v>
      </c>
    </row>
    <row r="57" spans="1:14">
      <c r="A57">
        <v>1952</v>
      </c>
      <c r="B57" s="8">
        <f>((ONT_mm!B57)*Areas!$B$10*1000) / (86400*Days!B57)</f>
        <v>454.18086170848267</v>
      </c>
      <c r="C57" s="8">
        <f>((ONT_mm!C57)*Areas!$B$10*1000) / (86400*Days!C57)</f>
        <v>447.49977650063857</v>
      </c>
      <c r="D57" s="8">
        <f>((ONT_mm!D57)*Areas!$B$10*1000) / (86400*Days!D57)</f>
        <v>519.50237828554361</v>
      </c>
      <c r="E57" s="8">
        <f>((ONT_mm!E57)*Areas!$B$10*1000) / (86400*Days!E57)</f>
        <v>502.73771219135813</v>
      </c>
      <c r="F57" s="8">
        <f>((ONT_mm!F57)*Areas!$B$10*1000) / (86400*Days!F57)</f>
        <v>746.80697804659496</v>
      </c>
      <c r="G57" s="8">
        <f>((ONT_mm!G57)*Areas!$B$10*1000) / (86400*Days!G57)</f>
        <v>206.18516589506171</v>
      </c>
      <c r="H57" s="8">
        <f>((ONT_mm!H57)*Areas!$B$10*1000) / (86400*Days!H57)</f>
        <v>456.03699223416965</v>
      </c>
      <c r="I57" s="8">
        <f>((ONT_mm!I57)*Areas!$B$10*1000) / (86400*Days!I57)</f>
        <v>516.00428614097973</v>
      </c>
      <c r="J57" s="8">
        <f>((ONT_mm!J57)*Areas!$B$10*1000) / (86400*Days!J57)</f>
        <v>549.65498070987667</v>
      </c>
      <c r="K57" s="8">
        <f>((ONT_mm!K57)*Areas!$B$10*1000) / (86400*Days!K57)</f>
        <v>333.10403972520908</v>
      </c>
      <c r="L57" s="8">
        <f>((ONT_mm!L57)*Areas!$B$10*1000) / (86400*Days!L57)</f>
        <v>510.99987268518521</v>
      </c>
      <c r="M57" s="8">
        <f>((ONT_mm!M57)*Areas!$B$10*1000) / (86400*Days!M57)</f>
        <v>474.02718040621278</v>
      </c>
      <c r="N57" s="8">
        <f>((ONT_mm!N57)*Areas!$B$10*1000) / (86400*Days!N57)</f>
        <v>476.92450731127309</v>
      </c>
    </row>
    <row r="58" spans="1:14">
      <c r="A58">
        <v>1953</v>
      </c>
      <c r="B58" s="8">
        <f>((ONT_mm!B58)*Areas!$B$10*1000) / (86400*Days!B58)</f>
        <v>442.47296146953397</v>
      </c>
      <c r="C58" s="8">
        <f>((ONT_mm!C58)*Areas!$B$10*1000) / (86400*Days!C58)</f>
        <v>273.23618138227511</v>
      </c>
      <c r="D58" s="8">
        <f>((ONT_mm!D58)*Areas!$B$10*1000) / (86400*Days!D58)</f>
        <v>650.07402180406211</v>
      </c>
      <c r="E58" s="8">
        <f>((ONT_mm!E58)*Areas!$B$10*1000) / (86400*Days!E58)</f>
        <v>414.2145640432098</v>
      </c>
      <c r="F58" s="8">
        <f>((ONT_mm!F58)*Areas!$B$10*1000) / (86400*Days!F58)</f>
        <v>932.34864097968932</v>
      </c>
      <c r="G58" s="8">
        <f>((ONT_mm!G58)*Areas!$B$10*1000) / (86400*Days!G58)</f>
        <v>325.91272376543208</v>
      </c>
      <c r="H58" s="8">
        <f>((ONT_mm!H58)*Areas!$B$10*1000) / (86400*Days!H58)</f>
        <v>376.58032780764637</v>
      </c>
      <c r="I58" s="8">
        <f>((ONT_mm!I58)*Areas!$B$10*1000) / (86400*Days!I58)</f>
        <v>508.22281586021506</v>
      </c>
      <c r="J58" s="8">
        <f>((ONT_mm!J58)*Areas!$B$10*1000) / (86400*Days!J58)</f>
        <v>655.58768132716045</v>
      </c>
      <c r="K58" s="8">
        <f>((ONT_mm!K58)*Areas!$B$10*1000) / (86400*Days!K58)</f>
        <v>194.46536738351256</v>
      </c>
      <c r="L58" s="8">
        <f>((ONT_mm!L58)*Areas!$B$10*1000) / (86400*Days!L58)</f>
        <v>376.00207175925925</v>
      </c>
      <c r="M58" s="8">
        <f>((ONT_mm!M58)*Areas!$B$10*1000) / (86400*Days!M58)</f>
        <v>447.32745669056146</v>
      </c>
      <c r="N58" s="8">
        <f>((ONT_mm!N58)*Areas!$B$10*1000) / (86400*Days!N58)</f>
        <v>468.21469495180116</v>
      </c>
    </row>
    <row r="59" spans="1:14">
      <c r="A59">
        <v>1954</v>
      </c>
      <c r="B59" s="8">
        <f>((ONT_mm!B59)*Areas!$B$10*1000) / (86400*Days!B59)</f>
        <v>435.33399790919941</v>
      </c>
      <c r="C59" s="8">
        <f>((ONT_mm!C59)*Areas!$B$10*1000) / (86400*Days!C59)</f>
        <v>640.52820767195772</v>
      </c>
      <c r="D59" s="8">
        <f>((ONT_mm!D59)*Areas!$B$10*1000) / (86400*Days!D59)</f>
        <v>644.36285095579456</v>
      </c>
      <c r="E59" s="8">
        <f>((ONT_mm!E59)*Areas!$B$10*1000) / (86400*Days!E59)</f>
        <v>747.35667824074073</v>
      </c>
      <c r="F59" s="8">
        <f>((ONT_mm!F59)*Areas!$B$10*1000) / (86400*Days!F59)</f>
        <v>293.34001269414574</v>
      </c>
      <c r="G59" s="8">
        <f>((ONT_mm!G59)*Areas!$B$10*1000) / (86400*Days!G59)</f>
        <v>504.58194444444456</v>
      </c>
      <c r="H59" s="8">
        <f>((ONT_mm!H59)*Areas!$B$10*1000) / (86400*Days!H59)</f>
        <v>183.75692204301075</v>
      </c>
      <c r="I59" s="8">
        <f>((ONT_mm!I59)*Areas!$B$10*1000) / (86400*Days!I59)</f>
        <v>672.49036738351253</v>
      </c>
      <c r="J59" s="8">
        <f>((ONT_mm!J59)*Areas!$B$10*1000) / (86400*Days!J59)</f>
        <v>599.9656365740741</v>
      </c>
      <c r="K59" s="8">
        <f>((ONT_mm!K59)*Areas!$B$10*1000) / (86400*Days!K59)</f>
        <v>728.60262096774193</v>
      </c>
      <c r="L59" s="8">
        <f>((ONT_mm!L59)*Areas!$B$10*1000) / (86400*Days!L59)</f>
        <v>651.38283179012342</v>
      </c>
      <c r="M59" s="8">
        <f>((ONT_mm!M59)*Areas!$B$10*1000) / (86400*Days!M59)</f>
        <v>668.56393742532862</v>
      </c>
      <c r="N59" s="8">
        <f>((ONT_mm!N59)*Areas!$B$10*1000) / (86400*Days!N59)</f>
        <v>562.88595763571789</v>
      </c>
    </row>
    <row r="60" spans="1:14">
      <c r="A60">
        <v>1955</v>
      </c>
      <c r="B60" s="8">
        <f>((ONT_mm!B60)*Areas!$B$10*1000) / (86400*Days!B60)</f>
        <v>295.19614321983272</v>
      </c>
      <c r="C60" s="8">
        <f>((ONT_mm!C60)*Areas!$B$10*1000) / (86400*Days!C60)</f>
        <v>413.29244791666667</v>
      </c>
      <c r="D60" s="8">
        <f>((ONT_mm!D60)*Areas!$B$10*1000) / (86400*Days!D60)</f>
        <v>676.48818697729996</v>
      </c>
      <c r="E60" s="8">
        <f>((ONT_mm!E60)*Areas!$B$10*1000) / (86400*Days!E60)</f>
        <v>472.86114969135792</v>
      </c>
      <c r="F60" s="8">
        <f>((ONT_mm!F60)*Areas!$B$10*1000) / (86400*Days!F60)</f>
        <v>492.01736857825568</v>
      </c>
      <c r="G60" s="8">
        <f>((ONT_mm!G60)*Areas!$B$10*1000) / (86400*Days!G60)</f>
        <v>170.99721450617281</v>
      </c>
      <c r="H60" s="8">
        <f>((ONT_mm!H60)*Areas!$B$10*1000) / (86400*Days!H60)</f>
        <v>359.01847744922344</v>
      </c>
      <c r="I60" s="8">
        <f>((ONT_mm!I60)*Areas!$B$10*1000) / (86400*Days!I60)</f>
        <v>862.95791517323778</v>
      </c>
      <c r="J60" s="8">
        <f>((ONT_mm!J60)*Areas!$B$10*1000) / (86400*Days!J60)</f>
        <v>388.17400462962956</v>
      </c>
      <c r="K60" s="8">
        <f>((ONT_mm!K60)*Areas!$B$10*1000) / (86400*Days!K60)</f>
        <v>1512.1752613500596</v>
      </c>
      <c r="L60" s="8">
        <f>((ONT_mm!L60)*Areas!$B$10*1000) / (86400*Days!L60)</f>
        <v>306.6589390432099</v>
      </c>
      <c r="M60" s="8">
        <f>((ONT_mm!M60)*Areas!$B$10*1000) / (86400*Days!M60)</f>
        <v>338.67243130227001</v>
      </c>
      <c r="N60" s="8">
        <f>((ONT_mm!N60)*Areas!$B$10*1000) / (86400*Days!N60)</f>
        <v>527.02801940639279</v>
      </c>
    </row>
    <row r="61" spans="1:14">
      <c r="A61">
        <v>1956</v>
      </c>
      <c r="B61" s="8">
        <f>((ONT_mm!B61)*Areas!$B$10*1000) / (86400*Days!B61)</f>
        <v>293.05445415173233</v>
      </c>
      <c r="C61" s="8">
        <f>((ONT_mm!C61)*Areas!$B$10*1000) / (86400*Days!C61)</f>
        <v>418.57712723499367</v>
      </c>
      <c r="D61" s="8">
        <f>((ONT_mm!D61)*Areas!$B$10*1000) / (86400*Days!D61)</f>
        <v>557.83861260454</v>
      </c>
      <c r="E61" s="8">
        <f>((ONT_mm!E61)*Areas!$B$10*1000) / (86400*Days!E61)</f>
        <v>706.26718364197518</v>
      </c>
      <c r="F61" s="8">
        <f>((ONT_mm!F61)*Areas!$B$10*1000) / (86400*Days!F61)</f>
        <v>776.29089755077655</v>
      </c>
      <c r="G61" s="8">
        <f>((ONT_mm!G61)*Areas!$B$10*1000) / (86400*Days!G61)</f>
        <v>267.11859953703703</v>
      </c>
      <c r="H61" s="8">
        <f>((ONT_mm!H61)*Areas!$B$10*1000) / (86400*Days!H61)</f>
        <v>495.08712290919942</v>
      </c>
      <c r="I61" s="8">
        <f>((ONT_mm!I61)*Areas!$B$10*1000) / (86400*Days!I61)</f>
        <v>819.19606854838707</v>
      </c>
      <c r="J61" s="8">
        <f>((ONT_mm!J61)*Areas!$B$10*1000) / (86400*Days!J61)</f>
        <v>545.9665162037038</v>
      </c>
      <c r="K61" s="8">
        <f>((ONT_mm!K61)*Areas!$B$10*1000) / (86400*Days!K61)</f>
        <v>226.87626194743129</v>
      </c>
      <c r="L61" s="8">
        <f>((ONT_mm!L61)*Areas!$B$10*1000) / (86400*Days!L61)</f>
        <v>413.77194830246918</v>
      </c>
      <c r="M61" s="8">
        <f>((ONT_mm!M61)*Areas!$B$10*1000) / (86400*Days!M61)</f>
        <v>432.7639710274791</v>
      </c>
      <c r="N61" s="8">
        <f>((ONT_mm!N61)*Areas!$B$10*1000) / (86400*Days!N61)</f>
        <v>496.63058243523585</v>
      </c>
    </row>
    <row r="62" spans="1:14">
      <c r="A62">
        <v>1957</v>
      </c>
      <c r="B62" s="8">
        <f>((ONT_mm!B62)*Areas!$B$10*1000) / (86400*Days!B62)</f>
        <v>548.41518070489849</v>
      </c>
      <c r="C62" s="8">
        <f>((ONT_mm!C62)*Areas!$B$10*1000) / (86400*Days!C62)</f>
        <v>364.36760085978835</v>
      </c>
      <c r="D62" s="8">
        <f>((ONT_mm!D62)*Areas!$B$10*1000) / (86400*Days!D62)</f>
        <v>266.21195116487456</v>
      </c>
      <c r="E62" s="8">
        <f>((ONT_mm!E62)*Areas!$B$10*1000) / (86400*Days!E62)</f>
        <v>562.41706790123453</v>
      </c>
      <c r="F62" s="8">
        <f>((ONT_mm!F62)*Areas!$B$10*1000) / (86400*Days!F62)</f>
        <v>550.62825940860216</v>
      </c>
      <c r="G62" s="8">
        <f>((ONT_mm!G62)*Areas!$B$10*1000) / (86400*Days!G62)</f>
        <v>740.64367283950628</v>
      </c>
      <c r="H62" s="8">
        <f>((ONT_mm!H62)*Areas!$B$10*1000) / (86400*Days!H62)</f>
        <v>398.49694593787336</v>
      </c>
      <c r="I62" s="8">
        <f>((ONT_mm!I62)*Areas!$B$10*1000) / (86400*Days!I62)</f>
        <v>193.25174357825568</v>
      </c>
      <c r="J62" s="8">
        <f>((ONT_mm!J62)*Areas!$B$10*1000) / (86400*Days!J62)</f>
        <v>676.53815972222219</v>
      </c>
      <c r="K62" s="8">
        <f>((ONT_mm!K62)*Areas!$B$10*1000) / (86400*Days!K62)</f>
        <v>296.90949447431302</v>
      </c>
      <c r="L62" s="8">
        <f>((ONT_mm!L62)*Areas!$B$10*1000) / (86400*Days!L62)</f>
        <v>437.08304398148147</v>
      </c>
      <c r="M62" s="8">
        <f>((ONT_mm!M62)*Areas!$B$10*1000) / (86400*Days!M62)</f>
        <v>580.11217891278386</v>
      </c>
      <c r="N62" s="8">
        <f>((ONT_mm!N62)*Areas!$B$10*1000) / (86400*Days!N62)</f>
        <v>467.28095763571793</v>
      </c>
    </row>
    <row r="63" spans="1:14">
      <c r="A63">
        <v>1958</v>
      </c>
      <c r="B63" s="8">
        <f>((ONT_mm!B63)*Areas!$B$10*1000) / (86400*Days!B63)</f>
        <v>444.04353345280765</v>
      </c>
      <c r="C63" s="8">
        <f>((ONT_mm!C63)*Areas!$B$10*1000) / (86400*Days!C63)</f>
        <v>628.11915922619039</v>
      </c>
      <c r="D63" s="8">
        <f>((ONT_mm!D63)*Areas!$B$10*1000) / (86400*Days!D63)</f>
        <v>144.49262246117084</v>
      </c>
      <c r="E63" s="8">
        <f>((ONT_mm!E63)*Areas!$B$10*1000) / (86400*Days!E63)</f>
        <v>465.11537422839507</v>
      </c>
      <c r="F63" s="8">
        <f>((ONT_mm!F63)*Areas!$B$10*1000) / (86400*Days!F63)</f>
        <v>340.10022401433696</v>
      </c>
      <c r="G63" s="8">
        <f>((ONT_mm!G63)*Areas!$B$10*1000) / (86400*Days!G63)</f>
        <v>545.2288233024691</v>
      </c>
      <c r="H63" s="8">
        <f>((ONT_mm!H63)*Areas!$B$10*1000) / (86400*Days!H63)</f>
        <v>539.63425552568708</v>
      </c>
      <c r="I63" s="8">
        <f>((ONT_mm!I63)*Areas!$B$10*1000) / (86400*Days!I63)</f>
        <v>692.12251717443246</v>
      </c>
      <c r="J63" s="8">
        <f>((ONT_mm!J63)*Areas!$B$10*1000) / (86400*Days!J63)</f>
        <v>801.79841435185187</v>
      </c>
      <c r="K63" s="8">
        <f>((ONT_mm!K63)*Areas!$B$10*1000) / (86400*Days!K63)</f>
        <v>464.10402105734778</v>
      </c>
      <c r="L63" s="8">
        <f>((ONT_mm!L63)*Areas!$B$10*1000) / (86400*Days!L63)</f>
        <v>561.6056057098765</v>
      </c>
      <c r="M63" s="8">
        <f>((ONT_mm!M63)*Areas!$B$10*1000) / (86400*Days!M63)</f>
        <v>363.51602449223424</v>
      </c>
      <c r="N63" s="8">
        <f>((ONT_mm!N63)*Areas!$B$10*1000) / (86400*Days!N63)</f>
        <v>497.063540081177</v>
      </c>
    </row>
    <row r="64" spans="1:14">
      <c r="A64">
        <v>1959</v>
      </c>
      <c r="B64" s="8">
        <f>((ONT_mm!B64)*Areas!$B$10*1000) / (86400*Days!B64)</f>
        <v>648.43206018518515</v>
      </c>
      <c r="C64" s="8">
        <f>((ONT_mm!C64)*Areas!$B$10*1000) / (86400*Days!C64)</f>
        <v>533.43100611772479</v>
      </c>
      <c r="D64" s="8">
        <f>((ONT_mm!D64)*Areas!$B$10*1000) / (86400*Days!D64)</f>
        <v>380.64953703703702</v>
      </c>
      <c r="E64" s="8">
        <f>((ONT_mm!E64)*Areas!$B$10*1000) / (86400*Days!E64)</f>
        <v>557.54829475308645</v>
      </c>
      <c r="F64" s="8">
        <f>((ONT_mm!F64)*Areas!$B$10*1000) / (86400*Days!F64)</f>
        <v>424.98250074671455</v>
      </c>
      <c r="G64" s="8">
        <f>((ONT_mm!G64)*Areas!$B$10*1000) / (86400*Days!G64)</f>
        <v>274.64306712962963</v>
      </c>
      <c r="H64" s="8">
        <f>((ONT_mm!H64)*Areas!$B$10*1000) / (86400*Days!H64)</f>
        <v>613.9508661887694</v>
      </c>
      <c r="I64" s="8">
        <f>((ONT_mm!I64)*Areas!$B$10*1000) / (86400*Days!I64)</f>
        <v>399.21084229390686</v>
      </c>
      <c r="J64" s="8">
        <f>((ONT_mm!J64)*Areas!$B$10*1000) / (86400*Days!J64)</f>
        <v>449.40251543209877</v>
      </c>
      <c r="K64" s="8">
        <f>((ONT_mm!K64)*Areas!$B$10*1000) / (86400*Days!K64)</f>
        <v>827.83421445639169</v>
      </c>
      <c r="L64" s="8">
        <f>((ONT_mm!L64)*Areas!$B$10*1000) / (86400*Days!L64)</f>
        <v>547.58944058641976</v>
      </c>
      <c r="M64" s="8">
        <f>((ONT_mm!M64)*Areas!$B$10*1000) / (86400*Days!M64)</f>
        <v>758.30070937873347</v>
      </c>
      <c r="N64" s="8">
        <f>((ONT_mm!N64)*Areas!$B$10*1000) / (86400*Days!N64)</f>
        <v>535.52260369101987</v>
      </c>
    </row>
    <row r="65" spans="1:14">
      <c r="A65">
        <v>1960</v>
      </c>
      <c r="B65" s="8">
        <f>((ONT_mm!B65)*Areas!$B$10*1000) / (86400*Days!B65)</f>
        <v>500.94107302867383</v>
      </c>
      <c r="C65" s="8">
        <f>((ONT_mm!C65)*Areas!$B$10*1000) / (86400*Days!C65)</f>
        <v>800.06610791826324</v>
      </c>
      <c r="D65" s="8">
        <f>((ONT_mm!D65)*Areas!$B$10*1000) / (86400*Days!D65)</f>
        <v>296.90949447431302</v>
      </c>
      <c r="E65" s="8">
        <f>((ONT_mm!E65)*Areas!$B$10*1000) / (86400*Days!E65)</f>
        <v>560.86791280864202</v>
      </c>
      <c r="F65" s="8">
        <f>((ONT_mm!F65)*Areas!$B$10*1000) / (86400*Days!F65)</f>
        <v>748.02060185185189</v>
      </c>
      <c r="G65" s="8">
        <f>((ONT_mm!G65)*Areas!$B$10*1000) / (86400*Days!G65)</f>
        <v>571.49069058641965</v>
      </c>
      <c r="H65" s="8">
        <f>((ONT_mm!H65)*Areas!$B$10*1000) / (86400*Days!H65)</f>
        <v>318.11221624850657</v>
      </c>
      <c r="I65" s="8">
        <f>((ONT_mm!I65)*Areas!$B$10*1000) / (86400*Days!I65)</f>
        <v>481.80865068697722</v>
      </c>
      <c r="J65" s="8">
        <f>((ONT_mm!J65)*Areas!$B$10*1000) / (86400*Days!J65)</f>
        <v>116.55547839506173</v>
      </c>
      <c r="K65" s="8">
        <f>((ONT_mm!K65)*Areas!$B$10*1000) / (86400*Days!K65)</f>
        <v>483.52200194145757</v>
      </c>
      <c r="L65" s="8">
        <f>((ONT_mm!L65)*Areas!$B$10*1000) / (86400*Days!L65)</f>
        <v>365.82190972222224</v>
      </c>
      <c r="M65" s="8">
        <f>((ONT_mm!M65)*Areas!$B$10*1000) / (86400*Days!M65)</f>
        <v>268.92475731780172</v>
      </c>
      <c r="N65" s="8">
        <f>((ONT_mm!N65)*Areas!$B$10*1000) / (86400*Days!N65)</f>
        <v>458.16775829791544</v>
      </c>
    </row>
    <row r="66" spans="1:14">
      <c r="A66">
        <v>1961</v>
      </c>
      <c r="B66" s="8">
        <f>((ONT_mm!B66)*Areas!$B$10*1000) / (86400*Days!B66)</f>
        <v>200.67626568100354</v>
      </c>
      <c r="C66" s="8">
        <f>((ONT_mm!C66)*Areas!$B$10*1000) / (86400*Days!C66)</f>
        <v>583.62046957671964</v>
      </c>
      <c r="D66" s="8">
        <f>((ONT_mm!D66)*Areas!$B$10*1000) / (86400*Days!D66)</f>
        <v>449.11219758064505</v>
      </c>
      <c r="E66" s="8">
        <f>((ONT_mm!E66)*Areas!$B$10*1000) / (86400*Days!E66)</f>
        <v>761.9629976851852</v>
      </c>
      <c r="F66" s="8">
        <f>((ONT_mm!F66)*Areas!$B$10*1000) / (86400*Days!F66)</f>
        <v>553.26967592592598</v>
      </c>
      <c r="G66" s="8">
        <f>((ONT_mm!G66)*Areas!$B$10*1000) / (86400*Days!G66)</f>
        <v>771.25792824074074</v>
      </c>
      <c r="H66" s="8">
        <f>((ONT_mm!H66)*Areas!$B$10*1000) / (86400*Days!H66)</f>
        <v>519.57376792114701</v>
      </c>
      <c r="I66" s="8">
        <f>((ONT_mm!I66)*Areas!$B$10*1000) / (86400*Days!I66)</f>
        <v>511.43534946236559</v>
      </c>
      <c r="J66" s="8">
        <f>((ONT_mm!J66)*Areas!$B$10*1000) / (86400*Days!J66)</f>
        <v>199.47216049382715</v>
      </c>
      <c r="K66" s="8">
        <f>((ONT_mm!K66)*Areas!$B$10*1000) / (86400*Days!K66)</f>
        <v>293.91112977897257</v>
      </c>
      <c r="L66" s="8">
        <f>((ONT_mm!L66)*Areas!$B$10*1000) / (86400*Days!L66)</f>
        <v>633.23558641975319</v>
      </c>
      <c r="M66" s="8">
        <f>((ONT_mm!M66)*Areas!$B$10*1000) / (86400*Days!M66)</f>
        <v>447.82718413978483</v>
      </c>
      <c r="N66" s="8">
        <f>((ONT_mm!N66)*Areas!$B$10*1000) / (86400*Days!N66)</f>
        <v>491.97042744799592</v>
      </c>
    </row>
    <row r="67" spans="1:14">
      <c r="A67">
        <v>1962</v>
      </c>
      <c r="B67" s="8">
        <f>((ONT_mm!B67)*Areas!$B$10*1000) / (86400*Days!B67)</f>
        <v>541.63316532258068</v>
      </c>
      <c r="C67" s="8">
        <f>((ONT_mm!C67)*Areas!$B$10*1000) / (86400*Days!C67)</f>
        <v>517.6233010912697</v>
      </c>
      <c r="D67" s="8">
        <f>((ONT_mm!D67)*Areas!$B$10*1000) / (86400*Days!D67)</f>
        <v>160.55529047192354</v>
      </c>
      <c r="E67" s="8">
        <f>((ONT_mm!E67)*Areas!$B$10*1000) / (86400*Days!E67)</f>
        <v>465.92683641975299</v>
      </c>
      <c r="F67" s="8">
        <f>((ONT_mm!F67)*Areas!$B$10*1000) / (86400*Days!F67)</f>
        <v>424.76833183990442</v>
      </c>
      <c r="G67" s="8">
        <f>((ONT_mm!G67)*Areas!$B$10*1000) / (86400*Days!G67)</f>
        <v>444.755050154321</v>
      </c>
      <c r="H67" s="8">
        <f>((ONT_mm!H67)*Areas!$B$10*1000) / (86400*Days!H67)</f>
        <v>495.30129181600955</v>
      </c>
      <c r="I67" s="8">
        <f>((ONT_mm!I67)*Areas!$B$10*1000) / (86400*Days!I67)</f>
        <v>520.35905391278379</v>
      </c>
      <c r="J67" s="8">
        <f>((ONT_mm!J67)*Areas!$B$10*1000) / (86400*Days!J67)</f>
        <v>813.52773148148151</v>
      </c>
      <c r="K67" s="8">
        <f>((ONT_mm!K67)*Areas!$B$10*1000) / (86400*Days!K67)</f>
        <v>587.25114247311842</v>
      </c>
      <c r="L67" s="8">
        <f>((ONT_mm!L67)*Areas!$B$10*1000) / (86400*Days!L67)</f>
        <v>386.18223379629632</v>
      </c>
      <c r="M67" s="8">
        <f>((ONT_mm!M67)*Areas!$B$10*1000) / (86400*Days!M67)</f>
        <v>519.93071609916365</v>
      </c>
      <c r="N67" s="8">
        <f>((ONT_mm!N67)*Areas!$B$10*1000) / (86400*Days!N67)</f>
        <v>489.17527872907152</v>
      </c>
    </row>
    <row r="68" spans="1:14">
      <c r="A68">
        <v>1963</v>
      </c>
      <c r="B68" s="8">
        <f>((ONT_mm!B68)*Areas!$B$10*1000) / (86400*Days!B68)</f>
        <v>367.08550627240146</v>
      </c>
      <c r="C68" s="8">
        <f>((ONT_mm!C68)*Areas!$B$10*1000) / (86400*Days!C68)</f>
        <v>276.63483796296299</v>
      </c>
      <c r="D68" s="8">
        <f>((ONT_mm!D68)*Areas!$B$10*1000) / (86400*Days!D68)</f>
        <v>422.41247386499401</v>
      </c>
      <c r="E68" s="8">
        <f>((ONT_mm!E68)*Areas!$B$10*1000) / (86400*Days!E68)</f>
        <v>548.84351851851864</v>
      </c>
      <c r="F68" s="8">
        <f>((ONT_mm!F68)*Areas!$B$10*1000) / (86400*Days!F68)</f>
        <v>570.40318847072888</v>
      </c>
      <c r="G68" s="8">
        <f>((ONT_mm!G68)*Areas!$B$10*1000) / (86400*Days!G68)</f>
        <v>142.81734567901233</v>
      </c>
      <c r="H68" s="8">
        <f>((ONT_mm!H68)*Areas!$B$10*1000) / (86400*Days!H68)</f>
        <v>352.87896878733574</v>
      </c>
      <c r="I68" s="8">
        <f>((ONT_mm!I68)*Areas!$B$10*1000) / (86400*Days!I68)</f>
        <v>650.50235961768215</v>
      </c>
      <c r="J68" s="8">
        <f>((ONT_mm!J68)*Areas!$B$10*1000) / (86400*Days!J68)</f>
        <v>235.76665123456789</v>
      </c>
      <c r="K68" s="8">
        <f>((ONT_mm!K68)*Areas!$B$10*1000) / (86400*Days!K68)</f>
        <v>73.602714307048984</v>
      </c>
      <c r="L68" s="8">
        <f>((ONT_mm!L68)*Areas!$B$10*1000) / (86400*Days!L68)</f>
        <v>947.93537808641975</v>
      </c>
      <c r="M68" s="8">
        <f>((ONT_mm!M68)*Areas!$B$10*1000) / (86400*Days!M68)</f>
        <v>528.42608273596181</v>
      </c>
      <c r="N68" s="8">
        <f>((ONT_mm!N68)*Areas!$B$10*1000) / (86400*Days!N68)</f>
        <v>427.20907502536784</v>
      </c>
    </row>
    <row r="69" spans="1:14">
      <c r="A69">
        <v>1964</v>
      </c>
      <c r="B69" s="8">
        <f>((ONT_mm!B69)*Areas!$B$10*1000) / (86400*Days!B69)</f>
        <v>438.83209005376335</v>
      </c>
      <c r="C69" s="8">
        <f>((ONT_mm!C69)*Areas!$B$10*1000) / (86400*Days!C69)</f>
        <v>236.57048212005108</v>
      </c>
      <c r="D69" s="8">
        <f>((ONT_mm!D69)*Areas!$B$10*1000) / (86400*Days!D69)</f>
        <v>568.47566830943845</v>
      </c>
      <c r="E69" s="8">
        <f>((ONT_mm!E69)*Areas!$B$10*1000) / (86400*Days!E69)</f>
        <v>592.58870756172837</v>
      </c>
      <c r="F69" s="8">
        <f>((ONT_mm!F69)*Areas!$B$10*1000) / (86400*Days!F69)</f>
        <v>454.10947207287933</v>
      </c>
      <c r="G69" s="8">
        <f>((ONT_mm!G69)*Areas!$B$10*1000) / (86400*Days!G69)</f>
        <v>262.17605709876545</v>
      </c>
      <c r="H69" s="8">
        <f>((ONT_mm!H69)*Areas!$B$10*1000) / (86400*Days!H69)</f>
        <v>549.62880451015519</v>
      </c>
      <c r="I69" s="8">
        <f>((ONT_mm!I69)*Areas!$B$10*1000) / (86400*Days!I69)</f>
        <v>744.87945788530476</v>
      </c>
      <c r="J69" s="8">
        <f>((ONT_mm!J69)*Areas!$B$10*1000) / (86400*Days!J69)</f>
        <v>146.94842592592593</v>
      </c>
      <c r="K69" s="8">
        <f>((ONT_mm!K69)*Areas!$B$10*1000) / (86400*Days!K69)</f>
        <v>257.64519489247311</v>
      </c>
      <c r="L69" s="8">
        <f>((ONT_mm!L69)*Areas!$B$10*1000) / (86400*Days!L69)</f>
        <v>405.87863425925929</v>
      </c>
      <c r="M69" s="8">
        <f>((ONT_mm!M69)*Areas!$B$10*1000) / (86400*Days!M69)</f>
        <v>513.29147998805263</v>
      </c>
      <c r="N69" s="8">
        <f>((ONT_mm!N69)*Areas!$B$10*1000) / (86400*Days!N69)</f>
        <v>432.84433313094513</v>
      </c>
    </row>
    <row r="70" spans="1:14">
      <c r="A70">
        <v>1965</v>
      </c>
      <c r="B70" s="8">
        <f>((ONT_mm!B70)*Areas!$B$10*1000) / (86400*Days!B70)</f>
        <v>575.04351478494618</v>
      </c>
      <c r="C70" s="8">
        <f>((ONT_mm!C70)*Areas!$B$10*1000) / (86400*Days!C70)</f>
        <v>837.88740492724878</v>
      </c>
      <c r="D70" s="8">
        <f>((ONT_mm!D70)*Areas!$B$10*1000) / (86400*Days!D70)</f>
        <v>328.10676523297491</v>
      </c>
      <c r="E70" s="8">
        <f>((ONT_mm!E70)*Areas!$B$10*1000) / (86400*Days!E70)</f>
        <v>479.20530864197531</v>
      </c>
      <c r="F70" s="8">
        <f>((ONT_mm!F70)*Areas!$B$10*1000) / (86400*Days!F70)</f>
        <v>198.10623879928315</v>
      </c>
      <c r="G70" s="8">
        <f>((ONT_mm!G70)*Areas!$B$10*1000) / (86400*Days!G70)</f>
        <v>350.33035879629631</v>
      </c>
      <c r="H70" s="8">
        <f>((ONT_mm!H70)*Areas!$B$10*1000) / (86400*Days!H70)</f>
        <v>475.4549731182795</v>
      </c>
      <c r="I70" s="8">
        <f>((ONT_mm!I70)*Areas!$B$10*1000) / (86400*Days!I70)</f>
        <v>699.04731182795695</v>
      </c>
      <c r="J70" s="8">
        <f>((ONT_mm!J70)*Areas!$B$10*1000) / (86400*Days!J70)</f>
        <v>616.26864969135806</v>
      </c>
      <c r="K70" s="8">
        <f>((ONT_mm!K70)*Areas!$B$10*1000) / (86400*Days!K70)</f>
        <v>669.56339232377536</v>
      </c>
      <c r="L70" s="8">
        <f>((ONT_mm!L70)*Areas!$B$10*1000) / (86400*Days!L70)</f>
        <v>761.88922839506176</v>
      </c>
      <c r="M70" s="8">
        <f>((ONT_mm!M70)*Areas!$B$10*1000) / (86400*Days!M70)</f>
        <v>406.27841621863791</v>
      </c>
      <c r="N70" s="8">
        <f>((ONT_mm!N70)*Areas!$B$10*1000) / (86400*Days!N70)</f>
        <v>530.38704845256211</v>
      </c>
    </row>
    <row r="71" spans="1:14">
      <c r="A71">
        <v>1966</v>
      </c>
      <c r="B71" s="8">
        <f>((ONT_mm!B71)*Areas!$B$10*1000) / (86400*Days!B71)</f>
        <v>559.40918458781357</v>
      </c>
      <c r="C71" s="8">
        <f>((ONT_mm!C71)*Areas!$B$10*1000) / (86400*Days!C71)</f>
        <v>469.48883928571428</v>
      </c>
      <c r="D71" s="8">
        <f>((ONT_mm!D71)*Areas!$B$10*1000) / (86400*Days!D71)</f>
        <v>424.76833183990442</v>
      </c>
      <c r="E71" s="8">
        <f>((ONT_mm!E71)*Areas!$B$10*1000) / (86400*Days!E71)</f>
        <v>322.15048996913583</v>
      </c>
      <c r="F71" s="8">
        <f>((ONT_mm!F71)*Areas!$B$10*1000) / (86400*Days!F71)</f>
        <v>275.20704525089599</v>
      </c>
      <c r="G71" s="8">
        <f>((ONT_mm!G71)*Areas!$B$10*1000) / (86400*Days!G71)</f>
        <v>403.44424768518519</v>
      </c>
      <c r="H71" s="8">
        <f>((ONT_mm!H71)*Areas!$B$10*1000) / (86400*Days!H71)</f>
        <v>267.49696460573477</v>
      </c>
      <c r="I71" s="8">
        <f>((ONT_mm!I71)*Areas!$B$10*1000) / (86400*Days!I71)</f>
        <v>532.13834378733577</v>
      </c>
      <c r="J71" s="8">
        <f>((ONT_mm!J71)*Areas!$B$10*1000) / (86400*Days!J71)</f>
        <v>665.17768904320985</v>
      </c>
      <c r="K71" s="8">
        <f>((ONT_mm!K71)*Areas!$B$10*1000) / (86400*Days!K71)</f>
        <v>198.24901807048985</v>
      </c>
      <c r="L71" s="8">
        <f>((ONT_mm!L71)*Areas!$B$10*1000) / (86400*Days!L71)</f>
        <v>892.16579475308629</v>
      </c>
      <c r="M71" s="8">
        <f>((ONT_mm!M71)*Areas!$B$10*1000) / (86400*Days!M71)</f>
        <v>605.59827882317802</v>
      </c>
      <c r="N71" s="8">
        <f>((ONT_mm!N71)*Areas!$B$10*1000) / (86400*Days!N71)</f>
        <v>466.80196251902589</v>
      </c>
    </row>
    <row r="72" spans="1:14">
      <c r="A72">
        <v>1967</v>
      </c>
      <c r="B72" s="8">
        <f>((ONT_mm!B72)*Areas!$B$10*1000) / (86400*Days!B72)</f>
        <v>345.09749850657107</v>
      </c>
      <c r="C72" s="8">
        <f>((ONT_mm!C72)*Areas!$B$10*1000) / (86400*Days!C72)</f>
        <v>324.05795304232805</v>
      </c>
      <c r="D72" s="8">
        <f>((ONT_mm!D72)*Areas!$B$10*1000) / (86400*Days!D72)</f>
        <v>172.54874925328554</v>
      </c>
      <c r="E72" s="8">
        <f>((ONT_mm!E72)*Areas!$B$10*1000) / (86400*Days!E72)</f>
        <v>502.59017361111108</v>
      </c>
      <c r="F72" s="8">
        <f>((ONT_mm!F72)*Areas!$B$10*1000) / (86400*Days!F72)</f>
        <v>536.63589083034651</v>
      </c>
      <c r="G72" s="8">
        <f>((ONT_mm!G72)*Areas!$B$10*1000) / (86400*Days!G72)</f>
        <v>583.51508487654314</v>
      </c>
      <c r="H72" s="8">
        <f>((ONT_mm!H72)*Areas!$B$10*1000) / (86400*Days!H72)</f>
        <v>356.80539874551971</v>
      </c>
      <c r="I72" s="8">
        <f>((ONT_mm!I72)*Areas!$B$10*1000) / (86400*Days!I72)</f>
        <v>523.14324970131429</v>
      </c>
      <c r="J72" s="8">
        <f>((ONT_mm!J72)*Areas!$B$10*1000) / (86400*Days!J72)</f>
        <v>815.88834876543206</v>
      </c>
      <c r="K72" s="8">
        <f>((ONT_mm!K72)*Areas!$B$10*1000) / (86400*Days!K72)</f>
        <v>697.47673984468338</v>
      </c>
      <c r="L72" s="8">
        <f>((ONT_mm!L72)*Areas!$B$10*1000) / (86400*Days!L72)</f>
        <v>597.82632716049386</v>
      </c>
      <c r="M72" s="8">
        <f>((ONT_mm!M72)*Areas!$B$10*1000) / (86400*Days!M72)</f>
        <v>445.82827434289129</v>
      </c>
      <c r="N72" s="8">
        <f>((ONT_mm!N72)*Areas!$B$10*1000) / (86400*Days!N72)</f>
        <v>491.70364535768647</v>
      </c>
    </row>
    <row r="73" spans="1:14">
      <c r="A73">
        <v>1968</v>
      </c>
      <c r="B73" s="8">
        <f>((ONT_mm!B73)*Areas!$B$10*1000) / (86400*Days!B73)</f>
        <v>547.34433617084824</v>
      </c>
      <c r="C73" s="8">
        <f>((ONT_mm!C73)*Areas!$B$10*1000) / (86400*Days!C73)</f>
        <v>298.23143358876115</v>
      </c>
      <c r="D73" s="8">
        <f>((ONT_mm!D73)*Areas!$B$10*1000) / (86400*Days!D73)</f>
        <v>356.02011275388287</v>
      </c>
      <c r="E73" s="8">
        <f>((ONT_mm!E73)*Areas!$B$10*1000) / (86400*Days!E73)</f>
        <v>237.46334490740742</v>
      </c>
      <c r="F73" s="8">
        <f>((ONT_mm!F73)*Areas!$B$10*1000) / (86400*Days!F73)</f>
        <v>722.10616412783759</v>
      </c>
      <c r="G73" s="8">
        <f>((ONT_mm!G73)*Areas!$B$10*1000) / (86400*Days!G73)</f>
        <v>658.61222222222227</v>
      </c>
      <c r="H73" s="8">
        <f>((ONT_mm!H73)*Areas!$B$10*1000) / (86400*Days!H73)</f>
        <v>211.88443847072878</v>
      </c>
      <c r="I73" s="8">
        <f>((ONT_mm!I73)*Areas!$B$10*1000) / (86400*Days!I73)</f>
        <v>632.65495071684586</v>
      </c>
      <c r="J73" s="8">
        <f>((ONT_mm!J73)*Areas!$B$10*1000) / (86400*Days!J73)</f>
        <v>684.94785879629626</v>
      </c>
      <c r="K73" s="8">
        <f>((ONT_mm!K73)*Areas!$B$10*1000) / (86400*Days!K73)</f>
        <v>564.90618652927117</v>
      </c>
      <c r="L73" s="8">
        <f>((ONT_mm!L73)*Areas!$B$10*1000) / (86400*Days!L73)</f>
        <v>953.54184413580242</v>
      </c>
      <c r="M73" s="8">
        <f>((ONT_mm!M73)*Areas!$B$10*1000) / (86400*Days!M73)</f>
        <v>584.68111559139788</v>
      </c>
      <c r="N73" s="8">
        <f>((ONT_mm!N73)*Areas!$B$10*1000) / (86400*Days!N73)</f>
        <v>537.95952489374611</v>
      </c>
    </row>
    <row r="74" spans="1:14">
      <c r="A74">
        <v>1969</v>
      </c>
      <c r="B74" s="8">
        <f>((ONT_mm!B74)*Areas!$B$10*1000) / (86400*Days!B74)</f>
        <v>561.69365292712064</v>
      </c>
      <c r="C74" s="8">
        <f>((ONT_mm!C74)*Areas!$B$10*1000) / (86400*Days!C74)</f>
        <v>143.13876901455026</v>
      </c>
      <c r="D74" s="8">
        <f>((ONT_mm!D74)*Areas!$B$10*1000) / (86400*Days!D74)</f>
        <v>312.40104540023896</v>
      </c>
      <c r="E74" s="8">
        <f>((ONT_mm!E74)*Areas!$B$10*1000) / (86400*Days!E74)</f>
        <v>728.98812499999997</v>
      </c>
      <c r="F74" s="8">
        <f>((ONT_mm!F74)*Areas!$B$10*1000) / (86400*Days!F74)</f>
        <v>594.96122311827969</v>
      </c>
      <c r="G74" s="8">
        <f>((ONT_mm!G74)*Areas!$B$10*1000) / (86400*Days!G74)</f>
        <v>718.29157793209879</v>
      </c>
      <c r="H74" s="8">
        <f>((ONT_mm!H74)*Areas!$B$10*1000) / (86400*Days!H74)</f>
        <v>519.35959901433694</v>
      </c>
      <c r="I74" s="8">
        <f>((ONT_mm!I74)*Areas!$B$10*1000) / (86400*Days!I74)</f>
        <v>344.59777105734764</v>
      </c>
      <c r="J74" s="8">
        <f>((ONT_mm!J74)*Areas!$B$10*1000) / (86400*Days!J74)</f>
        <v>221.16033179012345</v>
      </c>
      <c r="K74" s="8">
        <f>((ONT_mm!K74)*Areas!$B$10*1000) / (86400*Days!K74)</f>
        <v>417.70075791517326</v>
      </c>
      <c r="L74" s="8">
        <f>((ONT_mm!L74)*Areas!$B$10*1000) / (86400*Days!L74)</f>
        <v>726.99635416666672</v>
      </c>
      <c r="M74" s="8">
        <f>((ONT_mm!M74)*Areas!$B$10*1000) / (86400*Days!M74)</f>
        <v>581.96830943847078</v>
      </c>
      <c r="N74" s="8">
        <f>((ONT_mm!N74)*Areas!$B$10*1000) / (86400*Days!N74)</f>
        <v>490.91542554540843</v>
      </c>
    </row>
    <row r="75" spans="1:14">
      <c r="A75">
        <v>1970</v>
      </c>
      <c r="B75" s="8">
        <f>((ONT_mm!B75)*Areas!$B$10*1000) / (86400*Days!B75)</f>
        <v>390.78686529271209</v>
      </c>
      <c r="C75" s="8">
        <f>((ONT_mm!C75)*Areas!$B$10*1000) / (86400*Days!C75)</f>
        <v>434.86996527777785</v>
      </c>
      <c r="D75" s="8">
        <f>((ONT_mm!D75)*Areas!$B$10*1000) / (86400*Days!D75)</f>
        <v>341.67079599761047</v>
      </c>
      <c r="E75" s="8">
        <f>((ONT_mm!E75)*Areas!$B$10*1000) / (86400*Days!E75)</f>
        <v>533.05689043209884</v>
      </c>
      <c r="F75" s="8">
        <f>((ONT_mm!F75)*Areas!$B$10*1000) / (86400*Days!F75)</f>
        <v>531.28166816009559</v>
      </c>
      <c r="G75" s="8">
        <f>((ONT_mm!G75)*Areas!$B$10*1000) / (86400*Days!G75)</f>
        <v>603.3590239197531</v>
      </c>
      <c r="H75" s="8">
        <f>((ONT_mm!H75)*Areas!$B$10*1000) / (86400*Days!H75)</f>
        <v>660.92524641577063</v>
      </c>
      <c r="I75" s="8">
        <f>((ONT_mm!I75)*Areas!$B$10*1000) / (86400*Days!I75)</f>
        <v>468.60156810035841</v>
      </c>
      <c r="J75" s="8">
        <f>((ONT_mm!J75)*Areas!$B$10*1000) / (86400*Days!J75)</f>
        <v>576.80207947530869</v>
      </c>
      <c r="K75" s="8">
        <f>((ONT_mm!K75)*Areas!$B$10*1000) / (86400*Days!K75)</f>
        <v>717.82278599163681</v>
      </c>
      <c r="L75" s="8">
        <f>((ONT_mm!L75)*Areas!$B$10*1000) / (86400*Days!L75)</f>
        <v>637.44043595679</v>
      </c>
      <c r="M75" s="8">
        <f>((ONT_mm!M75)*Areas!$B$10*1000) / (86400*Days!M75)</f>
        <v>643.93451314217441</v>
      </c>
      <c r="N75" s="8">
        <f>((ONT_mm!N75)*Areas!$B$10*1000) / (86400*Days!N75)</f>
        <v>545.48448947234908</v>
      </c>
    </row>
    <row r="76" spans="1:14">
      <c r="A76">
        <v>1971</v>
      </c>
      <c r="B76" s="8">
        <f>((ONT_mm!B76)*Areas!$B$10*1000) / (86400*Days!B76)</f>
        <v>367.7994026284349</v>
      </c>
      <c r="C76" s="8">
        <f>((ONT_mm!C76)*Areas!$B$10*1000) / (86400*Days!C76)</f>
        <v>905.70245949074069</v>
      </c>
      <c r="D76" s="8">
        <f>((ONT_mm!D76)*Areas!$B$10*1000) / (86400*Days!D76)</f>
        <v>413.84571759259251</v>
      </c>
      <c r="E76" s="8">
        <f>((ONT_mm!E76)*Areas!$B$10*1000) / (86400*Days!E76)</f>
        <v>268.81529320987653</v>
      </c>
      <c r="F76" s="8">
        <f>((ONT_mm!F76)*Areas!$B$10*1000) / (86400*Days!F76)</f>
        <v>296.55254629629627</v>
      </c>
      <c r="G76" s="8">
        <f>((ONT_mm!G76)*Areas!$B$10*1000) / (86400*Days!G76)</f>
        <v>594.137862654321</v>
      </c>
      <c r="H76" s="8">
        <f>((ONT_mm!H76)*Areas!$B$10*1000) / (86400*Days!H76)</f>
        <v>591.03479316009555</v>
      </c>
      <c r="I76" s="8">
        <f>((ONT_mm!I76)*Areas!$B$10*1000) / (86400*Days!I76)</f>
        <v>654.78573775388281</v>
      </c>
      <c r="J76" s="8">
        <f>((ONT_mm!J76)*Areas!$B$10*1000) / (86400*Days!J76)</f>
        <v>409.64086805555559</v>
      </c>
      <c r="K76" s="8">
        <f>((ONT_mm!K76)*Areas!$B$10*1000) / (86400*Days!K76)</f>
        <v>352.45063097371559</v>
      </c>
      <c r="L76" s="8">
        <f>((ONT_mm!L76)*Areas!$B$10*1000) / (86400*Days!L76)</f>
        <v>434.72242669753086</v>
      </c>
      <c r="M76" s="8">
        <f>((ONT_mm!M76)*Areas!$B$10*1000) / (86400*Days!M76)</f>
        <v>652.28710050776579</v>
      </c>
      <c r="N76" s="8">
        <f>((ONT_mm!N76)*Areas!$B$10*1000) / (86400*Days!N76)</f>
        <v>492.52218131659055</v>
      </c>
    </row>
    <row r="77" spans="1:14">
      <c r="A77">
        <v>1972</v>
      </c>
      <c r="B77" s="8">
        <f>((ONT_mm!B77)*Areas!$B$10*1000) / (86400*Days!B77)</f>
        <v>394.42773670848266</v>
      </c>
      <c r="C77" s="8">
        <f>((ONT_mm!C77)*Areas!$B$10*1000) / (86400*Days!C77)</f>
        <v>666.82350734355043</v>
      </c>
      <c r="D77" s="8">
        <f>((ONT_mm!D77)*Areas!$B$10*1000) / (86400*Days!D77)</f>
        <v>577.39937275985665</v>
      </c>
      <c r="E77" s="8">
        <f>((ONT_mm!E77)*Areas!$B$10*1000) / (86400*Days!E77)</f>
        <v>492.41001157407408</v>
      </c>
      <c r="F77" s="8">
        <f>((ONT_mm!F77)*Areas!$B$10*1000) / (86400*Days!F77)</f>
        <v>612.45168384109911</v>
      </c>
      <c r="G77" s="8">
        <f>((ONT_mm!G77)*Areas!$B$10*1000) / (86400*Days!G77)</f>
        <v>844.06821759259265</v>
      </c>
      <c r="H77" s="8">
        <f>((ONT_mm!H77)*Areas!$B$10*1000) / (86400*Days!H77)</f>
        <v>484.80701538231773</v>
      </c>
      <c r="I77" s="8">
        <f>((ONT_mm!I77)*Areas!$B$10*1000) / (86400*Days!I77)</f>
        <v>645.71925403225805</v>
      </c>
      <c r="J77" s="8">
        <f>((ONT_mm!J77)*Areas!$B$10*1000) / (86400*Days!J77)</f>
        <v>560.35152777777773</v>
      </c>
      <c r="K77" s="8">
        <f>((ONT_mm!K77)*Areas!$B$10*1000) / (86400*Days!K77)</f>
        <v>581.04024417562721</v>
      </c>
      <c r="L77" s="8">
        <f>((ONT_mm!L77)*Areas!$B$10*1000) / (86400*Days!L77)</f>
        <v>784.75770833333331</v>
      </c>
      <c r="M77" s="8">
        <f>((ONT_mm!M77)*Areas!$B$10*1000) / (86400*Days!M77)</f>
        <v>752.73231780167259</v>
      </c>
      <c r="N77" s="8">
        <f>((ONT_mm!N77)*Areas!$B$10*1000) / (86400*Days!N77)</f>
        <v>615.55030611212305</v>
      </c>
    </row>
    <row r="78" spans="1:14">
      <c r="A78">
        <v>1973</v>
      </c>
      <c r="B78" s="8">
        <f>((ONT_mm!B78)*Areas!$B$10*1000) / (86400*Days!B78)</f>
        <v>309.68823924731186</v>
      </c>
      <c r="C78" s="8">
        <f>((ONT_mm!C78)*Areas!$B$10*1000) / (86400*Days!C78)</f>
        <v>397.64281994047622</v>
      </c>
      <c r="D78" s="8">
        <f>((ONT_mm!D78)*Areas!$B$10*1000) / (86400*Days!D78)</f>
        <v>668.92088560334525</v>
      </c>
      <c r="E78" s="8">
        <f>((ONT_mm!E78)*Areas!$B$10*1000) / (86400*Days!E78)</f>
        <v>808.14257330246915</v>
      </c>
      <c r="F78" s="8">
        <f>((ONT_mm!F78)*Areas!$B$10*1000) / (86400*Days!F78)</f>
        <v>610.09582586618876</v>
      </c>
      <c r="G78" s="8">
        <f>((ONT_mm!G78)*Areas!$B$10*1000) / (86400*Days!G78)</f>
        <v>454.935212191358</v>
      </c>
      <c r="H78" s="8">
        <f>((ONT_mm!H78)*Areas!$B$10*1000) / (86400*Days!H78)</f>
        <v>304.33401657706099</v>
      </c>
      <c r="I78" s="8">
        <f>((ONT_mm!I78)*Areas!$B$10*1000) / (86400*Days!I78)</f>
        <v>244.79506048387097</v>
      </c>
      <c r="J78" s="8">
        <f>((ONT_mm!J78)*Areas!$B$10*1000) / (86400*Days!J78)</f>
        <v>426.6078047839506</v>
      </c>
      <c r="K78" s="8">
        <f>((ONT_mm!K78)*Areas!$B$10*1000) / (86400*Days!K78)</f>
        <v>697.47673984468338</v>
      </c>
      <c r="L78" s="8">
        <f>((ONT_mm!L78)*Areas!$B$10*1000) / (86400*Days!L78)</f>
        <v>724.11935185185177</v>
      </c>
      <c r="M78" s="8">
        <f>((ONT_mm!M78)*Areas!$B$10*1000) / (86400*Days!M78)</f>
        <v>825.90669429510137</v>
      </c>
      <c r="N78" s="8">
        <f>((ONT_mm!N78)*Areas!$B$10*1000) / (86400*Days!N78)</f>
        <v>539.85174942922379</v>
      </c>
    </row>
    <row r="79" spans="1:14">
      <c r="A79">
        <v>1974</v>
      </c>
      <c r="B79" s="8">
        <f>((ONT_mm!B79)*Areas!$B$10*1000) / (86400*Days!B79)</f>
        <v>482.16559886499402</v>
      </c>
      <c r="C79" s="8">
        <f>((ONT_mm!C79)*Areas!$B$10*1000) / (86400*Days!C79)</f>
        <v>367.05491071428571</v>
      </c>
      <c r="D79" s="8">
        <f>((ONT_mm!D79)*Areas!$B$10*1000) / (86400*Days!D79)</f>
        <v>512.29202508960577</v>
      </c>
      <c r="E79" s="8">
        <f>((ONT_mm!E79)*Areas!$B$10*1000) / (86400*Days!E79)</f>
        <v>498.53286265432098</v>
      </c>
      <c r="F79" s="8">
        <f>((ONT_mm!F79)*Areas!$B$10*1000) / (86400*Days!F79)</f>
        <v>792.21078629032263</v>
      </c>
      <c r="G79" s="8">
        <f>((ONT_mm!G79)*Areas!$B$10*1000) / (86400*Days!G79)</f>
        <v>644.44851851851854</v>
      </c>
      <c r="H79" s="8">
        <f>((ONT_mm!H79)*Areas!$B$10*1000) / (86400*Days!H79)</f>
        <v>467.81628210872174</v>
      </c>
      <c r="I79" s="8">
        <f>((ONT_mm!I79)*Areas!$B$10*1000) / (86400*Days!I79)</f>
        <v>385.78959080047792</v>
      </c>
      <c r="J79" s="8">
        <f>((ONT_mm!J79)*Areas!$B$10*1000) / (86400*Days!J79)</f>
        <v>542.57312885802469</v>
      </c>
      <c r="K79" s="8">
        <f>((ONT_mm!K79)*Areas!$B$10*1000) / (86400*Days!K79)</f>
        <v>310.90186305256867</v>
      </c>
      <c r="L79" s="8">
        <f>((ONT_mm!L79)*Areas!$B$10*1000) / (86400*Days!L79)</f>
        <v>633.53066358024694</v>
      </c>
      <c r="M79" s="8">
        <f>((ONT_mm!M79)*Areas!$B$10*1000) / (86400*Days!M79)</f>
        <v>560.48002912186394</v>
      </c>
      <c r="N79" s="8">
        <f>((ONT_mm!N79)*Areas!$B$10*1000) / (86400*Days!N79)</f>
        <v>517.01762779046169</v>
      </c>
    </row>
    <row r="80" spans="1:14">
      <c r="A80">
        <v>1975</v>
      </c>
      <c r="B80" s="8">
        <f>((ONT_mm!B80)*Areas!$B$10*1000) / (86400*Days!B80)</f>
        <v>452.03917264038233</v>
      </c>
      <c r="C80" s="8">
        <f>((ONT_mm!C80)*Areas!$B$10*1000) / (86400*Days!C80)</f>
        <v>550.34525049603178</v>
      </c>
      <c r="D80" s="8">
        <f>((ONT_mm!D80)*Areas!$B$10*1000) / (86400*Days!D80)</f>
        <v>645.36230585424141</v>
      </c>
      <c r="E80" s="8">
        <f>((ONT_mm!E80)*Areas!$B$10*1000) / (86400*Days!E80)</f>
        <v>405.58355709876537</v>
      </c>
      <c r="F80" s="8">
        <f>((ONT_mm!F80)*Areas!$B$10*1000) / (86400*Days!F80)</f>
        <v>470.4576986260455</v>
      </c>
      <c r="G80" s="8">
        <f>((ONT_mm!G80)*Areas!$B$10*1000) / (86400*Days!G80)</f>
        <v>743.74198302469131</v>
      </c>
      <c r="H80" s="8">
        <f>((ONT_mm!H80)*Areas!$B$10*1000) / (86400*Days!H80)</f>
        <v>436.33345280764638</v>
      </c>
      <c r="I80" s="8">
        <f>((ONT_mm!I80)*Areas!$B$10*1000) / (86400*Days!I80)</f>
        <v>559.12362604540021</v>
      </c>
      <c r="J80" s="8">
        <f>((ONT_mm!J80)*Areas!$B$10*1000) / (86400*Days!J80)</f>
        <v>819.57681327160492</v>
      </c>
      <c r="K80" s="8">
        <f>((ONT_mm!K80)*Areas!$B$10*1000) / (86400*Days!K80)</f>
        <v>330.46262320788531</v>
      </c>
      <c r="L80" s="8">
        <f>((ONT_mm!L80)*Areas!$B$10*1000) / (86400*Days!L80)</f>
        <v>452.05820987654329</v>
      </c>
      <c r="M80" s="8">
        <f>((ONT_mm!M80)*Areas!$B$10*1000) / (86400*Days!M80)</f>
        <v>685.98300851254487</v>
      </c>
      <c r="N80" s="8">
        <f>((ONT_mm!N80)*Areas!$B$10*1000) / (86400*Days!N80)</f>
        <v>545.2358970700152</v>
      </c>
    </row>
    <row r="81" spans="1:14">
      <c r="A81">
        <v>1976</v>
      </c>
      <c r="B81" s="8">
        <f>((ONT_mm!B81)*Areas!$B$10*1000) / (86400*Days!B81)</f>
        <v>526.92690038829153</v>
      </c>
      <c r="C81" s="8">
        <f>((ONT_mm!C81)*Areas!$B$10*1000) / (86400*Days!C81)</f>
        <v>432.7713561621967</v>
      </c>
      <c r="D81" s="8">
        <f>((ONT_mm!D81)*Areas!$B$10*1000) / (86400*Days!D81)</f>
        <v>793.85274790919959</v>
      </c>
      <c r="E81" s="8">
        <f>((ONT_mm!E81)*Areas!$B$10*1000) / (86400*Days!E81)</f>
        <v>711.65234182098754</v>
      </c>
      <c r="F81" s="8">
        <f>((ONT_mm!F81)*Areas!$B$10*1000) / (86400*Days!F81)</f>
        <v>757.5154233870968</v>
      </c>
      <c r="G81" s="8">
        <f>((ONT_mm!G81)*Areas!$B$10*1000) / (86400*Days!G81)</f>
        <v>789.92155864197525</v>
      </c>
      <c r="H81" s="8">
        <f>((ONT_mm!H81)*Areas!$B$10*1000) / (86400*Days!H81)</f>
        <v>666.06530017921148</v>
      </c>
      <c r="I81" s="8">
        <f>((ONT_mm!I81)*Areas!$B$10*1000) / (86400*Days!I81)</f>
        <v>418.05770609318995</v>
      </c>
      <c r="J81" s="8">
        <f>((ONT_mm!J81)*Areas!$B$10*1000) / (86400*Days!J81)</f>
        <v>543.1632831790123</v>
      </c>
      <c r="K81" s="8">
        <f>((ONT_mm!K81)*Areas!$B$10*1000) / (86400*Days!K81)</f>
        <v>640.29364172640385</v>
      </c>
      <c r="L81" s="8">
        <f>((ONT_mm!L81)*Areas!$B$10*1000) / (86400*Days!L81)</f>
        <v>250.37297067901235</v>
      </c>
      <c r="M81" s="8">
        <f>((ONT_mm!M81)*Areas!$B$10*1000) / (86400*Days!M81)</f>
        <v>417.27242010155317</v>
      </c>
      <c r="N81" s="8">
        <f>((ONT_mm!N81)*Areas!$B$10*1000) / (86400*Days!N81)</f>
        <v>579.84476035974501</v>
      </c>
    </row>
    <row r="82" spans="1:14">
      <c r="A82">
        <v>1977</v>
      </c>
      <c r="B82" s="8">
        <f>((ONT_mm!B82)*Areas!$B$10*1000) / (86400*Days!B82)</f>
        <v>603.59936902628431</v>
      </c>
      <c r="C82" s="8">
        <f>((ONT_mm!C82)*Areas!$B$10*1000) / (86400*Days!C82)</f>
        <v>271.49733382936506</v>
      </c>
      <c r="D82" s="8">
        <f>((ONT_mm!D82)*Areas!$B$10*1000) / (86400*Days!D82)</f>
        <v>571.97376045400244</v>
      </c>
      <c r="E82" s="8">
        <f>((ONT_mm!E82)*Areas!$B$10*1000) / (86400*Days!E82)</f>
        <v>546.77797839506172</v>
      </c>
      <c r="F82" s="8">
        <f>((ONT_mm!F82)*Areas!$B$10*1000) / (86400*Days!F82)</f>
        <v>187.18362455197132</v>
      </c>
      <c r="G82" s="8">
        <f>((ONT_mm!G82)*Areas!$B$10*1000) / (86400*Days!G82)</f>
        <v>415.76371913580249</v>
      </c>
      <c r="H82" s="8">
        <f>((ONT_mm!H82)*Areas!$B$10*1000) / (86400*Days!H82)</f>
        <v>441.83045474910392</v>
      </c>
      <c r="I82" s="8">
        <f>((ONT_mm!I82)*Areas!$B$10*1000) / (86400*Days!I82)</f>
        <v>977.75244922341699</v>
      </c>
      <c r="J82" s="8">
        <f>((ONT_mm!J82)*Areas!$B$10*1000) / (86400*Days!J82)</f>
        <v>1123.2849807098767</v>
      </c>
      <c r="K82" s="8">
        <f>((ONT_mm!K82)*Areas!$B$10*1000) / (86400*Days!K82)</f>
        <v>538.20646281362008</v>
      </c>
      <c r="L82" s="8">
        <f>((ONT_mm!L82)*Areas!$B$10*1000) / (86400*Days!L82)</f>
        <v>962.98431327160495</v>
      </c>
      <c r="M82" s="8">
        <f>((ONT_mm!M82)*Areas!$B$10*1000) / (86400*Days!M82)</f>
        <v>951.90940113500596</v>
      </c>
      <c r="N82" s="8">
        <f>((ONT_mm!N82)*Areas!$B$10*1000) / (86400*Days!N82)</f>
        <v>634.28048294013195</v>
      </c>
    </row>
    <row r="83" spans="1:14">
      <c r="A83">
        <v>1978</v>
      </c>
      <c r="B83" s="8">
        <f>((ONT_mm!B83)*Areas!$B$10*1000) / (86400*Days!B83)</f>
        <v>898.43856406810039</v>
      </c>
      <c r="C83" s="8">
        <f>((ONT_mm!C83)*Areas!$B$10*1000) / (86400*Days!C83)</f>
        <v>215.93325066137569</v>
      </c>
      <c r="D83" s="8">
        <f>((ONT_mm!D83)*Areas!$B$10*1000) / (86400*Days!D83)</f>
        <v>434.19176373954599</v>
      </c>
      <c r="E83" s="8">
        <f>((ONT_mm!E83)*Areas!$B$10*1000) / (86400*Days!E83)</f>
        <v>420.1161072530864</v>
      </c>
      <c r="F83" s="8">
        <f>((ONT_mm!F83)*Areas!$B$10*1000) / (86400*Days!F83)</f>
        <v>412.34653524492234</v>
      </c>
      <c r="G83" s="8">
        <f>((ONT_mm!G83)*Areas!$B$10*1000) / (86400*Days!G83)</f>
        <v>294.7083140432099</v>
      </c>
      <c r="H83" s="8">
        <f>((ONT_mm!H83)*Areas!$B$10*1000) / (86400*Days!H83)</f>
        <v>309.25990143369177</v>
      </c>
      <c r="I83" s="8">
        <f>((ONT_mm!I83)*Areas!$B$10*1000) / (86400*Days!I83)</f>
        <v>616.44950343488642</v>
      </c>
      <c r="J83" s="8">
        <f>((ONT_mm!J83)*Areas!$B$10*1000) / (86400*Days!J83)</f>
        <v>844.1419868827162</v>
      </c>
      <c r="K83" s="8">
        <f>((ONT_mm!K83)*Areas!$B$10*1000) / (86400*Days!K83)</f>
        <v>477.09693473715652</v>
      </c>
      <c r="L83" s="8">
        <f>((ONT_mm!L83)*Areas!$B$10*1000) / (86400*Days!L83)</f>
        <v>431.033962191358</v>
      </c>
      <c r="M83" s="8">
        <f>((ONT_mm!M83)*Areas!$B$10*1000) / (86400*Days!M83)</f>
        <v>584.53833632019121</v>
      </c>
      <c r="N83" s="8">
        <f>((ONT_mm!N83)*Areas!$B$10*1000) / (86400*Days!N83)</f>
        <v>497.11810914510403</v>
      </c>
    </row>
    <row r="84" spans="1:14">
      <c r="A84">
        <v>1979</v>
      </c>
      <c r="B84" s="8">
        <f>((ONT_mm!B84)*Areas!$B$10*1000) / (86400*Days!B84)</f>
        <v>936.20368130226996</v>
      </c>
      <c r="C84" s="8">
        <f>((ONT_mm!C84)*Areas!$B$10*1000) / (86400*Days!C84)</f>
        <v>366.50164103835976</v>
      </c>
      <c r="D84" s="8">
        <f>((ONT_mm!D84)*Areas!$B$10*1000) / (86400*Days!D84)</f>
        <v>377.79395161290324</v>
      </c>
      <c r="E84" s="8">
        <f>((ONT_mm!E84)*Areas!$B$10*1000) / (86400*Days!E84)</f>
        <v>724.70950617283938</v>
      </c>
      <c r="F84" s="8">
        <f>((ONT_mm!F84)*Areas!$B$10*1000) / (86400*Days!F84)</f>
        <v>533.78030540621262</v>
      </c>
      <c r="G84" s="8">
        <f>((ONT_mm!G84)*Areas!$B$10*1000) / (86400*Days!G84)</f>
        <v>377.99384259259261</v>
      </c>
      <c r="H84" s="8">
        <f>((ONT_mm!H84)*Areas!$B$10*1000) / (86400*Days!H84)</f>
        <v>340.52856182795705</v>
      </c>
      <c r="I84" s="8">
        <f>((ONT_mm!I84)*Areas!$B$10*1000) / (86400*Days!I84)</f>
        <v>630.79882019115894</v>
      </c>
      <c r="J84" s="8">
        <f>((ONT_mm!J84)*Areas!$B$10*1000) / (86400*Days!J84)</f>
        <v>775.90539351851851</v>
      </c>
      <c r="K84" s="8">
        <f>((ONT_mm!K84)*Areas!$B$10*1000) / (86400*Days!K84)</f>
        <v>682.05657855436084</v>
      </c>
      <c r="L84" s="8">
        <f>((ONT_mm!L84)*Areas!$B$10*1000) / (86400*Days!L84)</f>
        <v>586.76093364197527</v>
      </c>
      <c r="M84" s="8">
        <f>((ONT_mm!M84)*Areas!$B$10*1000) / (86400*Days!M84)</f>
        <v>568.8326164874552</v>
      </c>
      <c r="N84" s="8">
        <f>((ONT_mm!N84)*Areas!$B$10*1000) / (86400*Days!N84)</f>
        <v>576.41908548959907</v>
      </c>
    </row>
    <row r="85" spans="1:14">
      <c r="A85">
        <v>1980</v>
      </c>
      <c r="B85" s="8">
        <f>((ONT_mm!B85)*Areas!$B$10*1000) / (86400*Days!B85)</f>
        <v>268.13947132616488</v>
      </c>
      <c r="C85" s="8">
        <f>((ONT_mm!C85)*Areas!$B$10*1000) / (86400*Days!C85)</f>
        <v>226.72609754150702</v>
      </c>
      <c r="D85" s="8">
        <f>((ONT_mm!D85)*Areas!$B$10*1000) / (86400*Days!D85)</f>
        <v>744.59389934289129</v>
      </c>
      <c r="E85" s="8">
        <f>((ONT_mm!E85)*Areas!$B$10*1000) / (86400*Days!E85)</f>
        <v>766.53669367283942</v>
      </c>
      <c r="F85" s="8">
        <f>((ONT_mm!F85)*Areas!$B$10*1000) / (86400*Days!F85)</f>
        <v>245.7945153823178</v>
      </c>
      <c r="G85" s="8">
        <f>((ONT_mm!G85)*Areas!$B$10*1000) / (86400*Days!G85)</f>
        <v>784.83147762345675</v>
      </c>
      <c r="H85" s="8">
        <f>((ONT_mm!H85)*Areas!$B$10*1000) / (86400*Days!H85)</f>
        <v>674.41788754480274</v>
      </c>
      <c r="I85" s="8">
        <f>((ONT_mm!I85)*Areas!$B$10*1000) / (86400*Days!I85)</f>
        <v>470.60047789725206</v>
      </c>
      <c r="J85" s="8">
        <f>((ONT_mm!J85)*Areas!$B$10*1000) / (86400*Days!J85)</f>
        <v>568.98253472222223</v>
      </c>
      <c r="K85" s="8">
        <f>((ONT_mm!K85)*Areas!$B$10*1000) / (86400*Days!K85)</f>
        <v>708.2565748207885</v>
      </c>
      <c r="L85" s="8">
        <f>((ONT_mm!L85)*Areas!$B$10*1000) / (86400*Days!L85)</f>
        <v>503.91802083333334</v>
      </c>
      <c r="M85" s="8">
        <f>((ONT_mm!M85)*Areas!$B$10*1000) / (86400*Days!M85)</f>
        <v>530.63916143966549</v>
      </c>
      <c r="N85" s="8">
        <f>((ONT_mm!N85)*Areas!$B$10*1000) / (86400*Days!N85)</f>
        <v>541.58147610554545</v>
      </c>
    </row>
    <row r="86" spans="1:14">
      <c r="A86">
        <v>1981</v>
      </c>
      <c r="B86" s="8">
        <f>((ONT_mm!B86)*Areas!$B$10*1000) / (86400*Days!B86)</f>
        <v>222.37871490442055</v>
      </c>
      <c r="C86" s="8">
        <f>((ONT_mm!C86)*Areas!$B$10*1000) / (86400*Days!C86)</f>
        <v>847.76722056878316</v>
      </c>
      <c r="D86" s="8">
        <f>((ONT_mm!D86)*Areas!$B$10*1000) / (86400*Days!D86)</f>
        <v>190.03920997610513</v>
      </c>
      <c r="E86" s="8">
        <f>((ONT_mm!E86)*Areas!$B$10*1000) / (86400*Days!E86)</f>
        <v>483.48392746913578</v>
      </c>
      <c r="F86" s="8">
        <f>((ONT_mm!F86)*Areas!$B$10*1000) / (86400*Days!F86)</f>
        <v>463.03317652329747</v>
      </c>
      <c r="G86" s="8">
        <f>((ONT_mm!G86)*Areas!$B$10*1000) / (86400*Days!G86)</f>
        <v>562.56460648148152</v>
      </c>
      <c r="H86" s="8">
        <f>((ONT_mm!H86)*Areas!$B$10*1000) / (86400*Days!H86)</f>
        <v>603.17103121266416</v>
      </c>
      <c r="I86" s="8">
        <f>((ONT_mm!I86)*Areas!$B$10*1000) / (86400*Days!I86)</f>
        <v>656.99881645758671</v>
      </c>
      <c r="J86" s="8">
        <f>((ONT_mm!J86)*Areas!$B$10*1000) / (86400*Days!J86)</f>
        <v>1062.4990856481481</v>
      </c>
      <c r="K86" s="8">
        <f>((ONT_mm!K86)*Areas!$B$10*1000) / (86400*Days!K86)</f>
        <v>710.61243279569896</v>
      </c>
      <c r="L86" s="8">
        <f>((ONT_mm!L86)*Areas!$B$10*1000) / (86400*Days!L86)</f>
        <v>456.77944444444444</v>
      </c>
      <c r="M86" s="8">
        <f>((ONT_mm!M86)*Areas!$B$10*1000) / (86400*Days!M86)</f>
        <v>396.99776359020308</v>
      </c>
      <c r="N86" s="8">
        <f>((ONT_mm!N86)*Areas!$B$10*1000) / (86400*Days!N86)</f>
        <v>551.33550577118206</v>
      </c>
    </row>
    <row r="87" spans="1:14">
      <c r="A87">
        <v>1982</v>
      </c>
      <c r="B87" s="8">
        <f>((ONT_mm!B87)*Areas!$B$10*1000) / (86400*Days!B87)</f>
        <v>649.07456690561526</v>
      </c>
      <c r="C87" s="8">
        <f>((ONT_mm!C87)*Areas!$B$10*1000) / (86400*Days!C87)</f>
        <v>314.3362144510582</v>
      </c>
      <c r="D87" s="8">
        <f>((ONT_mm!D87)*Areas!$B$10*1000) / (86400*Days!D87)</f>
        <v>472.74216696535234</v>
      </c>
      <c r="E87" s="8">
        <f>((ONT_mm!E87)*Areas!$B$10*1000) / (86400*Days!E87)</f>
        <v>378.36268904320985</v>
      </c>
      <c r="F87" s="8">
        <f>((ONT_mm!F87)*Areas!$B$10*1000) / (86400*Days!F87)</f>
        <v>560.97975657108725</v>
      </c>
      <c r="G87" s="8">
        <f>((ONT_mm!G87)*Areas!$B$10*1000) / (86400*Days!G87)</f>
        <v>875.64147376543212</v>
      </c>
      <c r="H87" s="8">
        <f>((ONT_mm!H87)*Areas!$B$10*1000) / (86400*Days!H87)</f>
        <v>336.17379405615293</v>
      </c>
      <c r="I87" s="8">
        <f>((ONT_mm!I87)*Areas!$B$10*1000) / (86400*Days!I87)</f>
        <v>560.83697729988057</v>
      </c>
      <c r="J87" s="8">
        <f>((ONT_mm!J87)*Areas!$B$10*1000) / (86400*Days!J87)</f>
        <v>645.55505787037043</v>
      </c>
      <c r="K87" s="8">
        <f>((ONT_mm!K87)*Areas!$B$10*1000) / (86400*Days!K87)</f>
        <v>319.89695713859021</v>
      </c>
      <c r="L87" s="8">
        <f>((ONT_mm!L87)*Areas!$B$10*1000) / (86400*Days!L87)</f>
        <v>908.09996141975307</v>
      </c>
      <c r="M87" s="8">
        <f>((ONT_mm!M87)*Areas!$B$10*1000) / (86400*Days!M87)</f>
        <v>551.19937649342887</v>
      </c>
      <c r="N87" s="8">
        <f>((ONT_mm!N87)*Areas!$B$10*1000) / (86400*Days!N87)</f>
        <v>547.97041349568747</v>
      </c>
    </row>
    <row r="88" spans="1:14">
      <c r="A88">
        <v>1983</v>
      </c>
      <c r="B88" s="8">
        <f>((ONT_mm!B88)*Areas!$B$10*1000) / (86400*Days!B88)</f>
        <v>292.48333706690562</v>
      </c>
      <c r="C88" s="8">
        <f>((ONT_mm!C88)*Areas!$B$10*1000) / (86400*Days!C88)</f>
        <v>393.61185515873012</v>
      </c>
      <c r="D88" s="8">
        <f>((ONT_mm!D88)*Areas!$B$10*1000) / (86400*Days!D88)</f>
        <v>522.21518443847083</v>
      </c>
      <c r="E88" s="8">
        <f>((ONT_mm!E88)*Areas!$B$10*1000) / (86400*Days!E88)</f>
        <v>722.12758101851853</v>
      </c>
      <c r="F88" s="8">
        <f>((ONT_mm!F88)*Areas!$B$10*1000) / (86400*Days!F88)</f>
        <v>719.10779943249702</v>
      </c>
      <c r="G88" s="8">
        <f>((ONT_mm!G88)*Areas!$B$10*1000) / (86400*Days!G88)</f>
        <v>266.38090663580243</v>
      </c>
      <c r="H88" s="8">
        <f>((ONT_mm!H88)*Areas!$B$10*1000) / (86400*Days!H88)</f>
        <v>333.67515681003584</v>
      </c>
      <c r="I88" s="8">
        <f>((ONT_mm!I88)*Areas!$B$10*1000) / (86400*Days!I88)</f>
        <v>635.43914650537647</v>
      </c>
      <c r="J88" s="8">
        <f>((ONT_mm!J88)*Areas!$B$10*1000) / (86400*Days!J88)</f>
        <v>398.87055169753086</v>
      </c>
      <c r="K88" s="8">
        <f>((ONT_mm!K88)*Areas!$B$10*1000) / (86400*Days!K88)</f>
        <v>745.02223715651132</v>
      </c>
      <c r="L88" s="8">
        <f>((ONT_mm!L88)*Areas!$B$10*1000) / (86400*Days!L88)</f>
        <v>835.14213348765418</v>
      </c>
      <c r="M88" s="8">
        <f>((ONT_mm!M88)*Areas!$B$10*1000) / (86400*Days!M88)</f>
        <v>946.3410095579452</v>
      </c>
      <c r="N88" s="8">
        <f>((ONT_mm!N88)*Areas!$B$10*1000) / (86400*Days!N88)</f>
        <v>569.0947044647387</v>
      </c>
    </row>
    <row r="89" spans="1:14">
      <c r="A89">
        <v>1984</v>
      </c>
      <c r="B89" s="8">
        <f>((ONT_mm!B89)*Areas!$B$10*1000) / (86400*Days!B89)</f>
        <v>347.66752538829155</v>
      </c>
      <c r="C89" s="8">
        <f>((ONT_mm!C89)*Areas!$B$10*1000) / (86400*Days!C89)</f>
        <v>591.57883141762454</v>
      </c>
      <c r="D89" s="8">
        <f>((ONT_mm!D89)*Areas!$B$10*1000) / (86400*Days!D89)</f>
        <v>331.17651956391882</v>
      </c>
      <c r="E89" s="8">
        <f>((ONT_mm!E89)*Areas!$B$10*1000) / (86400*Days!E89)</f>
        <v>765.28261574074065</v>
      </c>
      <c r="F89" s="8">
        <f>((ONT_mm!F89)*Areas!$B$10*1000) / (86400*Days!F89)</f>
        <v>756.80152703106342</v>
      </c>
      <c r="G89" s="8">
        <f>((ONT_mm!G89)*Areas!$B$10*1000) / (86400*Days!G89)</f>
        <v>457.14829089506162</v>
      </c>
      <c r="H89" s="8">
        <f>((ONT_mm!H89)*Areas!$B$10*1000) / (86400*Days!H89)</f>
        <v>355.02065785543607</v>
      </c>
      <c r="I89" s="8">
        <f>((ONT_mm!I89)*Areas!$B$10*1000) / (86400*Days!I89)</f>
        <v>694.54976478494621</v>
      </c>
      <c r="J89" s="8">
        <f>((ONT_mm!J89)*Areas!$B$10*1000) / (86400*Days!J89)</f>
        <v>641.42397762345684</v>
      </c>
      <c r="K89" s="8">
        <f>((ONT_mm!K89)*Areas!$B$10*1000) / (86400*Days!K89)</f>
        <v>214.59724462365591</v>
      </c>
      <c r="L89" s="8">
        <f>((ONT_mm!L89)*Areas!$B$10*1000) / (86400*Days!L89)</f>
        <v>516.53256944444445</v>
      </c>
      <c r="M89" s="8">
        <f>((ONT_mm!M89)*Areas!$B$10*1000) / (86400*Days!M89)</f>
        <v>545.77376418757467</v>
      </c>
      <c r="N89" s="8">
        <f>((ONT_mm!N89)*Areas!$B$10*1000) / (86400*Days!N89)</f>
        <v>516.88690390356214</v>
      </c>
    </row>
    <row r="90" spans="1:14">
      <c r="A90">
        <v>1985</v>
      </c>
      <c r="B90" s="8">
        <f>((ONT_mm!B90)*Areas!$B$10*1000) / (86400*Days!B90)</f>
        <v>554.55468936678619</v>
      </c>
      <c r="C90" s="8">
        <f>((ONT_mm!C90)*Areas!$B$10*1000) / (86400*Days!C90)</f>
        <v>666.13668981481487</v>
      </c>
      <c r="D90" s="8">
        <f>((ONT_mm!D90)*Areas!$B$10*1000) / (86400*Days!D90)</f>
        <v>556.26804062126644</v>
      </c>
      <c r="E90" s="8">
        <f>((ONT_mm!E90)*Areas!$B$10*1000) / (86400*Days!E90)</f>
        <v>302.74916666666667</v>
      </c>
      <c r="F90" s="8">
        <f>((ONT_mm!F90)*Areas!$B$10*1000) / (86400*Days!F90)</f>
        <v>432.12146430704905</v>
      </c>
      <c r="G90" s="8">
        <f>((ONT_mm!G90)*Areas!$B$10*1000) / (86400*Days!G90)</f>
        <v>446.67305169753087</v>
      </c>
      <c r="H90" s="8">
        <f>((ONT_mm!H90)*Areas!$B$10*1000) / (86400*Days!H90)</f>
        <v>409.27678091397848</v>
      </c>
      <c r="I90" s="8">
        <f>((ONT_mm!I90)*Areas!$B$10*1000) / (86400*Days!I90)</f>
        <v>583.61027105734763</v>
      </c>
      <c r="J90" s="8">
        <f>((ONT_mm!J90)*Areas!$B$10*1000) / (86400*Days!J90)</f>
        <v>576.35946373456795</v>
      </c>
      <c r="K90" s="8">
        <f>((ONT_mm!K90)*Areas!$B$10*1000) / (86400*Days!K90)</f>
        <v>554.98302718040611</v>
      </c>
      <c r="L90" s="8">
        <f>((ONT_mm!L90)*Areas!$B$10*1000) / (86400*Days!L90)</f>
        <v>1193.8821913580248</v>
      </c>
      <c r="M90" s="8">
        <f>((ONT_mm!M90)*Areas!$B$10*1000) / (86400*Days!M90)</f>
        <v>591.32035170250902</v>
      </c>
      <c r="N90" s="8">
        <f>((ONT_mm!N90)*Areas!$B$10*1000) / (86400*Days!N90)</f>
        <v>570.92579972095382</v>
      </c>
    </row>
    <row r="91" spans="1:14">
      <c r="A91">
        <v>1986</v>
      </c>
      <c r="B91" s="8">
        <f>((ONT_mm!B91)*Areas!$B$10*1000) / (86400*Days!B91)</f>
        <v>401.35253136200708</v>
      </c>
      <c r="C91" s="8">
        <f>((ONT_mm!C91)*Areas!$B$10*1000) / (86400*Days!C91)</f>
        <v>446.56766699735448</v>
      </c>
      <c r="D91" s="8">
        <f>((ONT_mm!D91)*Areas!$B$10*1000) / (86400*Days!D91)</f>
        <v>490.30401732377538</v>
      </c>
      <c r="E91" s="8">
        <f>((ONT_mm!E91)*Areas!$B$10*1000) / (86400*Days!E91)</f>
        <v>535.41750771604939</v>
      </c>
      <c r="F91" s="8">
        <f>((ONT_mm!F91)*Areas!$B$10*1000) / (86400*Days!F91)</f>
        <v>509.15088112305853</v>
      </c>
      <c r="G91" s="8">
        <f>((ONT_mm!G91)*Areas!$B$10*1000) / (86400*Days!G91)</f>
        <v>789.25763503086409</v>
      </c>
      <c r="H91" s="8">
        <f>((ONT_mm!H91)*Areas!$B$10*1000) / (86400*Days!H91)</f>
        <v>579.82662037037028</v>
      </c>
      <c r="I91" s="8">
        <f>((ONT_mm!I91)*Areas!$B$10*1000) / (86400*Days!I91)</f>
        <v>760.58517771804065</v>
      </c>
      <c r="J91" s="8">
        <f>((ONT_mm!J91)*Areas!$B$10*1000) / (86400*Days!J91)</f>
        <v>1355.2893981481482</v>
      </c>
      <c r="K91" s="8">
        <f>((ONT_mm!K91)*Areas!$B$10*1000) / (86400*Days!K91)</f>
        <v>570.61735737753884</v>
      </c>
      <c r="L91" s="8">
        <f>((ONT_mm!L91)*Areas!$B$10*1000) / (86400*Days!L91)</f>
        <v>430.00119212962966</v>
      </c>
      <c r="M91" s="8">
        <f>((ONT_mm!M91)*Areas!$B$10*1000) / (86400*Days!M91)</f>
        <v>704.2587552270013</v>
      </c>
      <c r="N91" s="8">
        <f>((ONT_mm!N91)*Areas!$B$10*1000) / (86400*Days!N91)</f>
        <v>630.96389649923901</v>
      </c>
    </row>
    <row r="92" spans="1:14">
      <c r="A92">
        <v>1987</v>
      </c>
      <c r="B92" s="8">
        <f>((ONT_mm!B92)*Areas!$B$10*1000) / (86400*Days!B92)</f>
        <v>458.17868130227004</v>
      </c>
      <c r="C92" s="8">
        <f>((ONT_mm!C92)*Areas!$B$10*1000) / (86400*Days!C92)</f>
        <v>175.62360284391534</v>
      </c>
      <c r="D92" s="8">
        <f>((ONT_mm!D92)*Areas!$B$10*1000) / (86400*Days!D92)</f>
        <v>452.46751045400237</v>
      </c>
      <c r="E92" s="8">
        <f>((ONT_mm!E92)*Areas!$B$10*1000) / (86400*Days!E92)</f>
        <v>619.21942129629633</v>
      </c>
      <c r="F92" s="8">
        <f>((ONT_mm!F92)*Areas!$B$10*1000) / (86400*Days!F92)</f>
        <v>245.15200866188769</v>
      </c>
      <c r="G92" s="8">
        <f>((ONT_mm!G92)*Areas!$B$10*1000) / (86400*Days!G92)</f>
        <v>615.08834104938273</v>
      </c>
      <c r="H92" s="8">
        <f>((ONT_mm!H92)*Areas!$B$10*1000) / (86400*Days!H92)</f>
        <v>505.36723043608123</v>
      </c>
      <c r="I92" s="8">
        <f>((ONT_mm!I92)*Areas!$B$10*1000) / (86400*Days!I92)</f>
        <v>556.41081989247311</v>
      </c>
      <c r="J92" s="8">
        <f>((ONT_mm!J92)*Areas!$B$10*1000) / (86400*Days!J92)</f>
        <v>865.53508101851855</v>
      </c>
      <c r="K92" s="8">
        <f>((ONT_mm!K92)*Areas!$B$10*1000) / (86400*Days!K92)</f>
        <v>462.31928016726414</v>
      </c>
      <c r="L92" s="8">
        <f>((ONT_mm!L92)*Areas!$B$10*1000) / (86400*Days!L92)</f>
        <v>821.93743055555547</v>
      </c>
      <c r="M92" s="8">
        <f>((ONT_mm!M92)*Areas!$B$10*1000) / (86400*Days!M92)</f>
        <v>448.8266390382318</v>
      </c>
      <c r="N92" s="8">
        <f>((ONT_mm!N92)*Areas!$B$10*1000) / (86400*Days!N92)</f>
        <v>519.34590785134446</v>
      </c>
    </row>
    <row r="93" spans="1:14">
      <c r="A93">
        <v>1988</v>
      </c>
      <c r="B93" s="8">
        <f>((ONT_mm!B93)*Areas!$B$10*1000) / (86400*Days!B93)</f>
        <v>273.27952508960573</v>
      </c>
      <c r="C93" s="8">
        <f>((ONT_mm!C93)*Areas!$B$10*1000) / (86400*Days!C93)</f>
        <v>653.01084371008938</v>
      </c>
      <c r="D93" s="8">
        <f>((ONT_mm!D93)*Areas!$B$10*1000) / (86400*Days!D93)</f>
        <v>306.11875746714463</v>
      </c>
      <c r="E93" s="8">
        <f>((ONT_mm!E93)*Areas!$B$10*1000) / (86400*Days!E93)</f>
        <v>484.81177469135793</v>
      </c>
      <c r="F93" s="8">
        <f>((ONT_mm!F93)*Areas!$B$10*1000) / (86400*Days!F93)</f>
        <v>332.46153300477897</v>
      </c>
      <c r="G93" s="8">
        <f>((ONT_mm!G93)*Areas!$B$10*1000) / (86400*Days!G93)</f>
        <v>297.0689313271605</v>
      </c>
      <c r="H93" s="8">
        <f>((ONT_mm!H93)*Areas!$B$10*1000) / (86400*Days!H93)</f>
        <v>579.18411364994029</v>
      </c>
      <c r="I93" s="8">
        <f>((ONT_mm!I93)*Areas!$B$10*1000) / (86400*Days!I93)</f>
        <v>551.34215576463555</v>
      </c>
      <c r="J93" s="8">
        <f>((ONT_mm!J93)*Areas!$B$10*1000) / (86400*Days!J93)</f>
        <v>470.50053240740749</v>
      </c>
      <c r="K93" s="8">
        <f>((ONT_mm!K93)*Areas!$B$10*1000) / (86400*Days!K93)</f>
        <v>803.27617980884111</v>
      </c>
      <c r="L93" s="8">
        <f>((ONT_mm!L93)*Areas!$B$10*1000) / (86400*Days!L93)</f>
        <v>554.22867669753089</v>
      </c>
      <c r="M93" s="8">
        <f>((ONT_mm!M93)*Areas!$B$10*1000) / (86400*Days!M93)</f>
        <v>353.37869623655916</v>
      </c>
      <c r="N93" s="8">
        <f>((ONT_mm!N93)*Areas!$B$10*1000) / (86400*Days!N93)</f>
        <v>470.78109757640158</v>
      </c>
    </row>
    <row r="94" spans="1:14">
      <c r="A94">
        <v>1989</v>
      </c>
      <c r="B94" s="8">
        <f>((ONT_mm!B94)*Areas!$B$10*1000) / (86400*Days!B94)</f>
        <v>277.2059550477897</v>
      </c>
      <c r="C94" s="8">
        <f>((ONT_mm!C94)*Areas!$B$10*1000) / (86400*Days!C94)</f>
        <v>333.30546048280428</v>
      </c>
      <c r="D94" s="8">
        <f>((ONT_mm!D94)*Areas!$B$10*1000) / (86400*Days!D94)</f>
        <v>481.45170250896058</v>
      </c>
      <c r="E94" s="8">
        <f>((ONT_mm!E94)*Areas!$B$10*1000) / (86400*Days!E94)</f>
        <v>353.64997685185187</v>
      </c>
      <c r="F94" s="8">
        <f>((ONT_mm!F94)*Areas!$B$10*1000) / (86400*Days!F94)</f>
        <v>855.46200343488647</v>
      </c>
      <c r="G94" s="8">
        <f>((ONT_mm!G94)*Areas!$B$10*1000) / (86400*Days!G94)</f>
        <v>906.32949845679013</v>
      </c>
      <c r="H94" s="8">
        <f>((ONT_mm!H94)*Areas!$B$10*1000) / (86400*Days!H94)</f>
        <v>167.19452658303464</v>
      </c>
      <c r="I94" s="8">
        <f>((ONT_mm!I94)*Areas!$B$10*1000) / (86400*Days!I94)</f>
        <v>497.51437051971328</v>
      </c>
      <c r="J94" s="8">
        <f>((ONT_mm!J94)*Areas!$B$10*1000) / (86400*Days!J94)</f>
        <v>563.96622299382716</v>
      </c>
      <c r="K94" s="8">
        <f>((ONT_mm!K94)*Areas!$B$10*1000) / (86400*Days!K94)</f>
        <v>670.20589904420547</v>
      </c>
      <c r="L94" s="8">
        <f>((ONT_mm!L94)*Areas!$B$10*1000) / (86400*Days!L94)</f>
        <v>850.41237654320992</v>
      </c>
      <c r="M94" s="8">
        <f>((ONT_mm!M94)*Areas!$B$10*1000) / (86400*Days!M94)</f>
        <v>413.06043160095578</v>
      </c>
      <c r="N94" s="8">
        <f>((ONT_mm!N94)*Areas!$B$10*1000) / (86400*Days!N94)</f>
        <v>530.92667586250639</v>
      </c>
    </row>
    <row r="95" spans="1:14">
      <c r="A95">
        <v>1990</v>
      </c>
      <c r="B95" s="8">
        <f>((ONT_mm!B95)*Areas!$B$10*1000) / (86400*Days!B95)</f>
        <v>438.18958333333336</v>
      </c>
      <c r="C95" s="8">
        <f>((ONT_mm!C95)*Areas!$B$10*1000) / (86400*Days!C95)</f>
        <v>712.05807291666679</v>
      </c>
      <c r="D95" s="8">
        <f>((ONT_mm!D95)*Areas!$B$10*1000) / (86400*Days!D95)</f>
        <v>362.659348864994</v>
      </c>
      <c r="E95" s="8">
        <f>((ONT_mm!E95)*Areas!$B$10*1000) / (86400*Days!E95)</f>
        <v>756.79914737654326</v>
      </c>
      <c r="F95" s="8">
        <f>((ONT_mm!F95)*Areas!$B$10*1000) / (86400*Days!F95)</f>
        <v>885.30287111708481</v>
      </c>
      <c r="G95" s="8">
        <f>((ONT_mm!G95)*Areas!$B$10*1000) / (86400*Days!G95)</f>
        <v>569.94153549382725</v>
      </c>
      <c r="H95" s="8">
        <f>((ONT_mm!H95)*Areas!$B$10*1000) / (86400*Days!H95)</f>
        <v>466.17432048984466</v>
      </c>
      <c r="I95" s="8">
        <f>((ONT_mm!I95)*Areas!$B$10*1000) / (86400*Days!I95)</f>
        <v>528.28330346475502</v>
      </c>
      <c r="J95" s="8">
        <f>((ONT_mm!J95)*Areas!$B$10*1000) / (86400*Days!J95)</f>
        <v>423.65703317901233</v>
      </c>
      <c r="K95" s="8">
        <f>((ONT_mm!K95)*Areas!$B$10*1000) / (86400*Days!K95)</f>
        <v>819.26745818399047</v>
      </c>
      <c r="L95" s="8">
        <f>((ONT_mm!L95)*Areas!$B$10*1000) / (86400*Days!L95)</f>
        <v>428.15695987654323</v>
      </c>
      <c r="M95" s="8">
        <f>((ONT_mm!M95)*Areas!$B$10*1000) / (86400*Days!M95)</f>
        <v>1040.7894974611709</v>
      </c>
      <c r="N95" s="8">
        <f>((ONT_mm!N95)*Areas!$B$10*1000) / (86400*Days!N95)</f>
        <v>619.32855942415017</v>
      </c>
    </row>
    <row r="96" spans="1:14">
      <c r="A96">
        <v>1991</v>
      </c>
      <c r="B96" s="8">
        <f>((ONT_mm!B96)*Areas!$B$10*1000) / (86400*Days!B96)</f>
        <v>398.21138739546001</v>
      </c>
      <c r="C96" s="8">
        <f>((ONT_mm!C96)*Areas!$B$10*1000) / (86400*Days!C96)</f>
        <v>337.33642526455026</v>
      </c>
      <c r="D96" s="8">
        <f>((ONT_mm!D96)*Areas!$B$10*1000) / (86400*Days!D96)</f>
        <v>843.46854465352453</v>
      </c>
      <c r="E96" s="8">
        <f>((ONT_mm!E96)*Areas!$B$10*1000) / (86400*Days!E96)</f>
        <v>776.49554783950623</v>
      </c>
      <c r="F96" s="8">
        <f>((ONT_mm!F96)*Areas!$B$10*1000) / (86400*Days!F96)</f>
        <v>531.13888888888903</v>
      </c>
      <c r="G96" s="8">
        <f>((ONT_mm!G96)*Areas!$B$10*1000) / (86400*Days!G96)</f>
        <v>250.59427854938272</v>
      </c>
      <c r="H96" s="8">
        <f>((ONT_mm!H96)*Areas!$B$10*1000) / (86400*Days!H96)</f>
        <v>468.45878882915173</v>
      </c>
      <c r="I96" s="8">
        <f>((ONT_mm!I96)*Areas!$B$10*1000) / (86400*Days!I96)</f>
        <v>514.64788306451624</v>
      </c>
      <c r="J96" s="8">
        <f>((ONT_mm!J96)*Areas!$B$10*1000) / (86400*Days!J96)</f>
        <v>537.48304783950618</v>
      </c>
      <c r="K96" s="8">
        <f>((ONT_mm!K96)*Areas!$B$10*1000) / (86400*Days!K96)</f>
        <v>468.67295773596186</v>
      </c>
      <c r="L96" s="8">
        <f>((ONT_mm!L96)*Areas!$B$10*1000) / (86400*Days!L96)</f>
        <v>526.86027006172844</v>
      </c>
      <c r="M96" s="8">
        <f>((ONT_mm!M96)*Areas!$B$10*1000) / (86400*Days!M96)</f>
        <v>550.91381795101552</v>
      </c>
      <c r="N96" s="8">
        <f>((ONT_mm!N96)*Areas!$B$10*1000) / (86400*Days!N96)</f>
        <v>518.43642345256205</v>
      </c>
    </row>
    <row r="97" spans="1:15">
      <c r="A97">
        <v>1992</v>
      </c>
      <c r="B97" s="8">
        <f>((ONT_mm!B97)*Areas!$B$10*1000) / (86400*Days!B97)</f>
        <v>492.65987529868585</v>
      </c>
      <c r="C97" s="8">
        <f>((ONT_mm!C97)*Areas!$B$10*1000) / (86400*Days!C97)</f>
        <v>383.16786797573434</v>
      </c>
      <c r="D97" s="8">
        <f>((ONT_mm!D97)*Areas!$B$10*1000) / (86400*Days!D97)</f>
        <v>656.28492010155321</v>
      </c>
      <c r="E97" s="8">
        <f>((ONT_mm!E97)*Areas!$B$10*1000) / (86400*Days!E97)</f>
        <v>784.53640046296289</v>
      </c>
      <c r="F97" s="8">
        <f>((ONT_mm!F97)*Areas!$B$10*1000) / (86400*Days!F97)</f>
        <v>590.17811753285548</v>
      </c>
      <c r="G97" s="8">
        <f>((ONT_mm!G97)*Areas!$B$10*1000) / (86400*Days!G97)</f>
        <v>322.29802854938271</v>
      </c>
      <c r="H97" s="8">
        <f>((ONT_mm!H97)*Areas!$B$10*1000) / (86400*Days!H97)</f>
        <v>1102.9698700716847</v>
      </c>
      <c r="I97" s="8">
        <f>((ONT_mm!I97)*Areas!$B$10*1000) / (86400*Days!I97)</f>
        <v>861.88707063918753</v>
      </c>
      <c r="J97" s="8">
        <f>((ONT_mm!J97)*Areas!$B$10*1000) / (86400*Days!J97)</f>
        <v>642.97313271604924</v>
      </c>
      <c r="K97" s="8">
        <f>((ONT_mm!K97)*Areas!$B$10*1000) / (86400*Days!K97)</f>
        <v>531.13888888888903</v>
      </c>
      <c r="L97" s="8">
        <f>((ONT_mm!L97)*Areas!$B$10*1000) / (86400*Days!L97)</f>
        <v>880.21516975308623</v>
      </c>
      <c r="M97" s="8">
        <f>((ONT_mm!M97)*Areas!$B$10*1000) / (86400*Days!M97)</f>
        <v>611.45222894265237</v>
      </c>
      <c r="N97" s="8">
        <f>((ONT_mm!N97)*Areas!$B$10*1000) / (86400*Days!N97)</f>
        <v>656.43784216251765</v>
      </c>
    </row>
    <row r="98" spans="1:15">
      <c r="A98">
        <v>1993</v>
      </c>
      <c r="B98" s="8">
        <f>((ONT_mm!B98)*Areas!$B$10*1000) / (86400*Days!B98)</f>
        <v>706.32905465949818</v>
      </c>
      <c r="C98" s="8">
        <f>((ONT_mm!C98)*Areas!$B$10*1000) / (86400*Days!C98)</f>
        <v>454.78767361111113</v>
      </c>
      <c r="D98" s="8">
        <f>((ONT_mm!D98)*Areas!$B$10*1000) / (86400*Days!D98)</f>
        <v>388.07405913978488</v>
      </c>
      <c r="E98" s="8">
        <f>((ONT_mm!E98)*Areas!$B$10*1000) / (86400*Days!E98)</f>
        <v>684.57901234567896</v>
      </c>
      <c r="F98" s="8">
        <f>((ONT_mm!F98)*Areas!$B$10*1000) / (86400*Days!F98)</f>
        <v>344.95471923536439</v>
      </c>
      <c r="G98" s="8">
        <f>((ONT_mm!G98)*Areas!$B$10*1000) / (86400*Days!G98)</f>
        <v>743.44690586419767</v>
      </c>
      <c r="H98" s="8">
        <f>((ONT_mm!H98)*Areas!$B$10*1000) / (86400*Days!H98)</f>
        <v>357.16234692353646</v>
      </c>
      <c r="I98" s="8">
        <f>((ONT_mm!I98)*Areas!$B$10*1000) / (86400*Days!I98)</f>
        <v>366.22883064516122</v>
      </c>
      <c r="J98" s="8">
        <f>((ONT_mm!J98)*Areas!$B$10*1000) / (86400*Days!J98)</f>
        <v>724.63573688271606</v>
      </c>
      <c r="K98" s="8">
        <f>((ONT_mm!K98)*Areas!$B$10*1000) / (86400*Days!K98)</f>
        <v>595.24678166069293</v>
      </c>
      <c r="L98" s="8">
        <f>((ONT_mm!L98)*Areas!$B$10*1000) / (86400*Days!L98)</f>
        <v>696.75094521604933</v>
      </c>
      <c r="M98" s="8">
        <f>((ONT_mm!M98)*Areas!$B$10*1000) / (86400*Days!M98)</f>
        <v>486.09202882317811</v>
      </c>
      <c r="N98" s="8">
        <f>((ONT_mm!N98)*Areas!$B$10*1000) / (86400*Days!N98)</f>
        <v>544.61138444951803</v>
      </c>
    </row>
    <row r="99" spans="1:15">
      <c r="A99">
        <v>1994</v>
      </c>
      <c r="B99" s="8">
        <f>((ONT_mm!B99)*Areas!$B$10*1000) / (86400*Days!B99)</f>
        <v>665.70835200119473</v>
      </c>
      <c r="C99" s="8">
        <f>((ONT_mm!C99)*Areas!$B$10*1000) / (86400*Days!C99)</f>
        <v>380.33338293650786</v>
      </c>
      <c r="D99" s="8">
        <f>((ONT_mm!D99)*Areas!$B$10*1000) / (86400*Days!D99)</f>
        <v>448.8266390382318</v>
      </c>
      <c r="E99" s="8">
        <f>((ONT_mm!E99)*Areas!$B$10*1000) / (86400*Days!E99)</f>
        <v>714.45557484567894</v>
      </c>
      <c r="F99" s="8">
        <f>((ONT_mm!F99)*Areas!$B$10*1000) / (86400*Days!F99)</f>
        <v>572.25931899641569</v>
      </c>
      <c r="G99" s="8">
        <f>((ONT_mm!G99)*Areas!$B$10*1000) / (86400*Days!G99)</f>
        <v>540.95020447530862</v>
      </c>
      <c r="H99" s="8">
        <f>((ONT_mm!H99)*Areas!$B$10*1000) / (86400*Days!H99)</f>
        <v>384.50457735961766</v>
      </c>
      <c r="I99" s="8">
        <f>((ONT_mm!I99)*Areas!$B$10*1000) / (86400*Days!I99)</f>
        <v>655.21407556750307</v>
      </c>
      <c r="J99" s="8">
        <f>((ONT_mm!J99)*Areas!$B$10*1000) / (86400*Days!J99)</f>
        <v>546.33536265432099</v>
      </c>
      <c r="K99" s="8">
        <f>((ONT_mm!K99)*Areas!$B$10*1000) / (86400*Days!K99)</f>
        <v>212.88389336917564</v>
      </c>
      <c r="L99" s="8">
        <f>((ONT_mm!L99)*Areas!$B$10*1000) / (86400*Days!L99)</f>
        <v>779.52008873456793</v>
      </c>
      <c r="M99" s="8">
        <f>((ONT_mm!M99)*Areas!$B$10*1000) / (86400*Days!M99)</f>
        <v>418.4146542712067</v>
      </c>
      <c r="N99" s="8">
        <f>((ONT_mm!N99)*Areas!$B$10*1000) / (86400*Days!N99)</f>
        <v>526.5187081430746</v>
      </c>
    </row>
    <row r="100" spans="1:15">
      <c r="A100">
        <v>1995</v>
      </c>
      <c r="B100" s="8">
        <f>((ONT_mm!B100)*Areas!$B$10*1000) / (86400*Days!B100)</f>
        <v>674.48927718040625</v>
      </c>
      <c r="C100" s="8">
        <f>((ONT_mm!C100)*Areas!$B$10*1000) / (86400*Days!C100)</f>
        <v>356.62182539682533</v>
      </c>
      <c r="D100" s="8">
        <f>((ONT_mm!D100)*Areas!$B$10*1000) / (86400*Days!D100)</f>
        <v>258.00214307048986</v>
      </c>
      <c r="E100" s="8">
        <f>((ONT_mm!E100)*Areas!$B$10*1000) / (86400*Days!E100)</f>
        <v>400.86232253086422</v>
      </c>
      <c r="F100" s="8">
        <f>((ONT_mm!F100)*Areas!$B$10*1000) / (86400*Days!F100)</f>
        <v>440.1884931302269</v>
      </c>
      <c r="G100" s="8">
        <f>((ONT_mm!G100)*Areas!$B$10*1000) / (86400*Days!G100)</f>
        <v>204.56224151234565</v>
      </c>
      <c r="H100" s="8">
        <f>((ONT_mm!H100)*Areas!$B$10*1000) / (86400*Days!H100)</f>
        <v>632.4407818100359</v>
      </c>
      <c r="I100" s="8">
        <f>((ONT_mm!I100)*Areas!$B$10*1000) / (86400*Days!I100)</f>
        <v>503.15415173237756</v>
      </c>
      <c r="J100" s="8">
        <f>((ONT_mm!J100)*Areas!$B$10*1000) / (86400*Days!J100)</f>
        <v>415.83748842592593</v>
      </c>
      <c r="K100" s="8">
        <f>((ONT_mm!K100)*Areas!$B$10*1000) / (86400*Days!K100)</f>
        <v>1242.7507765830346</v>
      </c>
      <c r="L100" s="8">
        <f>((ONT_mm!L100)*Areas!$B$10*1000) / (86400*Days!L100)</f>
        <v>958.26307870370374</v>
      </c>
      <c r="M100" s="8">
        <f>((ONT_mm!M100)*Areas!$B$10*1000) / (86400*Days!M100)</f>
        <v>340.17161364994024</v>
      </c>
      <c r="N100" s="8">
        <f>((ONT_mm!N100)*Areas!$B$10*1000) / (86400*Days!N100)</f>
        <v>537.52953259766616</v>
      </c>
    </row>
    <row r="101" spans="1:15">
      <c r="A101">
        <v>1996</v>
      </c>
      <c r="B101" s="8">
        <f>((ONT_mm!B101)*Areas!$B$10*1000) / (86400*Days!B101)</f>
        <v>657.78410244922338</v>
      </c>
      <c r="C101" s="8">
        <f>((ONT_mm!C101)*Areas!$B$10*1000) / (86400*Days!C101)</f>
        <v>494.73755986590038</v>
      </c>
      <c r="D101" s="8">
        <f>((ONT_mm!D101)*Areas!$B$10*1000) / (86400*Days!D101)</f>
        <v>313.47188993428915</v>
      </c>
      <c r="E101" s="8">
        <f>((ONT_mm!E101)*Areas!$B$10*1000) / (86400*Days!E101)</f>
        <v>872.91201003086417</v>
      </c>
      <c r="F101" s="8">
        <f>((ONT_mm!F101)*Areas!$B$10*1000) / (86400*Days!F101)</f>
        <v>765.01133512544789</v>
      </c>
      <c r="G101" s="8">
        <f>((ONT_mm!G101)*Areas!$B$10*1000) / (86400*Days!G101)</f>
        <v>814.11788580246912</v>
      </c>
      <c r="H101" s="8">
        <f>((ONT_mm!H101)*Areas!$B$10*1000) / (86400*Days!H101)</f>
        <v>657.42715427120675</v>
      </c>
      <c r="I101" s="8">
        <f>((ONT_mm!I101)*Areas!$B$10*1000) / (86400*Days!I101)</f>
        <v>382.14871938470731</v>
      </c>
      <c r="J101" s="8">
        <f>((ONT_mm!J101)*Areas!$B$10*1000) / (86400*Days!J101)</f>
        <v>1146.7436149691357</v>
      </c>
      <c r="K101" s="8">
        <f>((ONT_mm!K101)*Areas!$B$10*1000) / (86400*Days!K101)</f>
        <v>647.07565710872166</v>
      </c>
      <c r="L101" s="8">
        <f>((ONT_mm!L101)*Areas!$B$10*1000) / (86400*Days!L101)</f>
        <v>664.73507330246912</v>
      </c>
      <c r="M101" s="8">
        <f>((ONT_mm!M101)*Areas!$B$10*1000) / (86400*Days!M101)</f>
        <v>712.18300477897264</v>
      </c>
      <c r="N101" s="8">
        <f>((ONT_mm!N101)*Areas!$B$10*1000) / (86400*Days!N101)</f>
        <v>676.20438391772905</v>
      </c>
    </row>
    <row r="102" spans="1:15">
      <c r="A102">
        <v>1997</v>
      </c>
      <c r="B102" s="8">
        <f>((ONT_mm!B102)*Areas!$B$10*1000) / (86400*Days!B102)</f>
        <v>628.51435185185187</v>
      </c>
      <c r="C102" s="8">
        <f>((ONT_mm!C102)*Areas!$B$10*1000) / (86400*Days!C102)</f>
        <v>605.11894841269839</v>
      </c>
      <c r="D102" s="8">
        <f>((ONT_mm!D102)*Areas!$B$10*1000) / (86400*Days!D102)</f>
        <v>663.42388366188766</v>
      </c>
      <c r="E102" s="8">
        <f>((ONT_mm!E102)*Areas!$B$10*1000) / (86400*Days!E102)</f>
        <v>289.32315586419753</v>
      </c>
      <c r="F102" s="8">
        <f>((ONT_mm!F102)*Areas!$B$10*1000) / (86400*Days!F102)</f>
        <v>443.40102673237755</v>
      </c>
      <c r="G102" s="8">
        <f>((ONT_mm!G102)*Areas!$B$10*1000) / (86400*Days!G102)</f>
        <v>589.04778163580238</v>
      </c>
      <c r="H102" s="8">
        <f>((ONT_mm!H102)*Areas!$B$10*1000) / (86400*Days!H102)</f>
        <v>292.41194743130228</v>
      </c>
      <c r="I102" s="8">
        <f>((ONT_mm!I102)*Areas!$B$10*1000) / (86400*Days!I102)</f>
        <v>637.93778375149338</v>
      </c>
      <c r="J102" s="8">
        <f>((ONT_mm!J102)*Areas!$B$10*1000) / (86400*Days!J102)</f>
        <v>883.829864969136</v>
      </c>
      <c r="K102" s="8">
        <f>((ONT_mm!K102)*Areas!$B$10*1000) / (86400*Days!K102)</f>
        <v>387.14599387694147</v>
      </c>
      <c r="L102" s="8">
        <f>((ONT_mm!L102)*Areas!$B$10*1000) / (86400*Days!L102)</f>
        <v>682.21839506172842</v>
      </c>
      <c r="M102" s="8">
        <f>((ONT_mm!M102)*Areas!$B$10*1000) / (86400*Days!M102)</f>
        <v>392.07187873357231</v>
      </c>
      <c r="N102" s="8">
        <f>((ONT_mm!N102)*Areas!$B$10*1000) / (86400*Days!N102)</f>
        <v>539.91238172247597</v>
      </c>
    </row>
    <row r="103" spans="1:15">
      <c r="A103">
        <v>1998</v>
      </c>
      <c r="B103" s="8">
        <f>((ONT_mm!B103)*Areas!$B$10*1000) / (86400*Days!B103)</f>
        <v>988.17533602150536</v>
      </c>
      <c r="C103" s="8">
        <f>((ONT_mm!C103)*Areas!$B$10*1000) / (86400*Days!C103)</f>
        <v>421.27533895502643</v>
      </c>
      <c r="D103" s="8">
        <f>((ONT_mm!D103)*Areas!$B$10*1000) / (86400*Days!D103)</f>
        <v>695.19227150537631</v>
      </c>
      <c r="E103" s="8">
        <f>((ONT_mm!E103)*Areas!$B$10*1000) / (86400*Days!E103)</f>
        <v>349.44512731481478</v>
      </c>
      <c r="F103" s="8">
        <f>((ONT_mm!F103)*Areas!$B$10*1000) / (86400*Days!F103)</f>
        <v>425.98195564516129</v>
      </c>
      <c r="G103" s="8">
        <f>((ONT_mm!G103)*Areas!$B$10*1000) / (86400*Days!G103)</f>
        <v>846.35506558641976</v>
      </c>
      <c r="H103" s="8">
        <f>((ONT_mm!H103)*Areas!$B$10*1000) / (86400*Days!H103)</f>
        <v>560.5514187574671</v>
      </c>
      <c r="I103" s="8">
        <f>((ONT_mm!I103)*Areas!$B$10*1000) / (86400*Days!I103)</f>
        <v>657.78410244922338</v>
      </c>
      <c r="J103" s="8">
        <f>((ONT_mm!J103)*Areas!$B$10*1000) / (86400*Days!J103)</f>
        <v>451.76313271604937</v>
      </c>
      <c r="K103" s="8">
        <f>((ONT_mm!K103)*Areas!$B$10*1000) / (86400*Days!K103)</f>
        <v>329.46316830943846</v>
      </c>
      <c r="L103" s="8">
        <f>((ONT_mm!L103)*Areas!$B$10*1000) / (86400*Days!L103)</f>
        <v>370.98576003086418</v>
      </c>
      <c r="M103" s="8">
        <f>((ONT_mm!M103)*Areas!$B$10*1000) / (86400*Days!M103)</f>
        <v>354.4495407706093</v>
      </c>
      <c r="N103" s="8">
        <f>((ONT_mm!N103)*Areas!$B$10*1000) / (86400*Days!N103)</f>
        <v>538.93620180111611</v>
      </c>
    </row>
    <row r="104" spans="1:15">
      <c r="A104">
        <v>1999</v>
      </c>
      <c r="B104" s="8">
        <f>((ONT_mm!B104)*Areas!$B$10*1000) / (86400*Days!B104)</f>
        <v>1015.0178390083634</v>
      </c>
      <c r="C104" s="8">
        <f>((ONT_mm!C104)*Areas!$B$10*1000) / (86400*Days!C104)</f>
        <v>245.65173611111106</v>
      </c>
      <c r="D104" s="8">
        <f>((ONT_mm!D104)*Areas!$B$10*1000) / (86400*Days!D104)</f>
        <v>565.12035543608113</v>
      </c>
      <c r="E104" s="8">
        <f>((ONT_mm!E104)*Areas!$B$10*1000) / (86400*Days!E104)</f>
        <v>302.5278587962963</v>
      </c>
      <c r="F104" s="8">
        <f>((ONT_mm!F104)*Areas!$B$10*1000) / (86400*Days!F104)</f>
        <v>383.86207063918755</v>
      </c>
      <c r="G104" s="8">
        <f>((ONT_mm!G104)*Areas!$B$10*1000) / (86400*Days!G104)</f>
        <v>494.62309027777781</v>
      </c>
      <c r="H104" s="8">
        <f>((ONT_mm!H104)*Areas!$B$10*1000) / (86400*Days!H104)</f>
        <v>511.36395982676225</v>
      </c>
      <c r="I104" s="8">
        <f>((ONT_mm!I104)*Areas!$B$10*1000) / (86400*Days!I104)</f>
        <v>435.69094608721633</v>
      </c>
      <c r="J104" s="8">
        <f>((ONT_mm!J104)*Areas!$B$10*1000) / (86400*Days!J104)</f>
        <v>766.24161651234567</v>
      </c>
      <c r="K104" s="8">
        <f>((ONT_mm!K104)*Areas!$B$10*1000) / (86400*Days!K104)</f>
        <v>601.6718488649941</v>
      </c>
      <c r="L104" s="8">
        <f>((ONT_mm!L104)*Areas!$B$10*1000) / (86400*Days!L104)</f>
        <v>733.78312885802461</v>
      </c>
      <c r="M104" s="8">
        <f>((ONT_mm!M104)*Areas!$B$10*1000) / (86400*Days!M104)</f>
        <v>393.78522998805255</v>
      </c>
      <c r="N104" s="8">
        <f>((ONT_mm!N104)*Areas!$B$10*1000) / (86400*Days!N104)</f>
        <v>539.43944983510914</v>
      </c>
    </row>
    <row r="105" spans="1:15">
      <c r="A105">
        <v>2000</v>
      </c>
      <c r="B105" s="8">
        <f>((ONT_mm!B105)*Areas!$B$10*1000) / (86400*Days!B105)</f>
        <v>437.33290770609318</v>
      </c>
      <c r="C105" s="8">
        <f>((ONT_mm!C105)*Areas!$B$10*1000) / (86400*Days!C105)</f>
        <v>426.28474616858239</v>
      </c>
      <c r="D105" s="8">
        <f>((ONT_mm!D105)*Areas!$B$10*1000) / (86400*Days!D105)</f>
        <v>311.75853867980891</v>
      </c>
      <c r="E105" s="8">
        <f>((ONT_mm!E105)*Areas!$B$10*1000) / (86400*Days!E105)</f>
        <v>807.25734182098768</v>
      </c>
      <c r="F105" s="8">
        <f>((ONT_mm!F105)*Areas!$B$10*1000) / (86400*Days!F105)</f>
        <v>848.2516502389484</v>
      </c>
      <c r="G105" s="8">
        <f>((ONT_mm!G105)*Areas!$B$10*1000) / (86400*Days!G105)</f>
        <v>1119.1539004629631</v>
      </c>
      <c r="H105" s="8">
        <f>((ONT_mm!H105)*Areas!$B$10*1000) / (86400*Days!H105)</f>
        <v>553.55523446833934</v>
      </c>
      <c r="I105" s="8">
        <f>((ONT_mm!I105)*Areas!$B$10*1000) / (86400*Days!I105)</f>
        <v>580.11217891278386</v>
      </c>
      <c r="J105" s="8">
        <f>((ONT_mm!J105)*Areas!$B$10*1000) / (86400*Days!J105)</f>
        <v>613.76049382716053</v>
      </c>
      <c r="K105" s="8">
        <f>((ONT_mm!K105)*Areas!$B$10*1000) / (86400*Days!K105)</f>
        <v>281.63211245519716</v>
      </c>
      <c r="L105" s="8">
        <f>((ONT_mm!L105)*Areas!$B$10*1000) / (86400*Days!L105)</f>
        <v>591.55593750000003</v>
      </c>
      <c r="M105" s="8">
        <f>((ONT_mm!M105)*Areas!$B$10*1000) / (86400*Days!M105)</f>
        <v>682.69908527479095</v>
      </c>
      <c r="N105" s="8">
        <f>((ONT_mm!N105)*Areas!$B$10*1000) / (86400*Days!N105)</f>
        <v>603.46907318862566</v>
      </c>
    </row>
    <row r="106" spans="1:15">
      <c r="A106">
        <v>2001</v>
      </c>
      <c r="B106" s="8">
        <f>((ONT_mm!B106)*Areas!$B$10*1000) / (86400*Days!B106)</f>
        <v>352.66479988052566</v>
      </c>
      <c r="C106" s="8">
        <f>((ONT_mm!C106)*Areas!$B$10*1000) / (86400*Days!C106)</f>
        <v>562.59622189153436</v>
      </c>
      <c r="D106" s="8">
        <f>((ONT_mm!D106)*Areas!$B$10*1000) / (86400*Days!D106)</f>
        <v>514.43371415770605</v>
      </c>
      <c r="E106" s="8">
        <f>((ONT_mm!E106)*Areas!$B$10*1000) / (86400*Days!E106)</f>
        <v>193.57061728395061</v>
      </c>
      <c r="F106" s="8">
        <f>((ONT_mm!F106)*Areas!$B$10*1000) / (86400*Days!F106)</f>
        <v>580.04078927718035</v>
      </c>
      <c r="G106" s="8">
        <f>((ONT_mm!G106)*Areas!$B$10*1000) / (86400*Days!G106)</f>
        <v>395.03454861111106</v>
      </c>
      <c r="H106" s="8">
        <f>((ONT_mm!H106)*Areas!$B$10*1000) / (86400*Days!H106)</f>
        <v>255.64628509557946</v>
      </c>
      <c r="I106" s="8">
        <f>((ONT_mm!I106)*Areas!$B$10*1000) / (86400*Days!I106)</f>
        <v>467.17377538829152</v>
      </c>
      <c r="J106" s="8">
        <f>((ONT_mm!J106)*Areas!$B$10*1000) / (86400*Days!J106)</f>
        <v>608.52287422839493</v>
      </c>
      <c r="K106" s="8">
        <f>((ONT_mm!K106)*Areas!$B$10*1000) / (86400*Days!K106)</f>
        <v>660.63968787335727</v>
      </c>
      <c r="L106" s="8">
        <f>((ONT_mm!L106)*Areas!$B$10*1000) / (86400*Days!L106)</f>
        <v>558.80237268518522</v>
      </c>
      <c r="M106" s="8">
        <f>((ONT_mm!M106)*Areas!$B$10*1000) / (86400*Days!M106)</f>
        <v>571.18847446236566</v>
      </c>
      <c r="N106" s="8">
        <f>((ONT_mm!N106)*Areas!$B$10*1000) / (86400*Days!N106)</f>
        <v>476.40005454084229</v>
      </c>
    </row>
    <row r="107" spans="1:15">
      <c r="A107">
        <v>2002</v>
      </c>
      <c r="B107" s="8">
        <f>((ONT_mm!B107)*Areas!$B$10*1000) / (86400*Days!B107)</f>
        <v>353.7356444145758</v>
      </c>
      <c r="C107" s="8">
        <f>((ONT_mm!C107)*Areas!$B$10*1000) / (86400*Days!C107)</f>
        <v>323.34660631613758</v>
      </c>
      <c r="D107" s="8">
        <f>((ONT_mm!D107)*Areas!$B$10*1000) / (86400*Days!D107)</f>
        <v>511.36395982676225</v>
      </c>
      <c r="E107" s="8">
        <f>((ONT_mm!E107)*Areas!$B$10*1000) / (86400*Days!E107)</f>
        <v>761.44661265432092</v>
      </c>
      <c r="F107" s="8">
        <f>((ONT_mm!F107)*Areas!$B$10*1000) / (86400*Days!F107)</f>
        <v>851.46418384109916</v>
      </c>
      <c r="G107" s="8">
        <f>((ONT_mm!G107)*Areas!$B$10*1000) / (86400*Days!G107)</f>
        <v>588.08878086419747</v>
      </c>
      <c r="H107" s="8">
        <f>((ONT_mm!H107)*Areas!$B$10*1000) / (86400*Days!H107)</f>
        <v>434.76288082437276</v>
      </c>
      <c r="I107" s="8">
        <f>((ONT_mm!I107)*Areas!$B$10*1000) / (86400*Days!I107)</f>
        <v>212.95528300477892</v>
      </c>
      <c r="J107" s="8">
        <f>((ONT_mm!J107)*Areas!$B$10*1000) / (86400*Days!J107)</f>
        <v>449.84513117283939</v>
      </c>
      <c r="K107" s="8">
        <f>((ONT_mm!K107)*Areas!$B$10*1000) / (86400*Days!K107)</f>
        <v>481.45170250896058</v>
      </c>
      <c r="L107" s="8">
        <f>((ONT_mm!L107)*Areas!$B$10*1000) / (86400*Days!L107)</f>
        <v>583.44131558641982</v>
      </c>
      <c r="M107" s="8">
        <f>((ONT_mm!M107)*Areas!$B$10*1000) / (86400*Days!M107)</f>
        <v>395.56997087813613</v>
      </c>
      <c r="N107" s="8">
        <f>((ONT_mm!N107)*Areas!$B$10*1000) / (86400*Days!N107)</f>
        <v>495.94184265601223</v>
      </c>
    </row>
    <row r="108" spans="1:15">
      <c r="A108">
        <v>2003</v>
      </c>
      <c r="B108" s="8">
        <f>((ONT_mm!B108)*Areas!$B$10*1000) / (86400*Days!B108)</f>
        <v>500.44134557945034</v>
      </c>
      <c r="C108" s="8">
        <f>((ONT_mm!C108)*Areas!$B$10*1000) / (86400*Days!C108)</f>
        <v>560.69929728835984</v>
      </c>
      <c r="D108" s="8">
        <f>((ONT_mm!D108)*Areas!$B$10*1000) / (86400*Days!D108)</f>
        <v>460.17759109916369</v>
      </c>
      <c r="E108" s="8">
        <f>((ONT_mm!E108)*Areas!$B$10*1000) / (86400*Days!E108)</f>
        <v>405.21471064814813</v>
      </c>
      <c r="F108" s="8">
        <f>((ONT_mm!F108)*Areas!$B$10*1000) / (86400*Days!F108)</f>
        <v>980.39386574074069</v>
      </c>
      <c r="G108" s="8">
        <f>((ONT_mm!G108)*Areas!$B$10*1000) / (86400*Days!G108)</f>
        <v>442.0255864197531</v>
      </c>
      <c r="H108" s="8">
        <f>((ONT_mm!H108)*Areas!$B$10*1000) / (86400*Days!H108)</f>
        <v>643.2920064217443</v>
      </c>
      <c r="I108" s="8">
        <f>((ONT_mm!I108)*Areas!$B$10*1000) / (86400*Days!I108)</f>
        <v>462.03372162485056</v>
      </c>
      <c r="J108" s="8">
        <f>((ONT_mm!J108)*Areas!$B$10*1000) / (86400*Days!J108)</f>
        <v>529.44219521604941</v>
      </c>
      <c r="K108" s="8">
        <f>((ONT_mm!K108)*Areas!$B$10*1000) / (86400*Days!K108)</f>
        <v>543.06095803464757</v>
      </c>
      <c r="L108" s="8">
        <f>((ONT_mm!L108)*Areas!$B$10*1000) / (86400*Days!L108)</f>
        <v>933.18152006172841</v>
      </c>
      <c r="M108" s="8">
        <f>((ONT_mm!M108)*Areas!$B$10*1000) / (86400*Days!M108)</f>
        <v>640.15086245519717</v>
      </c>
      <c r="N108" s="8">
        <f>((ONT_mm!N108)*Areas!$B$10*1000) / (86400*Days!N108)</f>
        <v>592.08647006595629</v>
      </c>
    </row>
    <row r="109" spans="1:15">
      <c r="A109">
        <v>2004</v>
      </c>
      <c r="B109" s="8">
        <f>((ONT_mm!B109)*Areas!$B$10*1000) / (86400*Days!B109)</f>
        <v>551.41354540023883</v>
      </c>
      <c r="C109" s="8">
        <f>((ONT_mm!C109)*Areas!$B$10*1000) / (86400*Days!C109)</f>
        <v>283.50301325031927</v>
      </c>
      <c r="D109" s="8">
        <f>((ONT_mm!D109)*Areas!$B$10*1000) / (86400*Days!D109)</f>
        <v>455.39448551373954</v>
      </c>
      <c r="E109" s="8">
        <f>((ONT_mm!E109)*Areas!$B$10*1000) / (86400*Days!E109)</f>
        <v>708.25895447530877</v>
      </c>
      <c r="F109" s="8">
        <f>((ONT_mm!F109)*Areas!$B$10*1000) / (86400*Days!F109)</f>
        <v>869.66854091995208</v>
      </c>
      <c r="G109" s="8">
        <f>((ONT_mm!G109)*Areas!$B$10*1000) / (86400*Days!G109)</f>
        <v>528.33565586419752</v>
      </c>
      <c r="H109" s="8">
        <f>((ONT_mm!H109)*Areas!$B$10*1000) / (86400*Days!H109)</f>
        <v>918.35627240143367</v>
      </c>
      <c r="I109" s="8">
        <f>((ONT_mm!I109)*Areas!$B$10*1000) / (86400*Days!I109)</f>
        <v>434.4773222819594</v>
      </c>
      <c r="J109" s="8">
        <f>((ONT_mm!J109)*Areas!$B$10*1000) / (86400*Days!J109)</f>
        <v>675.50538966049385</v>
      </c>
      <c r="K109" s="8">
        <f>((ONT_mm!K109)*Areas!$B$10*1000) / (86400*Days!K109)</f>
        <v>387.85989023297486</v>
      </c>
      <c r="L109" s="8">
        <f>((ONT_mm!L109)*Areas!$B$10*1000) / (86400*Days!L109)</f>
        <v>600.55579089506159</v>
      </c>
      <c r="M109" s="8">
        <f>((ONT_mm!M109)*Areas!$B$10*1000) / (86400*Days!M109)</f>
        <v>834.75900910991652</v>
      </c>
      <c r="N109" s="8">
        <f>((ONT_mm!N109)*Areas!$B$10*1000) / (86400*Days!N109)</f>
        <v>605.49470533545843</v>
      </c>
    </row>
    <row r="110" spans="1:15">
      <c r="A110">
        <v>2005</v>
      </c>
      <c r="B110" s="8">
        <f>((ONT_mm!B110)*Areas!$B$10*1000) / (86400*Days!B110)</f>
        <v>537.99229390681</v>
      </c>
      <c r="C110" s="8">
        <f>((ONT_mm!C110)*Areas!$B$10*1000) / (86400*Days!C110)</f>
        <v>558.7233341600529</v>
      </c>
      <c r="D110" s="8">
        <f>((ONT_mm!D110)*Areas!$B$10*1000) / (86400*Days!D110)</f>
        <v>307.40377090800479</v>
      </c>
      <c r="E110" s="8">
        <f>((ONT_mm!E110)*Areas!$B$10*1000) / (86400*Days!E110)</f>
        <v>788.59371141975316</v>
      </c>
      <c r="F110" s="8">
        <f>((ONT_mm!F110)*Areas!$B$10*1000) / (86400*Days!F110)</f>
        <v>168.55092965949819</v>
      </c>
      <c r="G110" s="8">
        <f>((ONT_mm!G110)*Areas!$B$10*1000) / (86400*Days!G110)</f>
        <v>307.17532407407413</v>
      </c>
      <c r="H110" s="8">
        <f>((ONT_mm!H110)*Areas!$B$10*1000) / (86400*Days!H110)</f>
        <v>525.49910767622464</v>
      </c>
      <c r="I110" s="8">
        <f>((ONT_mm!I110)*Areas!$B$10*1000) / (86400*Days!I110)</f>
        <v>752.80370743727599</v>
      </c>
      <c r="J110" s="8">
        <f>((ONT_mm!J110)*Areas!$B$10*1000) / (86400*Days!J110)</f>
        <v>736.80766975308643</v>
      </c>
      <c r="K110" s="8">
        <f>((ONT_mm!K110)*Areas!$B$10*1000) / (86400*Days!K110)</f>
        <v>678.84404495221031</v>
      </c>
      <c r="L110" s="8">
        <f>((ONT_mm!L110)*Areas!$B$10*1000) / (86400*Days!L110)</f>
        <v>849.96976080246918</v>
      </c>
      <c r="M110" s="8">
        <f>((ONT_mm!M110)*Areas!$B$10*1000) / (86400*Days!M110)</f>
        <v>489.09039351851862</v>
      </c>
      <c r="N110" s="8">
        <f>((ONT_mm!N110)*Areas!$B$10*1000) / (86400*Days!N110)</f>
        <v>557.22290144596639</v>
      </c>
    </row>
    <row r="111" spans="1:15">
      <c r="A111">
        <v>2006</v>
      </c>
      <c r="B111" s="8">
        <f>((ONT_mm!B111)*Areas!$B$10*1000) / (86400*Days!B111)</f>
        <v>658.28382989844681</v>
      </c>
      <c r="C111" s="8">
        <f>((ONT_mm!C111)*Areas!$B$10*1000) / (86400*Days!C111)</f>
        <v>449.33401537698415</v>
      </c>
      <c r="D111" s="8">
        <f>((ONT_mm!D111)*Areas!$B$10*1000) / (86400*Days!D111)</f>
        <v>320.39668458781364</v>
      </c>
      <c r="E111" s="8">
        <f>((ONT_mm!E111)*Areas!$B$10*1000) / (86400*Days!E111)</f>
        <v>487.76254629629631</v>
      </c>
      <c r="F111" s="8">
        <f>((ONT_mm!F111)*Areas!$B$10*1000) / (86400*Days!F111)</f>
        <v>456.60810931899641</v>
      </c>
      <c r="G111" s="8">
        <f>((ONT_mm!G111)*Areas!$B$10*1000) / (86400*Days!G111)</f>
        <v>516.01618441358028</v>
      </c>
      <c r="H111" s="8">
        <f>((ONT_mm!H111)*Areas!$B$10*1000) / (86400*Days!H111)</f>
        <v>1010.3775126941457</v>
      </c>
      <c r="I111" s="8">
        <f>((ONT_mm!I111)*Areas!$B$10*1000) / (86400*Days!I111)</f>
        <v>344.66916069295104</v>
      </c>
      <c r="J111" s="8">
        <f>((ONT_mm!J111)*Areas!$B$10*1000) / (86400*Days!J111)</f>
        <v>1064.4908564814816</v>
      </c>
      <c r="K111" s="8">
        <f>((ONT_mm!K111)*Areas!$B$10*1000) / (86400*Days!K111)</f>
        <v>1080.6249141278374</v>
      </c>
      <c r="L111" s="8">
        <f>((ONT_mm!L111)*Areas!$B$10*1000) / (86400*Days!L111)</f>
        <v>620.91611496913583</v>
      </c>
      <c r="M111" s="8">
        <f>((ONT_mm!M111)*Areas!$B$10*1000) / (86400*Days!M111)</f>
        <v>787.78462888291517</v>
      </c>
      <c r="N111" s="8">
        <f>((ONT_mm!N111)*Areas!$B$10*1000) / (86400*Days!N111)</f>
        <v>651.17263984018268</v>
      </c>
      <c r="O111" s="10"/>
    </row>
    <row r="112" spans="1:15">
      <c r="A112" s="15">
        <v>2007</v>
      </c>
      <c r="B112" s="8">
        <f>((ONT_mm!B112)*Areas!$B$10*1000) / (86400*Days!B112)</f>
        <v>594.10454749103928</v>
      </c>
      <c r="C112" s="8">
        <f>((ONT_mm!C112)*Areas!$B$10*1000) / (86400*Days!C112)</f>
        <v>354.09259259259255</v>
      </c>
      <c r="D112" s="8">
        <f>((ONT_mm!D112)*Areas!$B$10*1000) / (86400*Days!D112)</f>
        <v>493.51655092592591</v>
      </c>
      <c r="E112" s="8">
        <f>((ONT_mm!E112)*Areas!$B$10*1000) / (86400*Days!E112)</f>
        <v>670.41530864197534</v>
      </c>
      <c r="F112" s="8">
        <f>((ONT_mm!F112)*Areas!$B$10*1000) / (86400*Days!F112)</f>
        <v>302.04954823775387</v>
      </c>
      <c r="G112" s="8">
        <f>((ONT_mm!G112)*Areas!$B$10*1000) / (86400*Days!G112)</f>
        <v>272.50375771604939</v>
      </c>
      <c r="H112" s="8">
        <f>((ONT_mm!H112)*Areas!$B$10*1000) / (86400*Days!H112)</f>
        <v>574.40100806451608</v>
      </c>
      <c r="I112" s="8">
        <f>((ONT_mm!I112)*Areas!$B$10*1000) / (86400*Days!I112)</f>
        <v>218.30950567502981</v>
      </c>
      <c r="J112" s="8">
        <f>((ONT_mm!J112)*Areas!$B$10*1000) / (86400*Days!J112)</f>
        <v>398.64924382716049</v>
      </c>
      <c r="K112" s="8">
        <f>((ONT_mm!K112)*Areas!$B$10*1000) / (86400*Days!K112)</f>
        <v>523.92853569295096</v>
      </c>
      <c r="L112" s="8">
        <f>((ONT_mm!L112)*Areas!$B$10*1000) / (86400*Days!L112)</f>
        <v>657.43191358024694</v>
      </c>
      <c r="M112" s="8">
        <f>((ONT_mm!M112)*Areas!$B$10*1000) / (86400*Days!M112)</f>
        <v>781.00261350059748</v>
      </c>
      <c r="N112" s="8">
        <f>((ONT_mm!N112)*Areas!$B$10*1000) / (86400*Days!N112)</f>
        <v>487.6473449391172</v>
      </c>
      <c r="O112" s="15"/>
    </row>
    <row r="113" spans="1:15">
      <c r="A113" s="3">
        <v>2008</v>
      </c>
      <c r="B113" s="8">
        <f>((ONT_mm!B113)*Areas!$B$10*1000) / (86400*Days!B113)</f>
        <v>399.35362156511349</v>
      </c>
      <c r="C113" s="8">
        <f>((ONT_mm!C113)*Areas!$B$10*1000) / (86400*Days!C113)</f>
        <v>955.51580858876093</v>
      </c>
      <c r="D113" s="8">
        <f>((ONT_mm!D113)*Areas!$B$10*1000) / (86400*Days!D113)</f>
        <v>758.08654047192351</v>
      </c>
      <c r="E113" s="8">
        <f>((ONT_mm!E113)*Areas!$B$10*1000) / (86400*Days!E113)</f>
        <v>482.6724652777778</v>
      </c>
      <c r="F113" s="8">
        <f>((ONT_mm!F113)*Areas!$B$10*1000) / (86400*Days!F113)</f>
        <v>411.77541816009557</v>
      </c>
      <c r="G113" s="8">
        <f>((ONT_mm!G113)*Areas!$B$10*1000) / (86400*Days!G113)</f>
        <v>671.59561728395067</v>
      </c>
      <c r="H113" s="8">
        <f>((ONT_mm!H113)*Areas!$B$10*1000) / (86400*Days!H113)</f>
        <v>870.66799581839882</v>
      </c>
      <c r="I113" s="8">
        <f>((ONT_mm!I113)*Areas!$B$10*1000) / (86400*Days!I113)</f>
        <v>613.02280092592594</v>
      </c>
      <c r="J113" s="8">
        <f>((ONT_mm!J113)*Areas!$B$10*1000) / (86400*Days!J113)</f>
        <v>467.91860725308641</v>
      </c>
      <c r="K113" s="8">
        <f>((ONT_mm!K113)*Areas!$B$10*1000) / (86400*Days!K113)</f>
        <v>711.7546669653525</v>
      </c>
      <c r="L113" s="8">
        <f>((ONT_mm!L113)*Areas!$B$10*1000) / (86400*Days!L113)</f>
        <v>654.99752700617285</v>
      </c>
      <c r="M113" s="8">
        <f>((ONT_mm!M113)*Areas!$B$10*1000) / (86400*Days!M113)</f>
        <v>799.42113948626047</v>
      </c>
      <c r="N113" s="8">
        <f>((ONT_mm!N113)*Areas!$B$10*1000) / (86400*Days!N113)</f>
        <v>648.93997988767455</v>
      </c>
      <c r="O113" s="15"/>
    </row>
    <row r="114" spans="1:15">
      <c r="A114" s="20">
        <v>2009</v>
      </c>
      <c r="B114" s="8">
        <f>((ONT_mm!B114)*Areas!$B$10*1000) / (86400*Days!B114)</f>
        <v>430.40811305256869</v>
      </c>
      <c r="C114" s="8">
        <f>((ONT_mm!C114)*Areas!$B$10*1000) / (86400*Days!C114)</f>
        <v>413.05533234126983</v>
      </c>
      <c r="D114" s="8">
        <f>((ONT_mm!D114)*Areas!$B$10*1000) / (86400*Days!D114)</f>
        <v>477.81083109318996</v>
      </c>
      <c r="E114" s="8">
        <f>((ONT_mm!E114)*Areas!$B$10*1000) / (86400*Days!E114)</f>
        <v>842.44529320987658</v>
      </c>
      <c r="F114" s="8">
        <f>((ONT_mm!F114)*Areas!$B$10*1000) / (86400*Days!F114)</f>
        <v>588.6075455495818</v>
      </c>
      <c r="G114" s="8">
        <f>((ONT_mm!G114)*Areas!$B$10*1000) / (86400*Days!G114)</f>
        <v>543.01574459876542</v>
      </c>
      <c r="H114" s="8">
        <f>((ONT_mm!H114)*Areas!$B$10*1000) / (86400*Days!H114)</f>
        <v>678.98682422341699</v>
      </c>
      <c r="I114" s="8">
        <f>((ONT_mm!I114)*Areas!$B$10*1000) / (86400*Days!I114)</f>
        <v>709.47019862604543</v>
      </c>
      <c r="J114" s="8">
        <f>((ONT_mm!J114)*Areas!$B$10*1000) / (86400*Days!J114)</f>
        <v>354.90405478395058</v>
      </c>
      <c r="K114" s="8">
        <f>((ONT_mm!K114)*Areas!$B$10*1000) / (86400*Days!K114)</f>
        <v>617.73451687574675</v>
      </c>
      <c r="L114" s="8">
        <f>((ONT_mm!L114)*Areas!$B$10*1000) / (86400*Days!L114)</f>
        <v>319.71610339506174</v>
      </c>
      <c r="M114" s="8">
        <f>((ONT_mm!M114)*Areas!$B$10*1000) / (86400*Days!M114)</f>
        <v>650.21680107526879</v>
      </c>
      <c r="N114" s="8">
        <f>((ONT_mm!N114)*Areas!$B$10*1000) / (86400*Days!N114)</f>
        <v>553.74867104261796</v>
      </c>
      <c r="O114" s="15"/>
    </row>
    <row r="115" spans="1:15">
      <c r="A115" s="20">
        <v>2010</v>
      </c>
      <c r="B115" s="8">
        <f>((ONT_mm!B115)*Areas!$B$10*1000) / (86400*Days!B115)</f>
        <v>429.40865815412184</v>
      </c>
      <c r="C115" s="8">
        <f>((ONT_mm!C115)*Areas!$B$10*1000) / (86400*Days!C115)</f>
        <v>379.62203621031745</v>
      </c>
      <c r="D115" s="8">
        <f>((ONT_mm!D115)*Areas!$B$10*1000) / (86400*Days!D115)</f>
        <v>457.1078367682199</v>
      </c>
      <c r="E115" s="8">
        <f>((ONT_mm!E115)*Areas!$B$10*1000) / (86400*Days!E115)</f>
        <v>349.29758873456791</v>
      </c>
      <c r="F115" s="8">
        <f>((ONT_mm!F115)*Areas!$B$10*1000) / (86400*Days!F115)</f>
        <v>363.80158303464754</v>
      </c>
      <c r="G115" s="8">
        <f>((ONT_mm!G115)*Areas!$B$10*1000) / (86400*Days!G115)</f>
        <v>988.95110339506186</v>
      </c>
      <c r="H115" s="8">
        <f>((ONT_mm!H115)*Areas!$B$10*1000) / (86400*Days!H115)</f>
        <v>627.15794877538815</v>
      </c>
      <c r="I115" s="8">
        <f>((ONT_mm!I115)*Areas!$B$10*1000) / (86400*Days!I115)</f>
        <v>421.48440860215055</v>
      </c>
      <c r="J115" s="8">
        <f>((ONT_mm!J115)*Areas!$B$10*1000) / (86400*Days!J115)</f>
        <v>648.21075231481484</v>
      </c>
      <c r="K115" s="8">
        <f>((ONT_mm!K115)*Areas!$B$10*1000) / (86400*Days!K115)</f>
        <v>488.94761424731172</v>
      </c>
      <c r="L115" s="8">
        <f>((ONT_mm!L115)*Areas!$B$10*1000) / (86400*Days!L115)</f>
        <v>609.1867978395062</v>
      </c>
      <c r="M115" s="8">
        <f>((ONT_mm!M115)*Areas!$B$10*1000) / (86400*Days!M115)</f>
        <v>501.79774865591401</v>
      </c>
      <c r="N115" s="8">
        <f>((ONT_mm!N115)*Areas!$B$10*1000) / (86400*Days!N115)</f>
        <v>521.86214802130905</v>
      </c>
      <c r="O115" s="15"/>
    </row>
    <row r="116" spans="1:15">
      <c r="A116" s="20">
        <v>2011</v>
      </c>
      <c r="B116" s="8">
        <f>((ONT_mm!B116)*Areas!$B$10*1000) / (86400*Days!B116)</f>
        <v>403.20866188769406</v>
      </c>
      <c r="C116" s="8">
        <f>((ONT_mm!C116)*Areas!$B$10*1000) / (86400*Days!C116)</f>
        <v>594.52778604497348</v>
      </c>
      <c r="D116" s="8">
        <f>((ONT_mm!D116)*Areas!$B$10*1000) / (86400*Days!D116)</f>
        <v>654.2146206690561</v>
      </c>
      <c r="E116" s="8">
        <f>((ONT_mm!E116)*Areas!$B$10*1000) / (86400*Days!E116)</f>
        <v>1026.5734413580246</v>
      </c>
      <c r="F116" s="8">
        <f>((ONT_mm!F116)*Areas!$B$10*1000) / (86400*Days!F116)</f>
        <v>986.17642622461176</v>
      </c>
      <c r="G116" s="8">
        <f>((ONT_mm!G116)*Areas!$B$10*1000) / (86400*Days!G116)</f>
        <v>464.45145061728397</v>
      </c>
      <c r="H116" s="8">
        <f>((ONT_mm!H116)*Areas!$B$10*1000) / (86400*Days!H116)</f>
        <v>281.91767099761051</v>
      </c>
      <c r="I116" s="8">
        <f>((ONT_mm!I116)*Areas!$B$10*1000) / (86400*Days!I116)</f>
        <v>1113.3213672341694</v>
      </c>
      <c r="J116" s="8">
        <f>((ONT_mm!J116)*Areas!$B$10*1000) / (86400*Days!J116)</f>
        <v>867.0842361111113</v>
      </c>
      <c r="K116" s="8">
        <f>((ONT_mm!K116)*Areas!$B$10*1000) / (86400*Days!K116)</f>
        <v>828.19116263440856</v>
      </c>
      <c r="L116" s="8">
        <f>((ONT_mm!L116)*Areas!$B$10*1000) / (86400*Days!L116)</f>
        <v>544.41736111111106</v>
      </c>
      <c r="M116" s="8">
        <f>((ONT_mm!M116)*Areas!$B$10*1000) / (86400*Days!M116)</f>
        <v>602.24296594982081</v>
      </c>
      <c r="N116" s="8">
        <f>((ONT_mm!N116)*Areas!$B$10*1000) / (86400*Days!N116)</f>
        <v>697.72611459918824</v>
      </c>
      <c r="O116" s="10" t="s">
        <v>62</v>
      </c>
    </row>
    <row r="117" spans="1:1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20" spans="1:15">
      <c r="A120" t="s">
        <v>36</v>
      </c>
      <c r="B120" s="8">
        <f>AVERAGE(B5:B116)</f>
        <v>488.15021751392095</v>
      </c>
      <c r="C120" s="8">
        <f t="shared" ref="C120:N120" si="0">AVERAGE(C5:C116)</f>
        <v>465.87387314532771</v>
      </c>
      <c r="D120" s="8">
        <f t="shared" si="0"/>
        <v>467.35288688476084</v>
      </c>
      <c r="E120" s="8">
        <f t="shared" si="0"/>
        <v>539.27656370563261</v>
      </c>
      <c r="F120" s="8">
        <f t="shared" si="0"/>
        <v>531.34540890616995</v>
      </c>
      <c r="G120" s="8">
        <f t="shared" si="0"/>
        <v>527.17049627287258</v>
      </c>
      <c r="H120" s="8">
        <f t="shared" si="0"/>
        <v>509.07375482030858</v>
      </c>
      <c r="I120" s="8">
        <f t="shared" si="0"/>
        <v>523.89156606022777</v>
      </c>
      <c r="J120" s="8">
        <f t="shared" si="0"/>
        <v>568.72763547867055</v>
      </c>
      <c r="K120" s="8">
        <f t="shared" si="0"/>
        <v>531.84641117031504</v>
      </c>
      <c r="L120" s="8">
        <f t="shared" si="0"/>
        <v>574.33476018242959</v>
      </c>
      <c r="M120" s="8">
        <f t="shared" si="0"/>
        <v>528.38783828831708</v>
      </c>
      <c r="N120" s="8">
        <f t="shared" si="0"/>
        <v>521.3728013960033</v>
      </c>
    </row>
    <row r="121" spans="1:15">
      <c r="A121" t="s">
        <v>34</v>
      </c>
      <c r="B121" s="8">
        <f>MAX(B5:B116)</f>
        <v>1015.0178390083634</v>
      </c>
      <c r="C121" s="8">
        <f t="shared" ref="C121:N121" si="1">MAX(C5:C116)</f>
        <v>955.51580858876093</v>
      </c>
      <c r="D121" s="8">
        <f t="shared" si="1"/>
        <v>1084.4085648148148</v>
      </c>
      <c r="E121" s="8">
        <f t="shared" si="1"/>
        <v>1026.5734413580246</v>
      </c>
      <c r="F121" s="8">
        <f t="shared" si="1"/>
        <v>1085.8363575268818</v>
      </c>
      <c r="G121" s="8">
        <f t="shared" si="1"/>
        <v>1119.1539004629631</v>
      </c>
      <c r="H121" s="8">
        <f t="shared" si="1"/>
        <v>1102.9698700716847</v>
      </c>
      <c r="I121" s="8">
        <f t="shared" si="1"/>
        <v>1113.3213672341694</v>
      </c>
      <c r="J121" s="8">
        <f t="shared" si="1"/>
        <v>1355.2893981481482</v>
      </c>
      <c r="K121" s="8">
        <f t="shared" si="1"/>
        <v>1512.1752613500596</v>
      </c>
      <c r="L121" s="8">
        <f t="shared" si="1"/>
        <v>1193.8821913580248</v>
      </c>
      <c r="M121" s="8">
        <f t="shared" si="1"/>
        <v>1040.7894974611709</v>
      </c>
      <c r="N121" s="8">
        <f t="shared" si="1"/>
        <v>697.72611459918824</v>
      </c>
    </row>
    <row r="122" spans="1:15">
      <c r="A122" t="s">
        <v>35</v>
      </c>
      <c r="B122" s="8">
        <f>MIN(B5:B116)</f>
        <v>147.06264934289129</v>
      </c>
      <c r="C122" s="8">
        <f t="shared" ref="C122:N122" si="2">MIN(C5:C116)</f>
        <v>143.13876901455026</v>
      </c>
      <c r="D122" s="8">
        <f t="shared" si="2"/>
        <v>103.51497162485066</v>
      </c>
      <c r="E122" s="8">
        <f t="shared" si="2"/>
        <v>177.0462962962963</v>
      </c>
      <c r="F122" s="8">
        <f t="shared" si="2"/>
        <v>90.6648372162485</v>
      </c>
      <c r="G122" s="8">
        <f t="shared" si="2"/>
        <v>142.81734567901233</v>
      </c>
      <c r="H122" s="8">
        <f t="shared" si="2"/>
        <v>162.0544728195938</v>
      </c>
      <c r="I122" s="8">
        <f t="shared" si="2"/>
        <v>193.25174357825568</v>
      </c>
      <c r="J122" s="8">
        <f t="shared" si="2"/>
        <v>116.55547839506173</v>
      </c>
      <c r="K122" s="8">
        <f t="shared" si="2"/>
        <v>72.817428315412172</v>
      </c>
      <c r="L122" s="8">
        <f t="shared" si="2"/>
        <v>73.031597222222217</v>
      </c>
      <c r="M122" s="8">
        <f t="shared" si="2"/>
        <v>167.05174731182794</v>
      </c>
      <c r="N122" s="8">
        <f t="shared" si="2"/>
        <v>408.8435533992897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4" sqref="C4"/>
    </sheetView>
  </sheetViews>
  <sheetFormatPr defaultRowHeight="12.75"/>
  <cols>
    <col min="2" max="4" width="25.7109375" customWidth="1"/>
  </cols>
  <sheetData>
    <row r="1" spans="1:3">
      <c r="A1" t="s">
        <v>56</v>
      </c>
    </row>
    <row r="2" spans="1:3">
      <c r="B2" t="s">
        <v>54</v>
      </c>
      <c r="C2" t="s">
        <v>55</v>
      </c>
    </row>
    <row r="3" spans="1:3">
      <c r="B3" t="s">
        <v>53</v>
      </c>
      <c r="C3" t="s">
        <v>53</v>
      </c>
    </row>
    <row r="4" spans="1:3">
      <c r="A4" t="s">
        <v>9</v>
      </c>
      <c r="B4" s="9">
        <v>81925</v>
      </c>
    </row>
    <row r="5" spans="1:3">
      <c r="A5" t="s">
        <v>10</v>
      </c>
      <c r="B5" s="9">
        <v>57291</v>
      </c>
    </row>
    <row r="6" spans="1:3">
      <c r="A6" t="s">
        <v>39</v>
      </c>
      <c r="B6" s="9">
        <v>40611</v>
      </c>
    </row>
    <row r="7" spans="1:3">
      <c r="A7" t="s">
        <v>7</v>
      </c>
      <c r="B7" s="9">
        <v>18949</v>
      </c>
    </row>
    <row r="8" spans="1:3">
      <c r="A8" t="s">
        <v>11</v>
      </c>
      <c r="B8" s="9">
        <v>1109</v>
      </c>
    </row>
    <row r="9" spans="1:3">
      <c r="A9" t="s">
        <v>12</v>
      </c>
      <c r="B9" s="9">
        <v>25404</v>
      </c>
    </row>
    <row r="10" spans="1:3">
      <c r="A10" t="s">
        <v>13</v>
      </c>
      <c r="B10" s="9">
        <v>19121</v>
      </c>
    </row>
    <row r="11" spans="1:3">
      <c r="A11" t="s">
        <v>8</v>
      </c>
      <c r="B11" s="9">
        <f>SUM(B4:B10)</f>
        <v>244410</v>
      </c>
    </row>
  </sheetData>
  <phoneticPr fontId="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125"/>
  <sheetViews>
    <sheetView workbookViewId="0"/>
  </sheetViews>
  <sheetFormatPr defaultRowHeight="12.75"/>
  <cols>
    <col min="2" max="13" width="5.7109375" customWidth="1"/>
  </cols>
  <sheetData>
    <row r="1" spans="1:15">
      <c r="A1" t="s">
        <v>41</v>
      </c>
    </row>
    <row r="2" spans="1:15">
      <c r="A2" t="s">
        <v>52</v>
      </c>
    </row>
    <row r="4" spans="1:15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5">
      <c r="A5">
        <v>1900</v>
      </c>
      <c r="B5" s="7">
        <v>31</v>
      </c>
      <c r="C5" s="7">
        <v>28</v>
      </c>
      <c r="D5" s="7">
        <v>31</v>
      </c>
      <c r="E5" s="7">
        <v>30</v>
      </c>
      <c r="F5" s="7">
        <v>31</v>
      </c>
      <c r="G5" s="7">
        <v>30</v>
      </c>
      <c r="H5" s="7">
        <v>31</v>
      </c>
      <c r="I5" s="7">
        <v>31</v>
      </c>
      <c r="J5" s="7">
        <v>30</v>
      </c>
      <c r="K5" s="7">
        <v>31</v>
      </c>
      <c r="L5" s="7">
        <v>30</v>
      </c>
      <c r="M5" s="7">
        <v>31</v>
      </c>
      <c r="N5">
        <f>SUM(B5:M5)</f>
        <v>365</v>
      </c>
      <c r="O5" t="s">
        <v>42</v>
      </c>
    </row>
    <row r="6" spans="1:15">
      <c r="A6" s="1">
        <v>1901</v>
      </c>
      <c r="B6" s="7">
        <v>31</v>
      </c>
      <c r="C6" s="7">
        <v>28</v>
      </c>
      <c r="D6" s="7">
        <v>31</v>
      </c>
      <c r="E6" s="7">
        <v>30</v>
      </c>
      <c r="F6" s="7">
        <v>31</v>
      </c>
      <c r="G6" s="7">
        <v>30</v>
      </c>
      <c r="H6" s="7">
        <v>31</v>
      </c>
      <c r="I6" s="7">
        <v>31</v>
      </c>
      <c r="J6" s="7">
        <v>30</v>
      </c>
      <c r="K6" s="7">
        <v>31</v>
      </c>
      <c r="L6" s="7">
        <v>30</v>
      </c>
      <c r="M6" s="7">
        <v>31</v>
      </c>
      <c r="N6">
        <f t="shared" ref="N6:N69" si="0">SUM(B6:M6)</f>
        <v>365</v>
      </c>
    </row>
    <row r="7" spans="1:15">
      <c r="A7" s="1">
        <v>1902</v>
      </c>
      <c r="B7" s="7">
        <v>31</v>
      </c>
      <c r="C7" s="7">
        <v>28</v>
      </c>
      <c r="D7" s="7">
        <v>31</v>
      </c>
      <c r="E7" s="7">
        <v>30</v>
      </c>
      <c r="F7" s="7">
        <v>31</v>
      </c>
      <c r="G7" s="7">
        <v>30</v>
      </c>
      <c r="H7" s="7">
        <v>31</v>
      </c>
      <c r="I7" s="7">
        <v>31</v>
      </c>
      <c r="J7" s="7">
        <v>30</v>
      </c>
      <c r="K7" s="7">
        <v>31</v>
      </c>
      <c r="L7" s="7">
        <v>30</v>
      </c>
      <c r="M7" s="7">
        <v>31</v>
      </c>
      <c r="N7">
        <f t="shared" si="0"/>
        <v>365</v>
      </c>
    </row>
    <row r="8" spans="1:15">
      <c r="A8" s="1">
        <v>1903</v>
      </c>
      <c r="B8" s="7">
        <v>31</v>
      </c>
      <c r="C8" s="7">
        <v>28</v>
      </c>
      <c r="D8" s="7">
        <v>31</v>
      </c>
      <c r="E8" s="7">
        <v>30</v>
      </c>
      <c r="F8" s="7">
        <v>31</v>
      </c>
      <c r="G8" s="7">
        <v>30</v>
      </c>
      <c r="H8" s="7">
        <v>31</v>
      </c>
      <c r="I8" s="7">
        <v>31</v>
      </c>
      <c r="J8" s="7">
        <v>30</v>
      </c>
      <c r="K8" s="7">
        <v>31</v>
      </c>
      <c r="L8" s="7">
        <v>30</v>
      </c>
      <c r="M8" s="7">
        <v>31</v>
      </c>
      <c r="N8">
        <f t="shared" si="0"/>
        <v>365</v>
      </c>
    </row>
    <row r="9" spans="1:15">
      <c r="A9" s="1">
        <v>1904</v>
      </c>
      <c r="B9" s="7">
        <v>31</v>
      </c>
      <c r="C9" s="7">
        <v>29</v>
      </c>
      <c r="D9" s="7">
        <v>31</v>
      </c>
      <c r="E9" s="7">
        <v>30</v>
      </c>
      <c r="F9" s="7">
        <v>31</v>
      </c>
      <c r="G9" s="7">
        <v>30</v>
      </c>
      <c r="H9" s="7">
        <v>31</v>
      </c>
      <c r="I9" s="7">
        <v>31</v>
      </c>
      <c r="J9" s="7">
        <v>30</v>
      </c>
      <c r="K9" s="7">
        <v>31</v>
      </c>
      <c r="L9" s="7">
        <v>30</v>
      </c>
      <c r="M9" s="7">
        <v>31</v>
      </c>
      <c r="N9">
        <f t="shared" si="0"/>
        <v>366</v>
      </c>
    </row>
    <row r="10" spans="1:15">
      <c r="A10" s="1">
        <v>1905</v>
      </c>
      <c r="B10" s="7">
        <v>31</v>
      </c>
      <c r="C10" s="7">
        <v>28</v>
      </c>
      <c r="D10" s="7">
        <v>31</v>
      </c>
      <c r="E10" s="7">
        <v>30</v>
      </c>
      <c r="F10" s="7">
        <v>31</v>
      </c>
      <c r="G10" s="7">
        <v>30</v>
      </c>
      <c r="H10" s="7">
        <v>31</v>
      </c>
      <c r="I10" s="7">
        <v>31</v>
      </c>
      <c r="J10" s="7">
        <v>30</v>
      </c>
      <c r="K10" s="7">
        <v>31</v>
      </c>
      <c r="L10" s="7">
        <v>30</v>
      </c>
      <c r="M10" s="7">
        <v>31</v>
      </c>
      <c r="N10">
        <f t="shared" si="0"/>
        <v>365</v>
      </c>
    </row>
    <row r="11" spans="1:15">
      <c r="A11" s="1">
        <v>1906</v>
      </c>
      <c r="B11" s="7">
        <v>31</v>
      </c>
      <c r="C11" s="7">
        <v>28</v>
      </c>
      <c r="D11" s="7">
        <v>31</v>
      </c>
      <c r="E11" s="7">
        <v>30</v>
      </c>
      <c r="F11" s="7">
        <v>31</v>
      </c>
      <c r="G11" s="7">
        <v>30</v>
      </c>
      <c r="H11" s="7">
        <v>31</v>
      </c>
      <c r="I11" s="7">
        <v>31</v>
      </c>
      <c r="J11" s="7">
        <v>30</v>
      </c>
      <c r="K11" s="7">
        <v>31</v>
      </c>
      <c r="L11" s="7">
        <v>30</v>
      </c>
      <c r="M11" s="7">
        <v>31</v>
      </c>
      <c r="N11">
        <f t="shared" si="0"/>
        <v>365</v>
      </c>
    </row>
    <row r="12" spans="1:15">
      <c r="A12" s="1">
        <v>1907</v>
      </c>
      <c r="B12" s="7">
        <v>31</v>
      </c>
      <c r="C12" s="7">
        <v>28</v>
      </c>
      <c r="D12" s="7">
        <v>31</v>
      </c>
      <c r="E12" s="7">
        <v>30</v>
      </c>
      <c r="F12" s="7">
        <v>31</v>
      </c>
      <c r="G12" s="7">
        <v>30</v>
      </c>
      <c r="H12" s="7">
        <v>31</v>
      </c>
      <c r="I12" s="7">
        <v>31</v>
      </c>
      <c r="J12" s="7">
        <v>30</v>
      </c>
      <c r="K12" s="7">
        <v>31</v>
      </c>
      <c r="L12" s="7">
        <v>30</v>
      </c>
      <c r="M12" s="7">
        <v>31</v>
      </c>
      <c r="N12">
        <f t="shared" si="0"/>
        <v>365</v>
      </c>
    </row>
    <row r="13" spans="1:15">
      <c r="A13" s="1">
        <v>1908</v>
      </c>
      <c r="B13" s="7">
        <v>31</v>
      </c>
      <c r="C13" s="7">
        <v>29</v>
      </c>
      <c r="D13" s="7">
        <v>31</v>
      </c>
      <c r="E13" s="7">
        <v>30</v>
      </c>
      <c r="F13" s="7">
        <v>31</v>
      </c>
      <c r="G13" s="7">
        <v>30</v>
      </c>
      <c r="H13" s="7">
        <v>31</v>
      </c>
      <c r="I13" s="7">
        <v>31</v>
      </c>
      <c r="J13" s="7">
        <v>30</v>
      </c>
      <c r="K13" s="7">
        <v>31</v>
      </c>
      <c r="L13" s="7">
        <v>30</v>
      </c>
      <c r="M13" s="7">
        <v>31</v>
      </c>
      <c r="N13">
        <f t="shared" si="0"/>
        <v>366</v>
      </c>
    </row>
    <row r="14" spans="1:15">
      <c r="A14" s="1">
        <v>1909</v>
      </c>
      <c r="B14" s="7">
        <v>31</v>
      </c>
      <c r="C14" s="7">
        <v>28</v>
      </c>
      <c r="D14" s="7">
        <v>31</v>
      </c>
      <c r="E14" s="7">
        <v>30</v>
      </c>
      <c r="F14" s="7">
        <v>31</v>
      </c>
      <c r="G14" s="7">
        <v>30</v>
      </c>
      <c r="H14" s="7">
        <v>31</v>
      </c>
      <c r="I14" s="7">
        <v>31</v>
      </c>
      <c r="J14" s="7">
        <v>30</v>
      </c>
      <c r="K14" s="7">
        <v>31</v>
      </c>
      <c r="L14" s="7">
        <v>30</v>
      </c>
      <c r="M14" s="7">
        <v>31</v>
      </c>
      <c r="N14">
        <f t="shared" si="0"/>
        <v>365</v>
      </c>
    </row>
    <row r="15" spans="1:15">
      <c r="A15" s="1">
        <v>1910</v>
      </c>
      <c r="B15" s="7">
        <v>31</v>
      </c>
      <c r="C15" s="7">
        <v>28</v>
      </c>
      <c r="D15" s="7">
        <v>31</v>
      </c>
      <c r="E15" s="7">
        <v>30</v>
      </c>
      <c r="F15" s="7">
        <v>31</v>
      </c>
      <c r="G15" s="7">
        <v>30</v>
      </c>
      <c r="H15" s="7">
        <v>31</v>
      </c>
      <c r="I15" s="7">
        <v>31</v>
      </c>
      <c r="J15" s="7">
        <v>30</v>
      </c>
      <c r="K15" s="7">
        <v>31</v>
      </c>
      <c r="L15" s="7">
        <v>30</v>
      </c>
      <c r="M15" s="7">
        <v>31</v>
      </c>
      <c r="N15">
        <f t="shared" si="0"/>
        <v>365</v>
      </c>
    </row>
    <row r="16" spans="1:15">
      <c r="A16" s="1">
        <v>1911</v>
      </c>
      <c r="B16" s="7">
        <v>31</v>
      </c>
      <c r="C16" s="7">
        <v>28</v>
      </c>
      <c r="D16" s="7">
        <v>31</v>
      </c>
      <c r="E16" s="7">
        <v>30</v>
      </c>
      <c r="F16" s="7">
        <v>31</v>
      </c>
      <c r="G16" s="7">
        <v>30</v>
      </c>
      <c r="H16" s="7">
        <v>31</v>
      </c>
      <c r="I16" s="7">
        <v>31</v>
      </c>
      <c r="J16" s="7">
        <v>30</v>
      </c>
      <c r="K16" s="7">
        <v>31</v>
      </c>
      <c r="L16" s="7">
        <v>30</v>
      </c>
      <c r="M16" s="7">
        <v>31</v>
      </c>
      <c r="N16">
        <f t="shared" si="0"/>
        <v>365</v>
      </c>
    </row>
    <row r="17" spans="1:14">
      <c r="A17" s="1">
        <v>1912</v>
      </c>
      <c r="B17" s="7">
        <v>31</v>
      </c>
      <c r="C17" s="7">
        <v>29</v>
      </c>
      <c r="D17" s="7">
        <v>31</v>
      </c>
      <c r="E17" s="7">
        <v>30</v>
      </c>
      <c r="F17" s="7">
        <v>31</v>
      </c>
      <c r="G17" s="7">
        <v>30</v>
      </c>
      <c r="H17" s="7">
        <v>31</v>
      </c>
      <c r="I17" s="7">
        <v>31</v>
      </c>
      <c r="J17" s="7">
        <v>30</v>
      </c>
      <c r="K17" s="7">
        <v>31</v>
      </c>
      <c r="L17" s="7">
        <v>30</v>
      </c>
      <c r="M17" s="7">
        <v>31</v>
      </c>
      <c r="N17">
        <f t="shared" si="0"/>
        <v>366</v>
      </c>
    </row>
    <row r="18" spans="1:14">
      <c r="A18" s="1">
        <v>1913</v>
      </c>
      <c r="B18" s="7">
        <v>31</v>
      </c>
      <c r="C18" s="7">
        <v>28</v>
      </c>
      <c r="D18" s="7">
        <v>31</v>
      </c>
      <c r="E18" s="7">
        <v>30</v>
      </c>
      <c r="F18" s="7">
        <v>31</v>
      </c>
      <c r="G18" s="7">
        <v>30</v>
      </c>
      <c r="H18" s="7">
        <v>31</v>
      </c>
      <c r="I18" s="7">
        <v>31</v>
      </c>
      <c r="J18" s="7">
        <v>30</v>
      </c>
      <c r="K18" s="7">
        <v>31</v>
      </c>
      <c r="L18" s="7">
        <v>30</v>
      </c>
      <c r="M18" s="7">
        <v>31</v>
      </c>
      <c r="N18">
        <f t="shared" si="0"/>
        <v>365</v>
      </c>
    </row>
    <row r="19" spans="1:14">
      <c r="A19" s="1">
        <v>1914</v>
      </c>
      <c r="B19" s="7">
        <v>31</v>
      </c>
      <c r="C19" s="7">
        <v>28</v>
      </c>
      <c r="D19" s="7">
        <v>31</v>
      </c>
      <c r="E19" s="7">
        <v>30</v>
      </c>
      <c r="F19" s="7">
        <v>31</v>
      </c>
      <c r="G19" s="7">
        <v>30</v>
      </c>
      <c r="H19" s="7">
        <v>31</v>
      </c>
      <c r="I19" s="7">
        <v>31</v>
      </c>
      <c r="J19" s="7">
        <v>30</v>
      </c>
      <c r="K19" s="7">
        <v>31</v>
      </c>
      <c r="L19" s="7">
        <v>30</v>
      </c>
      <c r="M19" s="7">
        <v>31</v>
      </c>
      <c r="N19">
        <f t="shared" si="0"/>
        <v>365</v>
      </c>
    </row>
    <row r="20" spans="1:14">
      <c r="A20" s="1">
        <v>1915</v>
      </c>
      <c r="B20" s="7">
        <v>31</v>
      </c>
      <c r="C20" s="7">
        <v>28</v>
      </c>
      <c r="D20" s="7">
        <v>31</v>
      </c>
      <c r="E20" s="7">
        <v>30</v>
      </c>
      <c r="F20" s="7">
        <v>31</v>
      </c>
      <c r="G20" s="7">
        <v>30</v>
      </c>
      <c r="H20" s="7">
        <v>31</v>
      </c>
      <c r="I20" s="7">
        <v>31</v>
      </c>
      <c r="J20" s="7">
        <v>30</v>
      </c>
      <c r="K20" s="7">
        <v>31</v>
      </c>
      <c r="L20" s="7">
        <v>30</v>
      </c>
      <c r="M20" s="7">
        <v>31</v>
      </c>
      <c r="N20">
        <f t="shared" si="0"/>
        <v>365</v>
      </c>
    </row>
    <row r="21" spans="1:14">
      <c r="A21" s="1">
        <v>1916</v>
      </c>
      <c r="B21" s="7">
        <v>31</v>
      </c>
      <c r="C21" s="7">
        <v>29</v>
      </c>
      <c r="D21" s="7">
        <v>31</v>
      </c>
      <c r="E21" s="7">
        <v>30</v>
      </c>
      <c r="F21" s="7">
        <v>31</v>
      </c>
      <c r="G21" s="7">
        <v>30</v>
      </c>
      <c r="H21" s="7">
        <v>31</v>
      </c>
      <c r="I21" s="7">
        <v>31</v>
      </c>
      <c r="J21" s="7">
        <v>30</v>
      </c>
      <c r="K21" s="7">
        <v>31</v>
      </c>
      <c r="L21" s="7">
        <v>30</v>
      </c>
      <c r="M21" s="7">
        <v>31</v>
      </c>
      <c r="N21">
        <f t="shared" si="0"/>
        <v>366</v>
      </c>
    </row>
    <row r="22" spans="1:14">
      <c r="A22" s="1">
        <v>1917</v>
      </c>
      <c r="B22" s="7">
        <v>31</v>
      </c>
      <c r="C22" s="7">
        <v>28</v>
      </c>
      <c r="D22" s="7">
        <v>31</v>
      </c>
      <c r="E22" s="7">
        <v>30</v>
      </c>
      <c r="F22" s="7">
        <v>31</v>
      </c>
      <c r="G22" s="7">
        <v>30</v>
      </c>
      <c r="H22" s="7">
        <v>31</v>
      </c>
      <c r="I22" s="7">
        <v>31</v>
      </c>
      <c r="J22" s="7">
        <v>30</v>
      </c>
      <c r="K22" s="7">
        <v>31</v>
      </c>
      <c r="L22" s="7">
        <v>30</v>
      </c>
      <c r="M22" s="7">
        <v>31</v>
      </c>
      <c r="N22">
        <f t="shared" si="0"/>
        <v>365</v>
      </c>
    </row>
    <row r="23" spans="1:14">
      <c r="A23" s="1">
        <v>1918</v>
      </c>
      <c r="B23" s="7">
        <v>31</v>
      </c>
      <c r="C23" s="7">
        <v>28</v>
      </c>
      <c r="D23" s="7">
        <v>31</v>
      </c>
      <c r="E23" s="7">
        <v>30</v>
      </c>
      <c r="F23" s="7">
        <v>31</v>
      </c>
      <c r="G23" s="7">
        <v>30</v>
      </c>
      <c r="H23" s="7">
        <v>31</v>
      </c>
      <c r="I23" s="7">
        <v>31</v>
      </c>
      <c r="J23" s="7">
        <v>30</v>
      </c>
      <c r="K23" s="7">
        <v>31</v>
      </c>
      <c r="L23" s="7">
        <v>30</v>
      </c>
      <c r="M23" s="7">
        <v>31</v>
      </c>
      <c r="N23">
        <f t="shared" si="0"/>
        <v>365</v>
      </c>
    </row>
    <row r="24" spans="1:14">
      <c r="A24" s="1">
        <v>1919</v>
      </c>
      <c r="B24" s="7">
        <v>31</v>
      </c>
      <c r="C24" s="7">
        <v>28</v>
      </c>
      <c r="D24" s="7">
        <v>31</v>
      </c>
      <c r="E24" s="7">
        <v>30</v>
      </c>
      <c r="F24" s="7">
        <v>31</v>
      </c>
      <c r="G24" s="7">
        <v>30</v>
      </c>
      <c r="H24" s="7">
        <v>31</v>
      </c>
      <c r="I24" s="7">
        <v>31</v>
      </c>
      <c r="J24" s="7">
        <v>30</v>
      </c>
      <c r="K24" s="7">
        <v>31</v>
      </c>
      <c r="L24" s="7">
        <v>30</v>
      </c>
      <c r="M24" s="7">
        <v>31</v>
      </c>
      <c r="N24">
        <f t="shared" si="0"/>
        <v>365</v>
      </c>
    </row>
    <row r="25" spans="1:14">
      <c r="A25" s="1">
        <v>1920</v>
      </c>
      <c r="B25" s="7">
        <v>31</v>
      </c>
      <c r="C25" s="7">
        <v>29</v>
      </c>
      <c r="D25" s="7">
        <v>31</v>
      </c>
      <c r="E25" s="7">
        <v>30</v>
      </c>
      <c r="F25" s="7">
        <v>31</v>
      </c>
      <c r="G25" s="7">
        <v>30</v>
      </c>
      <c r="H25" s="7">
        <v>31</v>
      </c>
      <c r="I25" s="7">
        <v>31</v>
      </c>
      <c r="J25" s="7">
        <v>30</v>
      </c>
      <c r="K25" s="7">
        <v>31</v>
      </c>
      <c r="L25" s="7">
        <v>30</v>
      </c>
      <c r="M25" s="7">
        <v>31</v>
      </c>
      <c r="N25">
        <f t="shared" si="0"/>
        <v>366</v>
      </c>
    </row>
    <row r="26" spans="1:14">
      <c r="A26" s="1">
        <v>1921</v>
      </c>
      <c r="B26" s="7">
        <v>31</v>
      </c>
      <c r="C26" s="7">
        <v>28</v>
      </c>
      <c r="D26" s="7">
        <v>31</v>
      </c>
      <c r="E26" s="7">
        <v>30</v>
      </c>
      <c r="F26" s="7">
        <v>31</v>
      </c>
      <c r="G26" s="7">
        <v>30</v>
      </c>
      <c r="H26" s="7">
        <v>31</v>
      </c>
      <c r="I26" s="7">
        <v>31</v>
      </c>
      <c r="J26" s="7">
        <v>30</v>
      </c>
      <c r="K26" s="7">
        <v>31</v>
      </c>
      <c r="L26" s="7">
        <v>30</v>
      </c>
      <c r="M26" s="7">
        <v>31</v>
      </c>
      <c r="N26">
        <f t="shared" si="0"/>
        <v>365</v>
      </c>
    </row>
    <row r="27" spans="1:14">
      <c r="A27" s="1">
        <v>1922</v>
      </c>
      <c r="B27" s="7">
        <v>31</v>
      </c>
      <c r="C27" s="7">
        <v>28</v>
      </c>
      <c r="D27" s="7">
        <v>31</v>
      </c>
      <c r="E27" s="7">
        <v>30</v>
      </c>
      <c r="F27" s="7">
        <v>31</v>
      </c>
      <c r="G27" s="7">
        <v>30</v>
      </c>
      <c r="H27" s="7">
        <v>31</v>
      </c>
      <c r="I27" s="7">
        <v>31</v>
      </c>
      <c r="J27" s="7">
        <v>30</v>
      </c>
      <c r="K27" s="7">
        <v>31</v>
      </c>
      <c r="L27" s="7">
        <v>30</v>
      </c>
      <c r="M27" s="7">
        <v>31</v>
      </c>
      <c r="N27">
        <f t="shared" si="0"/>
        <v>365</v>
      </c>
    </row>
    <row r="28" spans="1:14">
      <c r="A28" s="1">
        <v>1923</v>
      </c>
      <c r="B28" s="7">
        <v>31</v>
      </c>
      <c r="C28" s="7">
        <v>28</v>
      </c>
      <c r="D28" s="7">
        <v>31</v>
      </c>
      <c r="E28" s="7">
        <v>30</v>
      </c>
      <c r="F28" s="7">
        <v>31</v>
      </c>
      <c r="G28" s="7">
        <v>30</v>
      </c>
      <c r="H28" s="7">
        <v>31</v>
      </c>
      <c r="I28" s="7">
        <v>31</v>
      </c>
      <c r="J28" s="7">
        <v>30</v>
      </c>
      <c r="K28" s="7">
        <v>31</v>
      </c>
      <c r="L28" s="7">
        <v>30</v>
      </c>
      <c r="M28" s="7">
        <v>31</v>
      </c>
      <c r="N28">
        <f t="shared" si="0"/>
        <v>365</v>
      </c>
    </row>
    <row r="29" spans="1:14">
      <c r="A29" s="1">
        <v>1924</v>
      </c>
      <c r="B29" s="7">
        <v>31</v>
      </c>
      <c r="C29" s="7">
        <v>29</v>
      </c>
      <c r="D29" s="7">
        <v>31</v>
      </c>
      <c r="E29" s="7">
        <v>30</v>
      </c>
      <c r="F29" s="7">
        <v>31</v>
      </c>
      <c r="G29" s="7">
        <v>30</v>
      </c>
      <c r="H29" s="7">
        <v>31</v>
      </c>
      <c r="I29" s="7">
        <v>31</v>
      </c>
      <c r="J29" s="7">
        <v>30</v>
      </c>
      <c r="K29" s="7">
        <v>31</v>
      </c>
      <c r="L29" s="7">
        <v>30</v>
      </c>
      <c r="M29" s="7">
        <v>31</v>
      </c>
      <c r="N29">
        <f t="shared" si="0"/>
        <v>366</v>
      </c>
    </row>
    <row r="30" spans="1:14">
      <c r="A30" s="1">
        <v>1925</v>
      </c>
      <c r="B30" s="7">
        <v>31</v>
      </c>
      <c r="C30" s="7">
        <v>28</v>
      </c>
      <c r="D30" s="7">
        <v>31</v>
      </c>
      <c r="E30" s="7">
        <v>30</v>
      </c>
      <c r="F30" s="7">
        <v>31</v>
      </c>
      <c r="G30" s="7">
        <v>30</v>
      </c>
      <c r="H30" s="7">
        <v>31</v>
      </c>
      <c r="I30" s="7">
        <v>31</v>
      </c>
      <c r="J30" s="7">
        <v>30</v>
      </c>
      <c r="K30" s="7">
        <v>31</v>
      </c>
      <c r="L30" s="7">
        <v>30</v>
      </c>
      <c r="M30" s="7">
        <v>31</v>
      </c>
      <c r="N30">
        <f t="shared" si="0"/>
        <v>365</v>
      </c>
    </row>
    <row r="31" spans="1:14">
      <c r="A31" s="1">
        <v>1926</v>
      </c>
      <c r="B31" s="7">
        <v>31</v>
      </c>
      <c r="C31" s="7">
        <v>28</v>
      </c>
      <c r="D31" s="7">
        <v>31</v>
      </c>
      <c r="E31" s="7">
        <v>30</v>
      </c>
      <c r="F31" s="7">
        <v>31</v>
      </c>
      <c r="G31" s="7">
        <v>30</v>
      </c>
      <c r="H31" s="7">
        <v>31</v>
      </c>
      <c r="I31" s="7">
        <v>31</v>
      </c>
      <c r="J31" s="7">
        <v>30</v>
      </c>
      <c r="K31" s="7">
        <v>31</v>
      </c>
      <c r="L31" s="7">
        <v>30</v>
      </c>
      <c r="M31" s="7">
        <v>31</v>
      </c>
      <c r="N31">
        <f t="shared" si="0"/>
        <v>365</v>
      </c>
    </row>
    <row r="32" spans="1:14">
      <c r="A32" s="1">
        <v>1927</v>
      </c>
      <c r="B32" s="7">
        <v>31</v>
      </c>
      <c r="C32" s="7">
        <v>28</v>
      </c>
      <c r="D32" s="7">
        <v>31</v>
      </c>
      <c r="E32" s="7">
        <v>30</v>
      </c>
      <c r="F32" s="7">
        <v>31</v>
      </c>
      <c r="G32" s="7">
        <v>30</v>
      </c>
      <c r="H32" s="7">
        <v>31</v>
      </c>
      <c r="I32" s="7">
        <v>31</v>
      </c>
      <c r="J32" s="7">
        <v>30</v>
      </c>
      <c r="K32" s="7">
        <v>31</v>
      </c>
      <c r="L32" s="7">
        <v>30</v>
      </c>
      <c r="M32" s="7">
        <v>31</v>
      </c>
      <c r="N32">
        <f t="shared" si="0"/>
        <v>365</v>
      </c>
    </row>
    <row r="33" spans="1:14">
      <c r="A33" s="1">
        <v>1928</v>
      </c>
      <c r="B33" s="7">
        <v>31</v>
      </c>
      <c r="C33" s="7">
        <v>29</v>
      </c>
      <c r="D33" s="7">
        <v>31</v>
      </c>
      <c r="E33" s="7">
        <v>30</v>
      </c>
      <c r="F33" s="7">
        <v>31</v>
      </c>
      <c r="G33" s="7">
        <v>30</v>
      </c>
      <c r="H33" s="7">
        <v>31</v>
      </c>
      <c r="I33" s="7">
        <v>31</v>
      </c>
      <c r="J33" s="7">
        <v>30</v>
      </c>
      <c r="K33" s="7">
        <v>31</v>
      </c>
      <c r="L33" s="7">
        <v>30</v>
      </c>
      <c r="M33" s="7">
        <v>31</v>
      </c>
      <c r="N33">
        <f t="shared" si="0"/>
        <v>366</v>
      </c>
    </row>
    <row r="34" spans="1:14">
      <c r="A34" s="1">
        <v>1929</v>
      </c>
      <c r="B34" s="7">
        <v>31</v>
      </c>
      <c r="C34" s="7">
        <v>28</v>
      </c>
      <c r="D34" s="7">
        <v>31</v>
      </c>
      <c r="E34" s="7">
        <v>30</v>
      </c>
      <c r="F34" s="7">
        <v>31</v>
      </c>
      <c r="G34" s="7">
        <v>30</v>
      </c>
      <c r="H34" s="7">
        <v>31</v>
      </c>
      <c r="I34" s="7">
        <v>31</v>
      </c>
      <c r="J34" s="7">
        <v>30</v>
      </c>
      <c r="K34" s="7">
        <v>31</v>
      </c>
      <c r="L34" s="7">
        <v>30</v>
      </c>
      <c r="M34" s="7">
        <v>31</v>
      </c>
      <c r="N34">
        <f t="shared" si="0"/>
        <v>365</v>
      </c>
    </row>
    <row r="35" spans="1:14">
      <c r="A35" s="1">
        <v>1930</v>
      </c>
      <c r="B35" s="7">
        <v>31</v>
      </c>
      <c r="C35" s="7">
        <v>28</v>
      </c>
      <c r="D35" s="7">
        <v>31</v>
      </c>
      <c r="E35" s="7">
        <v>30</v>
      </c>
      <c r="F35" s="7">
        <v>31</v>
      </c>
      <c r="G35" s="7">
        <v>30</v>
      </c>
      <c r="H35" s="7">
        <v>31</v>
      </c>
      <c r="I35" s="7">
        <v>31</v>
      </c>
      <c r="J35" s="7">
        <v>30</v>
      </c>
      <c r="K35" s="7">
        <v>31</v>
      </c>
      <c r="L35" s="7">
        <v>30</v>
      </c>
      <c r="M35" s="7">
        <v>31</v>
      </c>
      <c r="N35">
        <f t="shared" si="0"/>
        <v>365</v>
      </c>
    </row>
    <row r="36" spans="1:14">
      <c r="A36" s="1">
        <v>1931</v>
      </c>
      <c r="B36" s="7">
        <v>31</v>
      </c>
      <c r="C36" s="7">
        <v>28</v>
      </c>
      <c r="D36" s="7">
        <v>31</v>
      </c>
      <c r="E36" s="7">
        <v>30</v>
      </c>
      <c r="F36" s="7">
        <v>31</v>
      </c>
      <c r="G36" s="7">
        <v>30</v>
      </c>
      <c r="H36" s="7">
        <v>31</v>
      </c>
      <c r="I36" s="7">
        <v>31</v>
      </c>
      <c r="J36" s="7">
        <v>30</v>
      </c>
      <c r="K36" s="7">
        <v>31</v>
      </c>
      <c r="L36" s="7">
        <v>30</v>
      </c>
      <c r="M36" s="7">
        <v>31</v>
      </c>
      <c r="N36">
        <f t="shared" si="0"/>
        <v>365</v>
      </c>
    </row>
    <row r="37" spans="1:14">
      <c r="A37" s="1">
        <v>1932</v>
      </c>
      <c r="B37" s="7">
        <v>31</v>
      </c>
      <c r="C37" s="7">
        <v>29</v>
      </c>
      <c r="D37" s="7">
        <v>31</v>
      </c>
      <c r="E37" s="7">
        <v>30</v>
      </c>
      <c r="F37" s="7">
        <v>31</v>
      </c>
      <c r="G37" s="7">
        <v>30</v>
      </c>
      <c r="H37" s="7">
        <v>31</v>
      </c>
      <c r="I37" s="7">
        <v>31</v>
      </c>
      <c r="J37" s="7">
        <v>30</v>
      </c>
      <c r="K37" s="7">
        <v>31</v>
      </c>
      <c r="L37" s="7">
        <v>30</v>
      </c>
      <c r="M37" s="7">
        <v>31</v>
      </c>
      <c r="N37">
        <f t="shared" si="0"/>
        <v>366</v>
      </c>
    </row>
    <row r="38" spans="1:14">
      <c r="A38" s="1">
        <v>1933</v>
      </c>
      <c r="B38" s="7">
        <v>31</v>
      </c>
      <c r="C38" s="7">
        <v>28</v>
      </c>
      <c r="D38" s="7">
        <v>31</v>
      </c>
      <c r="E38" s="7">
        <v>30</v>
      </c>
      <c r="F38" s="7">
        <v>31</v>
      </c>
      <c r="G38" s="7">
        <v>30</v>
      </c>
      <c r="H38" s="7">
        <v>31</v>
      </c>
      <c r="I38" s="7">
        <v>31</v>
      </c>
      <c r="J38" s="7">
        <v>30</v>
      </c>
      <c r="K38" s="7">
        <v>31</v>
      </c>
      <c r="L38" s="7">
        <v>30</v>
      </c>
      <c r="M38" s="7">
        <v>31</v>
      </c>
      <c r="N38">
        <f t="shared" si="0"/>
        <v>365</v>
      </c>
    </row>
    <row r="39" spans="1:14">
      <c r="A39" s="1">
        <v>1934</v>
      </c>
      <c r="B39" s="7">
        <v>31</v>
      </c>
      <c r="C39" s="7">
        <v>28</v>
      </c>
      <c r="D39" s="7">
        <v>31</v>
      </c>
      <c r="E39" s="7">
        <v>30</v>
      </c>
      <c r="F39" s="7">
        <v>31</v>
      </c>
      <c r="G39" s="7">
        <v>30</v>
      </c>
      <c r="H39" s="7">
        <v>31</v>
      </c>
      <c r="I39" s="7">
        <v>31</v>
      </c>
      <c r="J39" s="7">
        <v>30</v>
      </c>
      <c r="K39" s="7">
        <v>31</v>
      </c>
      <c r="L39" s="7">
        <v>30</v>
      </c>
      <c r="M39" s="7">
        <v>31</v>
      </c>
      <c r="N39">
        <f t="shared" si="0"/>
        <v>365</v>
      </c>
    </row>
    <row r="40" spans="1:14">
      <c r="A40" s="1">
        <v>1935</v>
      </c>
      <c r="B40" s="7">
        <v>31</v>
      </c>
      <c r="C40" s="7">
        <v>28</v>
      </c>
      <c r="D40" s="7">
        <v>31</v>
      </c>
      <c r="E40" s="7">
        <v>30</v>
      </c>
      <c r="F40" s="7">
        <v>31</v>
      </c>
      <c r="G40" s="7">
        <v>30</v>
      </c>
      <c r="H40" s="7">
        <v>31</v>
      </c>
      <c r="I40" s="7">
        <v>31</v>
      </c>
      <c r="J40" s="7">
        <v>30</v>
      </c>
      <c r="K40" s="7">
        <v>31</v>
      </c>
      <c r="L40" s="7">
        <v>30</v>
      </c>
      <c r="M40" s="7">
        <v>31</v>
      </c>
      <c r="N40">
        <f t="shared" si="0"/>
        <v>365</v>
      </c>
    </row>
    <row r="41" spans="1:14">
      <c r="A41" s="1">
        <v>1936</v>
      </c>
      <c r="B41" s="7">
        <v>31</v>
      </c>
      <c r="C41" s="7">
        <v>29</v>
      </c>
      <c r="D41" s="7">
        <v>31</v>
      </c>
      <c r="E41" s="7">
        <v>30</v>
      </c>
      <c r="F41" s="7">
        <v>31</v>
      </c>
      <c r="G41" s="7">
        <v>30</v>
      </c>
      <c r="H41" s="7">
        <v>31</v>
      </c>
      <c r="I41" s="7">
        <v>31</v>
      </c>
      <c r="J41" s="7">
        <v>30</v>
      </c>
      <c r="K41" s="7">
        <v>31</v>
      </c>
      <c r="L41" s="7">
        <v>30</v>
      </c>
      <c r="M41" s="7">
        <v>31</v>
      </c>
      <c r="N41">
        <f t="shared" si="0"/>
        <v>366</v>
      </c>
    </row>
    <row r="42" spans="1:14">
      <c r="A42" s="1">
        <v>1937</v>
      </c>
      <c r="B42" s="7">
        <v>31</v>
      </c>
      <c r="C42" s="7">
        <v>28</v>
      </c>
      <c r="D42" s="7">
        <v>31</v>
      </c>
      <c r="E42" s="7">
        <v>30</v>
      </c>
      <c r="F42" s="7">
        <v>31</v>
      </c>
      <c r="G42" s="7">
        <v>30</v>
      </c>
      <c r="H42" s="7">
        <v>31</v>
      </c>
      <c r="I42" s="7">
        <v>31</v>
      </c>
      <c r="J42" s="7">
        <v>30</v>
      </c>
      <c r="K42" s="7">
        <v>31</v>
      </c>
      <c r="L42" s="7">
        <v>30</v>
      </c>
      <c r="M42" s="7">
        <v>31</v>
      </c>
      <c r="N42">
        <f t="shared" si="0"/>
        <v>365</v>
      </c>
    </row>
    <row r="43" spans="1:14">
      <c r="A43" s="1">
        <v>1938</v>
      </c>
      <c r="B43" s="7">
        <v>31</v>
      </c>
      <c r="C43" s="7">
        <v>28</v>
      </c>
      <c r="D43" s="7">
        <v>31</v>
      </c>
      <c r="E43" s="7">
        <v>30</v>
      </c>
      <c r="F43" s="7">
        <v>31</v>
      </c>
      <c r="G43" s="7">
        <v>30</v>
      </c>
      <c r="H43" s="7">
        <v>31</v>
      </c>
      <c r="I43" s="7">
        <v>31</v>
      </c>
      <c r="J43" s="7">
        <v>30</v>
      </c>
      <c r="K43" s="7">
        <v>31</v>
      </c>
      <c r="L43" s="7">
        <v>30</v>
      </c>
      <c r="M43" s="7">
        <v>31</v>
      </c>
      <c r="N43">
        <f t="shared" si="0"/>
        <v>365</v>
      </c>
    </row>
    <row r="44" spans="1:14">
      <c r="A44" s="1">
        <v>1939</v>
      </c>
      <c r="B44" s="7">
        <v>31</v>
      </c>
      <c r="C44" s="7">
        <v>28</v>
      </c>
      <c r="D44" s="7">
        <v>31</v>
      </c>
      <c r="E44" s="7">
        <v>30</v>
      </c>
      <c r="F44" s="7">
        <v>31</v>
      </c>
      <c r="G44" s="7">
        <v>30</v>
      </c>
      <c r="H44" s="7">
        <v>31</v>
      </c>
      <c r="I44" s="7">
        <v>31</v>
      </c>
      <c r="J44" s="7">
        <v>30</v>
      </c>
      <c r="K44" s="7">
        <v>31</v>
      </c>
      <c r="L44" s="7">
        <v>30</v>
      </c>
      <c r="M44" s="7">
        <v>31</v>
      </c>
      <c r="N44">
        <f t="shared" si="0"/>
        <v>365</v>
      </c>
    </row>
    <row r="45" spans="1:14">
      <c r="A45" s="1">
        <v>1940</v>
      </c>
      <c r="B45" s="7">
        <v>31</v>
      </c>
      <c r="C45" s="7">
        <v>29</v>
      </c>
      <c r="D45" s="7">
        <v>31</v>
      </c>
      <c r="E45" s="7">
        <v>30</v>
      </c>
      <c r="F45" s="7">
        <v>31</v>
      </c>
      <c r="G45" s="7">
        <v>30</v>
      </c>
      <c r="H45" s="7">
        <v>31</v>
      </c>
      <c r="I45" s="7">
        <v>31</v>
      </c>
      <c r="J45" s="7">
        <v>30</v>
      </c>
      <c r="K45" s="7">
        <v>31</v>
      </c>
      <c r="L45" s="7">
        <v>30</v>
      </c>
      <c r="M45" s="7">
        <v>31</v>
      </c>
      <c r="N45">
        <f t="shared" si="0"/>
        <v>366</v>
      </c>
    </row>
    <row r="46" spans="1:14">
      <c r="A46" s="1">
        <v>1941</v>
      </c>
      <c r="B46" s="7">
        <v>31</v>
      </c>
      <c r="C46" s="7">
        <v>28</v>
      </c>
      <c r="D46" s="7">
        <v>31</v>
      </c>
      <c r="E46" s="7">
        <v>30</v>
      </c>
      <c r="F46" s="7">
        <v>31</v>
      </c>
      <c r="G46" s="7">
        <v>30</v>
      </c>
      <c r="H46" s="7">
        <v>31</v>
      </c>
      <c r="I46" s="7">
        <v>31</v>
      </c>
      <c r="J46" s="7">
        <v>30</v>
      </c>
      <c r="K46" s="7">
        <v>31</v>
      </c>
      <c r="L46" s="7">
        <v>30</v>
      </c>
      <c r="M46" s="7">
        <v>31</v>
      </c>
      <c r="N46">
        <f t="shared" si="0"/>
        <v>365</v>
      </c>
    </row>
    <row r="47" spans="1:14">
      <c r="A47" s="1">
        <v>1942</v>
      </c>
      <c r="B47" s="7">
        <v>31</v>
      </c>
      <c r="C47" s="7">
        <v>28</v>
      </c>
      <c r="D47" s="7">
        <v>31</v>
      </c>
      <c r="E47" s="7">
        <v>30</v>
      </c>
      <c r="F47" s="7">
        <v>31</v>
      </c>
      <c r="G47" s="7">
        <v>30</v>
      </c>
      <c r="H47" s="7">
        <v>31</v>
      </c>
      <c r="I47" s="7">
        <v>31</v>
      </c>
      <c r="J47" s="7">
        <v>30</v>
      </c>
      <c r="K47" s="7">
        <v>31</v>
      </c>
      <c r="L47" s="7">
        <v>30</v>
      </c>
      <c r="M47" s="7">
        <v>31</v>
      </c>
      <c r="N47">
        <f t="shared" si="0"/>
        <v>365</v>
      </c>
    </row>
    <row r="48" spans="1:14">
      <c r="A48" s="1">
        <v>1943</v>
      </c>
      <c r="B48" s="7">
        <v>31</v>
      </c>
      <c r="C48" s="7">
        <v>28</v>
      </c>
      <c r="D48" s="7">
        <v>31</v>
      </c>
      <c r="E48" s="7">
        <v>30</v>
      </c>
      <c r="F48" s="7">
        <v>31</v>
      </c>
      <c r="G48" s="7">
        <v>30</v>
      </c>
      <c r="H48" s="7">
        <v>31</v>
      </c>
      <c r="I48" s="7">
        <v>31</v>
      </c>
      <c r="J48" s="7">
        <v>30</v>
      </c>
      <c r="K48" s="7">
        <v>31</v>
      </c>
      <c r="L48" s="7">
        <v>30</v>
      </c>
      <c r="M48" s="7">
        <v>31</v>
      </c>
      <c r="N48">
        <f t="shared" si="0"/>
        <v>365</v>
      </c>
    </row>
    <row r="49" spans="1:14">
      <c r="A49" s="1">
        <v>1944</v>
      </c>
      <c r="B49" s="7">
        <v>31</v>
      </c>
      <c r="C49" s="7">
        <v>29</v>
      </c>
      <c r="D49" s="7">
        <v>31</v>
      </c>
      <c r="E49" s="7">
        <v>30</v>
      </c>
      <c r="F49" s="7">
        <v>31</v>
      </c>
      <c r="G49" s="7">
        <v>30</v>
      </c>
      <c r="H49" s="7">
        <v>31</v>
      </c>
      <c r="I49" s="7">
        <v>31</v>
      </c>
      <c r="J49" s="7">
        <v>30</v>
      </c>
      <c r="K49" s="7">
        <v>31</v>
      </c>
      <c r="L49" s="7">
        <v>30</v>
      </c>
      <c r="M49" s="7">
        <v>31</v>
      </c>
      <c r="N49">
        <f t="shared" si="0"/>
        <v>366</v>
      </c>
    </row>
    <row r="50" spans="1:14">
      <c r="A50" s="1">
        <v>1945</v>
      </c>
      <c r="B50" s="7">
        <v>31</v>
      </c>
      <c r="C50" s="7">
        <v>28</v>
      </c>
      <c r="D50" s="7">
        <v>31</v>
      </c>
      <c r="E50" s="7">
        <v>30</v>
      </c>
      <c r="F50" s="7">
        <v>31</v>
      </c>
      <c r="G50" s="7">
        <v>30</v>
      </c>
      <c r="H50" s="7">
        <v>31</v>
      </c>
      <c r="I50" s="7">
        <v>31</v>
      </c>
      <c r="J50" s="7">
        <v>30</v>
      </c>
      <c r="K50" s="7">
        <v>31</v>
      </c>
      <c r="L50" s="7">
        <v>30</v>
      </c>
      <c r="M50" s="7">
        <v>31</v>
      </c>
      <c r="N50">
        <f t="shared" si="0"/>
        <v>365</v>
      </c>
    </row>
    <row r="51" spans="1:14">
      <c r="A51" s="1">
        <v>1946</v>
      </c>
      <c r="B51" s="7">
        <v>31</v>
      </c>
      <c r="C51" s="7">
        <v>28</v>
      </c>
      <c r="D51" s="7">
        <v>31</v>
      </c>
      <c r="E51" s="7">
        <v>30</v>
      </c>
      <c r="F51" s="7">
        <v>31</v>
      </c>
      <c r="G51" s="7">
        <v>30</v>
      </c>
      <c r="H51" s="7">
        <v>31</v>
      </c>
      <c r="I51" s="7">
        <v>31</v>
      </c>
      <c r="J51" s="7">
        <v>30</v>
      </c>
      <c r="K51" s="7">
        <v>31</v>
      </c>
      <c r="L51" s="7">
        <v>30</v>
      </c>
      <c r="M51" s="7">
        <v>31</v>
      </c>
      <c r="N51">
        <f t="shared" si="0"/>
        <v>365</v>
      </c>
    </row>
    <row r="52" spans="1:14">
      <c r="A52" s="1">
        <v>1947</v>
      </c>
      <c r="B52" s="7">
        <v>31</v>
      </c>
      <c r="C52" s="7">
        <v>28</v>
      </c>
      <c r="D52" s="7">
        <v>31</v>
      </c>
      <c r="E52" s="7">
        <v>30</v>
      </c>
      <c r="F52" s="7">
        <v>31</v>
      </c>
      <c r="G52" s="7">
        <v>30</v>
      </c>
      <c r="H52" s="7">
        <v>31</v>
      </c>
      <c r="I52" s="7">
        <v>31</v>
      </c>
      <c r="J52" s="7">
        <v>30</v>
      </c>
      <c r="K52" s="7">
        <v>31</v>
      </c>
      <c r="L52" s="7">
        <v>30</v>
      </c>
      <c r="M52" s="7">
        <v>31</v>
      </c>
      <c r="N52">
        <f t="shared" si="0"/>
        <v>365</v>
      </c>
    </row>
    <row r="53" spans="1:14">
      <c r="A53">
        <v>1948</v>
      </c>
      <c r="B53" s="7">
        <v>31</v>
      </c>
      <c r="C53" s="7">
        <v>29</v>
      </c>
      <c r="D53" s="7">
        <v>31</v>
      </c>
      <c r="E53" s="7">
        <v>30</v>
      </c>
      <c r="F53" s="7">
        <v>31</v>
      </c>
      <c r="G53" s="7">
        <v>30</v>
      </c>
      <c r="H53" s="7">
        <v>31</v>
      </c>
      <c r="I53" s="7">
        <v>31</v>
      </c>
      <c r="J53" s="7">
        <v>30</v>
      </c>
      <c r="K53" s="7">
        <v>31</v>
      </c>
      <c r="L53" s="7">
        <v>30</v>
      </c>
      <c r="M53" s="7">
        <v>31</v>
      </c>
      <c r="N53">
        <f t="shared" si="0"/>
        <v>366</v>
      </c>
    </row>
    <row r="54" spans="1:14">
      <c r="A54">
        <v>1949</v>
      </c>
      <c r="B54" s="7">
        <v>31</v>
      </c>
      <c r="C54" s="7">
        <v>28</v>
      </c>
      <c r="D54" s="7">
        <v>31</v>
      </c>
      <c r="E54" s="7">
        <v>30</v>
      </c>
      <c r="F54" s="7">
        <v>31</v>
      </c>
      <c r="G54" s="7">
        <v>30</v>
      </c>
      <c r="H54" s="7">
        <v>31</v>
      </c>
      <c r="I54" s="7">
        <v>31</v>
      </c>
      <c r="J54" s="7">
        <v>30</v>
      </c>
      <c r="K54" s="7">
        <v>31</v>
      </c>
      <c r="L54" s="7">
        <v>30</v>
      </c>
      <c r="M54" s="7">
        <v>31</v>
      </c>
      <c r="N54">
        <f t="shared" si="0"/>
        <v>365</v>
      </c>
    </row>
    <row r="55" spans="1:14">
      <c r="A55">
        <v>1950</v>
      </c>
      <c r="B55" s="7">
        <v>31</v>
      </c>
      <c r="C55" s="7">
        <v>28</v>
      </c>
      <c r="D55" s="7">
        <v>31</v>
      </c>
      <c r="E55" s="7">
        <v>30</v>
      </c>
      <c r="F55" s="7">
        <v>31</v>
      </c>
      <c r="G55" s="7">
        <v>30</v>
      </c>
      <c r="H55" s="7">
        <v>31</v>
      </c>
      <c r="I55" s="7">
        <v>31</v>
      </c>
      <c r="J55" s="7">
        <v>30</v>
      </c>
      <c r="K55" s="7">
        <v>31</v>
      </c>
      <c r="L55" s="7">
        <v>30</v>
      </c>
      <c r="M55" s="7">
        <v>31</v>
      </c>
      <c r="N55">
        <f t="shared" si="0"/>
        <v>365</v>
      </c>
    </row>
    <row r="56" spans="1:14">
      <c r="A56">
        <v>1951</v>
      </c>
      <c r="B56" s="7">
        <v>31</v>
      </c>
      <c r="C56" s="7">
        <v>28</v>
      </c>
      <c r="D56" s="7">
        <v>31</v>
      </c>
      <c r="E56" s="7">
        <v>30</v>
      </c>
      <c r="F56" s="7">
        <v>31</v>
      </c>
      <c r="G56" s="7">
        <v>30</v>
      </c>
      <c r="H56" s="7">
        <v>31</v>
      </c>
      <c r="I56" s="7">
        <v>31</v>
      </c>
      <c r="J56" s="7">
        <v>30</v>
      </c>
      <c r="K56" s="7">
        <v>31</v>
      </c>
      <c r="L56" s="7">
        <v>30</v>
      </c>
      <c r="M56" s="7">
        <v>31</v>
      </c>
      <c r="N56">
        <f t="shared" si="0"/>
        <v>365</v>
      </c>
    </row>
    <row r="57" spans="1:14">
      <c r="A57">
        <v>1952</v>
      </c>
      <c r="B57" s="7">
        <v>31</v>
      </c>
      <c r="C57" s="7">
        <v>29</v>
      </c>
      <c r="D57" s="7">
        <v>31</v>
      </c>
      <c r="E57" s="7">
        <v>30</v>
      </c>
      <c r="F57" s="7">
        <v>31</v>
      </c>
      <c r="G57" s="7">
        <v>30</v>
      </c>
      <c r="H57" s="7">
        <v>31</v>
      </c>
      <c r="I57" s="7">
        <v>31</v>
      </c>
      <c r="J57" s="7">
        <v>30</v>
      </c>
      <c r="K57" s="7">
        <v>31</v>
      </c>
      <c r="L57" s="7">
        <v>30</v>
      </c>
      <c r="M57" s="7">
        <v>31</v>
      </c>
      <c r="N57">
        <f t="shared" si="0"/>
        <v>366</v>
      </c>
    </row>
    <row r="58" spans="1:14">
      <c r="A58">
        <v>1953</v>
      </c>
      <c r="B58" s="7">
        <v>31</v>
      </c>
      <c r="C58" s="7">
        <v>28</v>
      </c>
      <c r="D58" s="7">
        <v>31</v>
      </c>
      <c r="E58" s="7">
        <v>30</v>
      </c>
      <c r="F58" s="7">
        <v>31</v>
      </c>
      <c r="G58" s="7">
        <v>30</v>
      </c>
      <c r="H58" s="7">
        <v>31</v>
      </c>
      <c r="I58" s="7">
        <v>31</v>
      </c>
      <c r="J58" s="7">
        <v>30</v>
      </c>
      <c r="K58" s="7">
        <v>31</v>
      </c>
      <c r="L58" s="7">
        <v>30</v>
      </c>
      <c r="M58" s="7">
        <v>31</v>
      </c>
      <c r="N58">
        <f t="shared" si="0"/>
        <v>365</v>
      </c>
    </row>
    <row r="59" spans="1:14">
      <c r="A59">
        <v>1954</v>
      </c>
      <c r="B59" s="7">
        <v>31</v>
      </c>
      <c r="C59" s="7">
        <v>28</v>
      </c>
      <c r="D59" s="7">
        <v>31</v>
      </c>
      <c r="E59" s="7">
        <v>30</v>
      </c>
      <c r="F59" s="7">
        <v>31</v>
      </c>
      <c r="G59" s="7">
        <v>30</v>
      </c>
      <c r="H59" s="7">
        <v>31</v>
      </c>
      <c r="I59" s="7">
        <v>31</v>
      </c>
      <c r="J59" s="7">
        <v>30</v>
      </c>
      <c r="K59" s="7">
        <v>31</v>
      </c>
      <c r="L59" s="7">
        <v>30</v>
      </c>
      <c r="M59" s="7">
        <v>31</v>
      </c>
      <c r="N59">
        <f t="shared" si="0"/>
        <v>365</v>
      </c>
    </row>
    <row r="60" spans="1:14">
      <c r="A60">
        <v>1955</v>
      </c>
      <c r="B60" s="7">
        <v>31</v>
      </c>
      <c r="C60" s="7">
        <v>28</v>
      </c>
      <c r="D60" s="7">
        <v>31</v>
      </c>
      <c r="E60" s="7">
        <v>30</v>
      </c>
      <c r="F60" s="7">
        <v>31</v>
      </c>
      <c r="G60" s="7">
        <v>30</v>
      </c>
      <c r="H60" s="7">
        <v>31</v>
      </c>
      <c r="I60" s="7">
        <v>31</v>
      </c>
      <c r="J60" s="7">
        <v>30</v>
      </c>
      <c r="K60" s="7">
        <v>31</v>
      </c>
      <c r="L60" s="7">
        <v>30</v>
      </c>
      <c r="M60" s="7">
        <v>31</v>
      </c>
      <c r="N60">
        <f t="shared" si="0"/>
        <v>365</v>
      </c>
    </row>
    <row r="61" spans="1:14">
      <c r="A61">
        <v>1956</v>
      </c>
      <c r="B61" s="7">
        <v>31</v>
      </c>
      <c r="C61" s="7">
        <v>29</v>
      </c>
      <c r="D61" s="7">
        <v>31</v>
      </c>
      <c r="E61" s="7">
        <v>30</v>
      </c>
      <c r="F61" s="7">
        <v>31</v>
      </c>
      <c r="G61" s="7">
        <v>30</v>
      </c>
      <c r="H61" s="7">
        <v>31</v>
      </c>
      <c r="I61" s="7">
        <v>31</v>
      </c>
      <c r="J61" s="7">
        <v>30</v>
      </c>
      <c r="K61" s="7">
        <v>31</v>
      </c>
      <c r="L61" s="7">
        <v>30</v>
      </c>
      <c r="M61" s="7">
        <v>31</v>
      </c>
      <c r="N61">
        <f t="shared" si="0"/>
        <v>366</v>
      </c>
    </row>
    <row r="62" spans="1:14">
      <c r="A62">
        <v>1957</v>
      </c>
      <c r="B62" s="7">
        <v>31</v>
      </c>
      <c r="C62" s="7">
        <v>28</v>
      </c>
      <c r="D62" s="7">
        <v>31</v>
      </c>
      <c r="E62" s="7">
        <v>30</v>
      </c>
      <c r="F62" s="7">
        <v>31</v>
      </c>
      <c r="G62" s="7">
        <v>30</v>
      </c>
      <c r="H62" s="7">
        <v>31</v>
      </c>
      <c r="I62" s="7">
        <v>31</v>
      </c>
      <c r="J62" s="7">
        <v>30</v>
      </c>
      <c r="K62" s="7">
        <v>31</v>
      </c>
      <c r="L62" s="7">
        <v>30</v>
      </c>
      <c r="M62" s="7">
        <v>31</v>
      </c>
      <c r="N62">
        <f t="shared" si="0"/>
        <v>365</v>
      </c>
    </row>
    <row r="63" spans="1:14">
      <c r="A63">
        <v>1958</v>
      </c>
      <c r="B63" s="7">
        <v>31</v>
      </c>
      <c r="C63" s="7">
        <v>28</v>
      </c>
      <c r="D63" s="7">
        <v>31</v>
      </c>
      <c r="E63" s="7">
        <v>30</v>
      </c>
      <c r="F63" s="7">
        <v>31</v>
      </c>
      <c r="G63" s="7">
        <v>30</v>
      </c>
      <c r="H63" s="7">
        <v>31</v>
      </c>
      <c r="I63" s="7">
        <v>31</v>
      </c>
      <c r="J63" s="7">
        <v>30</v>
      </c>
      <c r="K63" s="7">
        <v>31</v>
      </c>
      <c r="L63" s="7">
        <v>30</v>
      </c>
      <c r="M63" s="7">
        <v>31</v>
      </c>
      <c r="N63">
        <f t="shared" si="0"/>
        <v>365</v>
      </c>
    </row>
    <row r="64" spans="1:14">
      <c r="A64">
        <v>1959</v>
      </c>
      <c r="B64" s="7">
        <v>31</v>
      </c>
      <c r="C64" s="7">
        <v>28</v>
      </c>
      <c r="D64" s="7">
        <v>31</v>
      </c>
      <c r="E64" s="7">
        <v>30</v>
      </c>
      <c r="F64" s="7">
        <v>31</v>
      </c>
      <c r="G64" s="7">
        <v>30</v>
      </c>
      <c r="H64" s="7">
        <v>31</v>
      </c>
      <c r="I64" s="7">
        <v>31</v>
      </c>
      <c r="J64" s="7">
        <v>30</v>
      </c>
      <c r="K64" s="7">
        <v>31</v>
      </c>
      <c r="L64" s="7">
        <v>30</v>
      </c>
      <c r="M64" s="7">
        <v>31</v>
      </c>
      <c r="N64">
        <f t="shared" si="0"/>
        <v>365</v>
      </c>
    </row>
    <row r="65" spans="1:14">
      <c r="A65">
        <v>1960</v>
      </c>
      <c r="B65" s="7">
        <v>31</v>
      </c>
      <c r="C65" s="7">
        <v>29</v>
      </c>
      <c r="D65" s="7">
        <v>31</v>
      </c>
      <c r="E65" s="7">
        <v>30</v>
      </c>
      <c r="F65" s="7">
        <v>31</v>
      </c>
      <c r="G65" s="7">
        <v>30</v>
      </c>
      <c r="H65" s="7">
        <v>31</v>
      </c>
      <c r="I65" s="7">
        <v>31</v>
      </c>
      <c r="J65" s="7">
        <v>30</v>
      </c>
      <c r="K65" s="7">
        <v>31</v>
      </c>
      <c r="L65" s="7">
        <v>30</v>
      </c>
      <c r="M65" s="7">
        <v>31</v>
      </c>
      <c r="N65">
        <f t="shared" si="0"/>
        <v>366</v>
      </c>
    </row>
    <row r="66" spans="1:14">
      <c r="A66">
        <v>1961</v>
      </c>
      <c r="B66" s="7">
        <v>31</v>
      </c>
      <c r="C66" s="7">
        <v>28</v>
      </c>
      <c r="D66" s="7">
        <v>31</v>
      </c>
      <c r="E66" s="7">
        <v>30</v>
      </c>
      <c r="F66" s="7">
        <v>31</v>
      </c>
      <c r="G66" s="7">
        <v>30</v>
      </c>
      <c r="H66" s="7">
        <v>31</v>
      </c>
      <c r="I66" s="7">
        <v>31</v>
      </c>
      <c r="J66" s="7">
        <v>30</v>
      </c>
      <c r="K66" s="7">
        <v>31</v>
      </c>
      <c r="L66" s="7">
        <v>30</v>
      </c>
      <c r="M66" s="7">
        <v>31</v>
      </c>
      <c r="N66">
        <f t="shared" si="0"/>
        <v>365</v>
      </c>
    </row>
    <row r="67" spans="1:14">
      <c r="A67">
        <v>1962</v>
      </c>
      <c r="B67" s="7">
        <v>31</v>
      </c>
      <c r="C67" s="7">
        <v>28</v>
      </c>
      <c r="D67" s="7">
        <v>31</v>
      </c>
      <c r="E67" s="7">
        <v>30</v>
      </c>
      <c r="F67" s="7">
        <v>31</v>
      </c>
      <c r="G67" s="7">
        <v>30</v>
      </c>
      <c r="H67" s="7">
        <v>31</v>
      </c>
      <c r="I67" s="7">
        <v>31</v>
      </c>
      <c r="J67" s="7">
        <v>30</v>
      </c>
      <c r="K67" s="7">
        <v>31</v>
      </c>
      <c r="L67" s="7">
        <v>30</v>
      </c>
      <c r="M67" s="7">
        <v>31</v>
      </c>
      <c r="N67">
        <f t="shared" si="0"/>
        <v>365</v>
      </c>
    </row>
    <row r="68" spans="1:14">
      <c r="A68">
        <v>1963</v>
      </c>
      <c r="B68" s="7">
        <v>31</v>
      </c>
      <c r="C68" s="7">
        <v>28</v>
      </c>
      <c r="D68" s="7">
        <v>31</v>
      </c>
      <c r="E68" s="7">
        <v>30</v>
      </c>
      <c r="F68" s="7">
        <v>31</v>
      </c>
      <c r="G68" s="7">
        <v>30</v>
      </c>
      <c r="H68" s="7">
        <v>31</v>
      </c>
      <c r="I68" s="7">
        <v>31</v>
      </c>
      <c r="J68" s="7">
        <v>30</v>
      </c>
      <c r="K68" s="7">
        <v>31</v>
      </c>
      <c r="L68" s="7">
        <v>30</v>
      </c>
      <c r="M68" s="7">
        <v>31</v>
      </c>
      <c r="N68">
        <f t="shared" si="0"/>
        <v>365</v>
      </c>
    </row>
    <row r="69" spans="1:14">
      <c r="A69">
        <v>1964</v>
      </c>
      <c r="B69" s="7">
        <v>31</v>
      </c>
      <c r="C69" s="7">
        <v>29</v>
      </c>
      <c r="D69" s="7">
        <v>31</v>
      </c>
      <c r="E69" s="7">
        <v>30</v>
      </c>
      <c r="F69" s="7">
        <v>31</v>
      </c>
      <c r="G69" s="7">
        <v>30</v>
      </c>
      <c r="H69" s="7">
        <v>31</v>
      </c>
      <c r="I69" s="7">
        <v>31</v>
      </c>
      <c r="J69" s="7">
        <v>30</v>
      </c>
      <c r="K69" s="7">
        <v>31</v>
      </c>
      <c r="L69" s="7">
        <v>30</v>
      </c>
      <c r="M69" s="7">
        <v>31</v>
      </c>
      <c r="N69">
        <f t="shared" si="0"/>
        <v>366</v>
      </c>
    </row>
    <row r="70" spans="1:14">
      <c r="A70">
        <v>1965</v>
      </c>
      <c r="B70" s="7">
        <v>31</v>
      </c>
      <c r="C70" s="7">
        <v>28</v>
      </c>
      <c r="D70" s="7">
        <v>31</v>
      </c>
      <c r="E70" s="7">
        <v>30</v>
      </c>
      <c r="F70" s="7">
        <v>31</v>
      </c>
      <c r="G70" s="7">
        <v>30</v>
      </c>
      <c r="H70" s="7">
        <v>31</v>
      </c>
      <c r="I70" s="7">
        <v>31</v>
      </c>
      <c r="J70" s="7">
        <v>30</v>
      </c>
      <c r="K70" s="7">
        <v>31</v>
      </c>
      <c r="L70" s="7">
        <v>30</v>
      </c>
      <c r="M70" s="7">
        <v>31</v>
      </c>
      <c r="N70">
        <f t="shared" ref="N70:N105" si="1">SUM(B70:M70)</f>
        <v>365</v>
      </c>
    </row>
    <row r="71" spans="1:14">
      <c r="A71">
        <v>1966</v>
      </c>
      <c r="B71" s="7">
        <v>31</v>
      </c>
      <c r="C71" s="7">
        <v>28</v>
      </c>
      <c r="D71" s="7">
        <v>31</v>
      </c>
      <c r="E71" s="7">
        <v>30</v>
      </c>
      <c r="F71" s="7">
        <v>31</v>
      </c>
      <c r="G71" s="7">
        <v>30</v>
      </c>
      <c r="H71" s="7">
        <v>31</v>
      </c>
      <c r="I71" s="7">
        <v>31</v>
      </c>
      <c r="J71" s="7">
        <v>30</v>
      </c>
      <c r="K71" s="7">
        <v>31</v>
      </c>
      <c r="L71" s="7">
        <v>30</v>
      </c>
      <c r="M71" s="7">
        <v>31</v>
      </c>
      <c r="N71">
        <f t="shared" si="1"/>
        <v>365</v>
      </c>
    </row>
    <row r="72" spans="1:14">
      <c r="A72">
        <v>1967</v>
      </c>
      <c r="B72" s="7">
        <v>31</v>
      </c>
      <c r="C72" s="7">
        <v>28</v>
      </c>
      <c r="D72" s="7">
        <v>31</v>
      </c>
      <c r="E72" s="7">
        <v>30</v>
      </c>
      <c r="F72" s="7">
        <v>31</v>
      </c>
      <c r="G72" s="7">
        <v>30</v>
      </c>
      <c r="H72" s="7">
        <v>31</v>
      </c>
      <c r="I72" s="7">
        <v>31</v>
      </c>
      <c r="J72" s="7">
        <v>30</v>
      </c>
      <c r="K72" s="7">
        <v>31</v>
      </c>
      <c r="L72" s="7">
        <v>30</v>
      </c>
      <c r="M72" s="7">
        <v>31</v>
      </c>
      <c r="N72">
        <f t="shared" si="1"/>
        <v>365</v>
      </c>
    </row>
    <row r="73" spans="1:14">
      <c r="A73">
        <v>1968</v>
      </c>
      <c r="B73" s="7">
        <v>31</v>
      </c>
      <c r="C73" s="7">
        <v>29</v>
      </c>
      <c r="D73" s="7">
        <v>31</v>
      </c>
      <c r="E73" s="7">
        <v>30</v>
      </c>
      <c r="F73" s="7">
        <v>31</v>
      </c>
      <c r="G73" s="7">
        <v>30</v>
      </c>
      <c r="H73" s="7">
        <v>31</v>
      </c>
      <c r="I73" s="7">
        <v>31</v>
      </c>
      <c r="J73" s="7">
        <v>30</v>
      </c>
      <c r="K73" s="7">
        <v>31</v>
      </c>
      <c r="L73" s="7">
        <v>30</v>
      </c>
      <c r="M73" s="7">
        <v>31</v>
      </c>
      <c r="N73">
        <f t="shared" si="1"/>
        <v>366</v>
      </c>
    </row>
    <row r="74" spans="1:14">
      <c r="A74">
        <v>1969</v>
      </c>
      <c r="B74" s="7">
        <v>31</v>
      </c>
      <c r="C74" s="7">
        <v>28</v>
      </c>
      <c r="D74" s="7">
        <v>31</v>
      </c>
      <c r="E74" s="7">
        <v>30</v>
      </c>
      <c r="F74" s="7">
        <v>31</v>
      </c>
      <c r="G74" s="7">
        <v>30</v>
      </c>
      <c r="H74" s="7">
        <v>31</v>
      </c>
      <c r="I74" s="7">
        <v>31</v>
      </c>
      <c r="J74" s="7">
        <v>30</v>
      </c>
      <c r="K74" s="7">
        <v>31</v>
      </c>
      <c r="L74" s="7">
        <v>30</v>
      </c>
      <c r="M74" s="7">
        <v>31</v>
      </c>
      <c r="N74">
        <f t="shared" si="1"/>
        <v>365</v>
      </c>
    </row>
    <row r="75" spans="1:14">
      <c r="A75">
        <v>1970</v>
      </c>
      <c r="B75" s="7">
        <v>31</v>
      </c>
      <c r="C75" s="7">
        <v>28</v>
      </c>
      <c r="D75" s="7">
        <v>31</v>
      </c>
      <c r="E75" s="7">
        <v>30</v>
      </c>
      <c r="F75" s="7">
        <v>31</v>
      </c>
      <c r="G75" s="7">
        <v>30</v>
      </c>
      <c r="H75" s="7">
        <v>31</v>
      </c>
      <c r="I75" s="7">
        <v>31</v>
      </c>
      <c r="J75" s="7">
        <v>30</v>
      </c>
      <c r="K75" s="7">
        <v>31</v>
      </c>
      <c r="L75" s="7">
        <v>30</v>
      </c>
      <c r="M75" s="7">
        <v>31</v>
      </c>
      <c r="N75">
        <f t="shared" si="1"/>
        <v>365</v>
      </c>
    </row>
    <row r="76" spans="1:14">
      <c r="A76">
        <v>1971</v>
      </c>
      <c r="B76" s="7">
        <v>31</v>
      </c>
      <c r="C76" s="7">
        <v>28</v>
      </c>
      <c r="D76" s="7">
        <v>31</v>
      </c>
      <c r="E76" s="7">
        <v>30</v>
      </c>
      <c r="F76" s="7">
        <v>31</v>
      </c>
      <c r="G76" s="7">
        <v>30</v>
      </c>
      <c r="H76" s="7">
        <v>31</v>
      </c>
      <c r="I76" s="7">
        <v>31</v>
      </c>
      <c r="J76" s="7">
        <v>30</v>
      </c>
      <c r="K76" s="7">
        <v>31</v>
      </c>
      <c r="L76" s="7">
        <v>30</v>
      </c>
      <c r="M76" s="7">
        <v>31</v>
      </c>
      <c r="N76">
        <f t="shared" si="1"/>
        <v>365</v>
      </c>
    </row>
    <row r="77" spans="1:14">
      <c r="A77">
        <v>1972</v>
      </c>
      <c r="B77" s="7">
        <v>31</v>
      </c>
      <c r="C77" s="7">
        <v>29</v>
      </c>
      <c r="D77" s="7">
        <v>31</v>
      </c>
      <c r="E77" s="7">
        <v>30</v>
      </c>
      <c r="F77" s="7">
        <v>31</v>
      </c>
      <c r="G77" s="7">
        <v>30</v>
      </c>
      <c r="H77" s="7">
        <v>31</v>
      </c>
      <c r="I77" s="7">
        <v>31</v>
      </c>
      <c r="J77" s="7">
        <v>30</v>
      </c>
      <c r="K77" s="7">
        <v>31</v>
      </c>
      <c r="L77" s="7">
        <v>30</v>
      </c>
      <c r="M77" s="7">
        <v>31</v>
      </c>
      <c r="N77">
        <f t="shared" si="1"/>
        <v>366</v>
      </c>
    </row>
    <row r="78" spans="1:14">
      <c r="A78">
        <v>1973</v>
      </c>
      <c r="B78" s="7">
        <v>31</v>
      </c>
      <c r="C78" s="7">
        <v>28</v>
      </c>
      <c r="D78" s="7">
        <v>31</v>
      </c>
      <c r="E78" s="7">
        <v>30</v>
      </c>
      <c r="F78" s="7">
        <v>31</v>
      </c>
      <c r="G78" s="7">
        <v>30</v>
      </c>
      <c r="H78" s="7">
        <v>31</v>
      </c>
      <c r="I78" s="7">
        <v>31</v>
      </c>
      <c r="J78" s="7">
        <v>30</v>
      </c>
      <c r="K78" s="7">
        <v>31</v>
      </c>
      <c r="L78" s="7">
        <v>30</v>
      </c>
      <c r="M78" s="7">
        <v>31</v>
      </c>
      <c r="N78">
        <f t="shared" si="1"/>
        <v>365</v>
      </c>
    </row>
    <row r="79" spans="1:14">
      <c r="A79">
        <v>1974</v>
      </c>
      <c r="B79" s="7">
        <v>31</v>
      </c>
      <c r="C79" s="7">
        <v>28</v>
      </c>
      <c r="D79" s="7">
        <v>31</v>
      </c>
      <c r="E79" s="7">
        <v>30</v>
      </c>
      <c r="F79" s="7">
        <v>31</v>
      </c>
      <c r="G79" s="7">
        <v>30</v>
      </c>
      <c r="H79" s="7">
        <v>31</v>
      </c>
      <c r="I79" s="7">
        <v>31</v>
      </c>
      <c r="J79" s="7">
        <v>30</v>
      </c>
      <c r="K79" s="7">
        <v>31</v>
      </c>
      <c r="L79" s="7">
        <v>30</v>
      </c>
      <c r="M79" s="7">
        <v>31</v>
      </c>
      <c r="N79">
        <f t="shared" si="1"/>
        <v>365</v>
      </c>
    </row>
    <row r="80" spans="1:14">
      <c r="A80">
        <v>1975</v>
      </c>
      <c r="B80" s="7">
        <v>31</v>
      </c>
      <c r="C80" s="7">
        <v>28</v>
      </c>
      <c r="D80" s="7">
        <v>31</v>
      </c>
      <c r="E80" s="7">
        <v>30</v>
      </c>
      <c r="F80" s="7">
        <v>31</v>
      </c>
      <c r="G80" s="7">
        <v>30</v>
      </c>
      <c r="H80" s="7">
        <v>31</v>
      </c>
      <c r="I80" s="7">
        <v>31</v>
      </c>
      <c r="J80" s="7">
        <v>30</v>
      </c>
      <c r="K80" s="7">
        <v>31</v>
      </c>
      <c r="L80" s="7">
        <v>30</v>
      </c>
      <c r="M80" s="7">
        <v>31</v>
      </c>
      <c r="N80">
        <f t="shared" si="1"/>
        <v>365</v>
      </c>
    </row>
    <row r="81" spans="1:14">
      <c r="A81">
        <v>1976</v>
      </c>
      <c r="B81" s="7">
        <v>31</v>
      </c>
      <c r="C81" s="7">
        <v>29</v>
      </c>
      <c r="D81" s="7">
        <v>31</v>
      </c>
      <c r="E81" s="7">
        <v>30</v>
      </c>
      <c r="F81" s="7">
        <v>31</v>
      </c>
      <c r="G81" s="7">
        <v>30</v>
      </c>
      <c r="H81" s="7">
        <v>31</v>
      </c>
      <c r="I81" s="7">
        <v>31</v>
      </c>
      <c r="J81" s="7">
        <v>30</v>
      </c>
      <c r="K81" s="7">
        <v>31</v>
      </c>
      <c r="L81" s="7">
        <v>30</v>
      </c>
      <c r="M81" s="7">
        <v>31</v>
      </c>
      <c r="N81">
        <f t="shared" si="1"/>
        <v>366</v>
      </c>
    </row>
    <row r="82" spans="1:14">
      <c r="A82">
        <v>1977</v>
      </c>
      <c r="B82" s="7">
        <v>31</v>
      </c>
      <c r="C82" s="7">
        <v>28</v>
      </c>
      <c r="D82" s="7">
        <v>31</v>
      </c>
      <c r="E82" s="7">
        <v>30</v>
      </c>
      <c r="F82" s="7">
        <v>31</v>
      </c>
      <c r="G82" s="7">
        <v>30</v>
      </c>
      <c r="H82" s="7">
        <v>31</v>
      </c>
      <c r="I82" s="7">
        <v>31</v>
      </c>
      <c r="J82" s="7">
        <v>30</v>
      </c>
      <c r="K82" s="7">
        <v>31</v>
      </c>
      <c r="L82" s="7">
        <v>30</v>
      </c>
      <c r="M82" s="7">
        <v>31</v>
      </c>
      <c r="N82">
        <f t="shared" si="1"/>
        <v>365</v>
      </c>
    </row>
    <row r="83" spans="1:14">
      <c r="A83">
        <v>1978</v>
      </c>
      <c r="B83" s="7">
        <v>31</v>
      </c>
      <c r="C83" s="7">
        <v>28</v>
      </c>
      <c r="D83" s="7">
        <v>31</v>
      </c>
      <c r="E83" s="7">
        <v>30</v>
      </c>
      <c r="F83" s="7">
        <v>31</v>
      </c>
      <c r="G83" s="7">
        <v>30</v>
      </c>
      <c r="H83" s="7">
        <v>31</v>
      </c>
      <c r="I83" s="7">
        <v>31</v>
      </c>
      <c r="J83" s="7">
        <v>30</v>
      </c>
      <c r="K83" s="7">
        <v>31</v>
      </c>
      <c r="L83" s="7">
        <v>30</v>
      </c>
      <c r="M83" s="7">
        <v>31</v>
      </c>
      <c r="N83">
        <f t="shared" si="1"/>
        <v>365</v>
      </c>
    </row>
    <row r="84" spans="1:14">
      <c r="A84">
        <v>1979</v>
      </c>
      <c r="B84" s="7">
        <v>31</v>
      </c>
      <c r="C84" s="7">
        <v>28</v>
      </c>
      <c r="D84" s="7">
        <v>31</v>
      </c>
      <c r="E84" s="7">
        <v>30</v>
      </c>
      <c r="F84" s="7">
        <v>31</v>
      </c>
      <c r="G84" s="7">
        <v>30</v>
      </c>
      <c r="H84" s="7">
        <v>31</v>
      </c>
      <c r="I84" s="7">
        <v>31</v>
      </c>
      <c r="J84" s="7">
        <v>30</v>
      </c>
      <c r="K84" s="7">
        <v>31</v>
      </c>
      <c r="L84" s="7">
        <v>30</v>
      </c>
      <c r="M84" s="7">
        <v>31</v>
      </c>
      <c r="N84">
        <f t="shared" si="1"/>
        <v>365</v>
      </c>
    </row>
    <row r="85" spans="1:14">
      <c r="A85">
        <v>1980</v>
      </c>
      <c r="B85" s="7">
        <v>31</v>
      </c>
      <c r="C85" s="7">
        <v>29</v>
      </c>
      <c r="D85" s="7">
        <v>31</v>
      </c>
      <c r="E85" s="7">
        <v>30</v>
      </c>
      <c r="F85" s="7">
        <v>31</v>
      </c>
      <c r="G85" s="7">
        <v>30</v>
      </c>
      <c r="H85" s="7">
        <v>31</v>
      </c>
      <c r="I85" s="7">
        <v>31</v>
      </c>
      <c r="J85" s="7">
        <v>30</v>
      </c>
      <c r="K85" s="7">
        <v>31</v>
      </c>
      <c r="L85" s="7">
        <v>30</v>
      </c>
      <c r="M85" s="7">
        <v>31</v>
      </c>
      <c r="N85">
        <f t="shared" si="1"/>
        <v>366</v>
      </c>
    </row>
    <row r="86" spans="1:14">
      <c r="A86">
        <v>1981</v>
      </c>
      <c r="B86" s="7">
        <v>31</v>
      </c>
      <c r="C86" s="7">
        <v>28</v>
      </c>
      <c r="D86" s="7">
        <v>31</v>
      </c>
      <c r="E86" s="7">
        <v>30</v>
      </c>
      <c r="F86" s="7">
        <v>31</v>
      </c>
      <c r="G86" s="7">
        <v>30</v>
      </c>
      <c r="H86" s="7">
        <v>31</v>
      </c>
      <c r="I86" s="7">
        <v>31</v>
      </c>
      <c r="J86" s="7">
        <v>30</v>
      </c>
      <c r="K86" s="7">
        <v>31</v>
      </c>
      <c r="L86" s="7">
        <v>30</v>
      </c>
      <c r="M86" s="7">
        <v>31</v>
      </c>
      <c r="N86">
        <f t="shared" si="1"/>
        <v>365</v>
      </c>
    </row>
    <row r="87" spans="1:14">
      <c r="A87">
        <v>1982</v>
      </c>
      <c r="B87" s="7">
        <v>31</v>
      </c>
      <c r="C87" s="7">
        <v>28</v>
      </c>
      <c r="D87" s="7">
        <v>31</v>
      </c>
      <c r="E87" s="7">
        <v>30</v>
      </c>
      <c r="F87" s="7">
        <v>31</v>
      </c>
      <c r="G87" s="7">
        <v>30</v>
      </c>
      <c r="H87" s="7">
        <v>31</v>
      </c>
      <c r="I87" s="7">
        <v>31</v>
      </c>
      <c r="J87" s="7">
        <v>30</v>
      </c>
      <c r="K87" s="7">
        <v>31</v>
      </c>
      <c r="L87" s="7">
        <v>30</v>
      </c>
      <c r="M87" s="7">
        <v>31</v>
      </c>
      <c r="N87">
        <f t="shared" si="1"/>
        <v>365</v>
      </c>
    </row>
    <row r="88" spans="1:14">
      <c r="A88">
        <v>1983</v>
      </c>
      <c r="B88" s="7">
        <v>31</v>
      </c>
      <c r="C88" s="7">
        <v>28</v>
      </c>
      <c r="D88" s="7">
        <v>31</v>
      </c>
      <c r="E88" s="7">
        <v>30</v>
      </c>
      <c r="F88" s="7">
        <v>31</v>
      </c>
      <c r="G88" s="7">
        <v>30</v>
      </c>
      <c r="H88" s="7">
        <v>31</v>
      </c>
      <c r="I88" s="7">
        <v>31</v>
      </c>
      <c r="J88" s="7">
        <v>30</v>
      </c>
      <c r="K88" s="7">
        <v>31</v>
      </c>
      <c r="L88" s="7">
        <v>30</v>
      </c>
      <c r="M88" s="7">
        <v>31</v>
      </c>
      <c r="N88">
        <f t="shared" si="1"/>
        <v>365</v>
      </c>
    </row>
    <row r="89" spans="1:14">
      <c r="A89">
        <v>1984</v>
      </c>
      <c r="B89" s="7">
        <v>31</v>
      </c>
      <c r="C89" s="7">
        <v>29</v>
      </c>
      <c r="D89" s="7">
        <v>31</v>
      </c>
      <c r="E89" s="7">
        <v>30</v>
      </c>
      <c r="F89" s="7">
        <v>31</v>
      </c>
      <c r="G89" s="7">
        <v>30</v>
      </c>
      <c r="H89" s="7">
        <v>31</v>
      </c>
      <c r="I89" s="7">
        <v>31</v>
      </c>
      <c r="J89" s="7">
        <v>30</v>
      </c>
      <c r="K89" s="7">
        <v>31</v>
      </c>
      <c r="L89" s="7">
        <v>30</v>
      </c>
      <c r="M89" s="7">
        <v>31</v>
      </c>
      <c r="N89">
        <f t="shared" si="1"/>
        <v>366</v>
      </c>
    </row>
    <row r="90" spans="1:14">
      <c r="A90">
        <v>1985</v>
      </c>
      <c r="B90" s="7">
        <v>31</v>
      </c>
      <c r="C90" s="7">
        <v>28</v>
      </c>
      <c r="D90" s="7">
        <v>31</v>
      </c>
      <c r="E90" s="7">
        <v>30</v>
      </c>
      <c r="F90" s="7">
        <v>31</v>
      </c>
      <c r="G90" s="7">
        <v>30</v>
      </c>
      <c r="H90" s="7">
        <v>31</v>
      </c>
      <c r="I90" s="7">
        <v>31</v>
      </c>
      <c r="J90" s="7">
        <v>30</v>
      </c>
      <c r="K90" s="7">
        <v>31</v>
      </c>
      <c r="L90" s="7">
        <v>30</v>
      </c>
      <c r="M90" s="7">
        <v>31</v>
      </c>
      <c r="N90">
        <f t="shared" si="1"/>
        <v>365</v>
      </c>
    </row>
    <row r="91" spans="1:14">
      <c r="A91">
        <v>1986</v>
      </c>
      <c r="B91" s="7">
        <v>31</v>
      </c>
      <c r="C91" s="7">
        <v>28</v>
      </c>
      <c r="D91" s="7">
        <v>31</v>
      </c>
      <c r="E91" s="7">
        <v>30</v>
      </c>
      <c r="F91" s="7">
        <v>31</v>
      </c>
      <c r="G91" s="7">
        <v>30</v>
      </c>
      <c r="H91" s="7">
        <v>31</v>
      </c>
      <c r="I91" s="7">
        <v>31</v>
      </c>
      <c r="J91" s="7">
        <v>30</v>
      </c>
      <c r="K91" s="7">
        <v>31</v>
      </c>
      <c r="L91" s="7">
        <v>30</v>
      </c>
      <c r="M91" s="7">
        <v>31</v>
      </c>
      <c r="N91">
        <f t="shared" si="1"/>
        <v>365</v>
      </c>
    </row>
    <row r="92" spans="1:14">
      <c r="A92">
        <v>1987</v>
      </c>
      <c r="B92" s="7">
        <v>31</v>
      </c>
      <c r="C92" s="7">
        <v>28</v>
      </c>
      <c r="D92" s="7">
        <v>31</v>
      </c>
      <c r="E92" s="7">
        <v>30</v>
      </c>
      <c r="F92" s="7">
        <v>31</v>
      </c>
      <c r="G92" s="7">
        <v>30</v>
      </c>
      <c r="H92" s="7">
        <v>31</v>
      </c>
      <c r="I92" s="7">
        <v>31</v>
      </c>
      <c r="J92" s="7">
        <v>30</v>
      </c>
      <c r="K92" s="7">
        <v>31</v>
      </c>
      <c r="L92" s="7">
        <v>30</v>
      </c>
      <c r="M92" s="7">
        <v>31</v>
      </c>
      <c r="N92">
        <f t="shared" si="1"/>
        <v>365</v>
      </c>
    </row>
    <row r="93" spans="1:14">
      <c r="A93">
        <v>1988</v>
      </c>
      <c r="B93" s="7">
        <v>31</v>
      </c>
      <c r="C93" s="7">
        <v>29</v>
      </c>
      <c r="D93" s="7">
        <v>31</v>
      </c>
      <c r="E93" s="7">
        <v>30</v>
      </c>
      <c r="F93" s="7">
        <v>31</v>
      </c>
      <c r="G93" s="7">
        <v>30</v>
      </c>
      <c r="H93" s="7">
        <v>31</v>
      </c>
      <c r="I93" s="7">
        <v>31</v>
      </c>
      <c r="J93" s="7">
        <v>30</v>
      </c>
      <c r="K93" s="7">
        <v>31</v>
      </c>
      <c r="L93" s="7">
        <v>30</v>
      </c>
      <c r="M93" s="7">
        <v>31</v>
      </c>
      <c r="N93">
        <f t="shared" si="1"/>
        <v>366</v>
      </c>
    </row>
    <row r="94" spans="1:14">
      <c r="A94">
        <v>1989</v>
      </c>
      <c r="B94" s="7">
        <v>31</v>
      </c>
      <c r="C94" s="7">
        <v>28</v>
      </c>
      <c r="D94" s="7">
        <v>31</v>
      </c>
      <c r="E94" s="7">
        <v>30</v>
      </c>
      <c r="F94" s="7">
        <v>31</v>
      </c>
      <c r="G94" s="7">
        <v>30</v>
      </c>
      <c r="H94" s="7">
        <v>31</v>
      </c>
      <c r="I94" s="7">
        <v>31</v>
      </c>
      <c r="J94" s="7">
        <v>30</v>
      </c>
      <c r="K94" s="7">
        <v>31</v>
      </c>
      <c r="L94" s="7">
        <v>30</v>
      </c>
      <c r="M94" s="7">
        <v>31</v>
      </c>
      <c r="N94">
        <f t="shared" si="1"/>
        <v>365</v>
      </c>
    </row>
    <row r="95" spans="1:14">
      <c r="A95">
        <v>1990</v>
      </c>
      <c r="B95" s="7">
        <v>31</v>
      </c>
      <c r="C95" s="7">
        <v>28</v>
      </c>
      <c r="D95" s="7">
        <v>31</v>
      </c>
      <c r="E95" s="7">
        <v>30</v>
      </c>
      <c r="F95" s="7">
        <v>31</v>
      </c>
      <c r="G95" s="7">
        <v>30</v>
      </c>
      <c r="H95" s="7">
        <v>31</v>
      </c>
      <c r="I95" s="7">
        <v>31</v>
      </c>
      <c r="J95" s="7">
        <v>30</v>
      </c>
      <c r="K95" s="7">
        <v>31</v>
      </c>
      <c r="L95" s="7">
        <v>30</v>
      </c>
      <c r="M95" s="7">
        <v>31</v>
      </c>
      <c r="N95">
        <f t="shared" si="1"/>
        <v>365</v>
      </c>
    </row>
    <row r="96" spans="1:14">
      <c r="A96">
        <v>1991</v>
      </c>
      <c r="B96" s="7">
        <v>31</v>
      </c>
      <c r="C96" s="7">
        <v>28</v>
      </c>
      <c r="D96" s="7">
        <v>31</v>
      </c>
      <c r="E96" s="7">
        <v>30</v>
      </c>
      <c r="F96" s="7">
        <v>31</v>
      </c>
      <c r="G96" s="7">
        <v>30</v>
      </c>
      <c r="H96" s="7">
        <v>31</v>
      </c>
      <c r="I96" s="7">
        <v>31</v>
      </c>
      <c r="J96" s="7">
        <v>30</v>
      </c>
      <c r="K96" s="7">
        <v>31</v>
      </c>
      <c r="L96" s="7">
        <v>30</v>
      </c>
      <c r="M96" s="7">
        <v>31</v>
      </c>
      <c r="N96">
        <f t="shared" si="1"/>
        <v>365</v>
      </c>
    </row>
    <row r="97" spans="1:15">
      <c r="A97">
        <v>1992</v>
      </c>
      <c r="B97" s="7">
        <v>31</v>
      </c>
      <c r="C97" s="7">
        <v>29</v>
      </c>
      <c r="D97" s="7">
        <v>31</v>
      </c>
      <c r="E97" s="7">
        <v>30</v>
      </c>
      <c r="F97" s="7">
        <v>31</v>
      </c>
      <c r="G97" s="7">
        <v>30</v>
      </c>
      <c r="H97" s="7">
        <v>31</v>
      </c>
      <c r="I97" s="7">
        <v>31</v>
      </c>
      <c r="J97" s="7">
        <v>30</v>
      </c>
      <c r="K97" s="7">
        <v>31</v>
      </c>
      <c r="L97" s="7">
        <v>30</v>
      </c>
      <c r="M97" s="7">
        <v>31</v>
      </c>
      <c r="N97">
        <f t="shared" si="1"/>
        <v>366</v>
      </c>
    </row>
    <row r="98" spans="1:15">
      <c r="A98">
        <v>1993</v>
      </c>
      <c r="B98" s="7">
        <v>31</v>
      </c>
      <c r="C98" s="7">
        <v>28</v>
      </c>
      <c r="D98" s="7">
        <v>31</v>
      </c>
      <c r="E98" s="7">
        <v>30</v>
      </c>
      <c r="F98" s="7">
        <v>31</v>
      </c>
      <c r="G98" s="7">
        <v>30</v>
      </c>
      <c r="H98" s="7">
        <v>31</v>
      </c>
      <c r="I98" s="7">
        <v>31</v>
      </c>
      <c r="J98" s="7">
        <v>30</v>
      </c>
      <c r="K98" s="7">
        <v>31</v>
      </c>
      <c r="L98" s="7">
        <v>30</v>
      </c>
      <c r="M98" s="7">
        <v>31</v>
      </c>
      <c r="N98">
        <f t="shared" si="1"/>
        <v>365</v>
      </c>
    </row>
    <row r="99" spans="1:15">
      <c r="A99">
        <v>1994</v>
      </c>
      <c r="B99" s="7">
        <v>31</v>
      </c>
      <c r="C99" s="7">
        <v>28</v>
      </c>
      <c r="D99" s="7">
        <v>31</v>
      </c>
      <c r="E99" s="7">
        <v>30</v>
      </c>
      <c r="F99" s="7">
        <v>31</v>
      </c>
      <c r="G99" s="7">
        <v>30</v>
      </c>
      <c r="H99" s="7">
        <v>31</v>
      </c>
      <c r="I99" s="7">
        <v>31</v>
      </c>
      <c r="J99" s="7">
        <v>30</v>
      </c>
      <c r="K99" s="7">
        <v>31</v>
      </c>
      <c r="L99" s="7">
        <v>30</v>
      </c>
      <c r="M99" s="7">
        <v>31</v>
      </c>
      <c r="N99">
        <f t="shared" si="1"/>
        <v>365</v>
      </c>
    </row>
    <row r="100" spans="1:15">
      <c r="A100">
        <v>1995</v>
      </c>
      <c r="B100" s="7">
        <v>31</v>
      </c>
      <c r="C100" s="7">
        <v>28</v>
      </c>
      <c r="D100" s="7">
        <v>31</v>
      </c>
      <c r="E100" s="7">
        <v>30</v>
      </c>
      <c r="F100" s="7">
        <v>31</v>
      </c>
      <c r="G100" s="7">
        <v>30</v>
      </c>
      <c r="H100" s="7">
        <v>31</v>
      </c>
      <c r="I100" s="7">
        <v>31</v>
      </c>
      <c r="J100" s="7">
        <v>30</v>
      </c>
      <c r="K100" s="7">
        <v>31</v>
      </c>
      <c r="L100" s="7">
        <v>30</v>
      </c>
      <c r="M100" s="7">
        <v>31</v>
      </c>
      <c r="N100">
        <f t="shared" si="1"/>
        <v>365</v>
      </c>
    </row>
    <row r="101" spans="1:15">
      <c r="A101">
        <v>1996</v>
      </c>
      <c r="B101" s="7">
        <v>31</v>
      </c>
      <c r="C101" s="7">
        <v>29</v>
      </c>
      <c r="D101" s="7">
        <v>31</v>
      </c>
      <c r="E101" s="7">
        <v>30</v>
      </c>
      <c r="F101" s="7">
        <v>31</v>
      </c>
      <c r="G101" s="7">
        <v>30</v>
      </c>
      <c r="H101" s="7">
        <v>31</v>
      </c>
      <c r="I101" s="7">
        <v>31</v>
      </c>
      <c r="J101" s="7">
        <v>30</v>
      </c>
      <c r="K101" s="7">
        <v>31</v>
      </c>
      <c r="L101" s="7">
        <v>30</v>
      </c>
      <c r="M101" s="7">
        <v>31</v>
      </c>
      <c r="N101">
        <f t="shared" si="1"/>
        <v>366</v>
      </c>
    </row>
    <row r="102" spans="1:15">
      <c r="A102">
        <v>1997</v>
      </c>
      <c r="B102" s="7">
        <v>31</v>
      </c>
      <c r="C102" s="7">
        <v>28</v>
      </c>
      <c r="D102" s="7">
        <v>31</v>
      </c>
      <c r="E102" s="7">
        <v>30</v>
      </c>
      <c r="F102" s="7">
        <v>31</v>
      </c>
      <c r="G102" s="7">
        <v>30</v>
      </c>
      <c r="H102" s="7">
        <v>31</v>
      </c>
      <c r="I102" s="7">
        <v>31</v>
      </c>
      <c r="J102" s="7">
        <v>30</v>
      </c>
      <c r="K102" s="7">
        <v>31</v>
      </c>
      <c r="L102" s="7">
        <v>30</v>
      </c>
      <c r="M102" s="7">
        <v>31</v>
      </c>
      <c r="N102">
        <f t="shared" si="1"/>
        <v>365</v>
      </c>
    </row>
    <row r="103" spans="1:15">
      <c r="A103">
        <v>1998</v>
      </c>
      <c r="B103" s="7">
        <v>31</v>
      </c>
      <c r="C103" s="7">
        <v>28</v>
      </c>
      <c r="D103" s="7">
        <v>31</v>
      </c>
      <c r="E103" s="7">
        <v>30</v>
      </c>
      <c r="F103" s="7">
        <v>31</v>
      </c>
      <c r="G103" s="7">
        <v>30</v>
      </c>
      <c r="H103" s="7">
        <v>31</v>
      </c>
      <c r="I103" s="7">
        <v>31</v>
      </c>
      <c r="J103" s="7">
        <v>30</v>
      </c>
      <c r="K103" s="7">
        <v>31</v>
      </c>
      <c r="L103" s="7">
        <v>30</v>
      </c>
      <c r="M103" s="7">
        <v>31</v>
      </c>
      <c r="N103">
        <f t="shared" si="1"/>
        <v>365</v>
      </c>
    </row>
    <row r="104" spans="1:15">
      <c r="A104">
        <v>1999</v>
      </c>
      <c r="B104" s="7">
        <v>31</v>
      </c>
      <c r="C104" s="7">
        <v>28</v>
      </c>
      <c r="D104" s="7">
        <v>31</v>
      </c>
      <c r="E104" s="7">
        <v>30</v>
      </c>
      <c r="F104" s="7">
        <v>31</v>
      </c>
      <c r="G104" s="7">
        <v>30</v>
      </c>
      <c r="H104" s="7">
        <v>31</v>
      </c>
      <c r="I104" s="7">
        <v>31</v>
      </c>
      <c r="J104" s="7">
        <v>30</v>
      </c>
      <c r="K104" s="7">
        <v>31</v>
      </c>
      <c r="L104" s="7">
        <v>30</v>
      </c>
      <c r="M104" s="7">
        <v>31</v>
      </c>
      <c r="N104">
        <f t="shared" si="1"/>
        <v>365</v>
      </c>
    </row>
    <row r="105" spans="1:15">
      <c r="A105">
        <v>2000</v>
      </c>
      <c r="B105" s="7">
        <v>31</v>
      </c>
      <c r="C105" s="7">
        <v>29</v>
      </c>
      <c r="D105" s="7">
        <v>31</v>
      </c>
      <c r="E105" s="7">
        <v>30</v>
      </c>
      <c r="F105" s="7">
        <v>31</v>
      </c>
      <c r="G105" s="7">
        <v>30</v>
      </c>
      <c r="H105" s="7">
        <v>31</v>
      </c>
      <c r="I105" s="7">
        <v>31</v>
      </c>
      <c r="J105" s="7">
        <v>30</v>
      </c>
      <c r="K105" s="7">
        <v>31</v>
      </c>
      <c r="L105" s="7">
        <v>30</v>
      </c>
      <c r="M105" s="7">
        <v>31</v>
      </c>
      <c r="N105">
        <f t="shared" si="1"/>
        <v>366</v>
      </c>
      <c r="O105" t="s">
        <v>43</v>
      </c>
    </row>
    <row r="106" spans="1:15">
      <c r="A106">
        <v>2001</v>
      </c>
      <c r="B106" s="7">
        <v>31</v>
      </c>
      <c r="C106" s="7">
        <v>28</v>
      </c>
      <c r="D106" s="7">
        <v>31</v>
      </c>
      <c r="E106" s="7">
        <v>30</v>
      </c>
      <c r="F106" s="7">
        <v>31</v>
      </c>
      <c r="G106" s="7">
        <v>30</v>
      </c>
      <c r="H106" s="7">
        <v>31</v>
      </c>
      <c r="I106" s="7">
        <v>31</v>
      </c>
      <c r="J106" s="7">
        <v>30</v>
      </c>
      <c r="K106" s="7">
        <v>31</v>
      </c>
      <c r="L106" s="7">
        <v>30</v>
      </c>
      <c r="M106" s="7">
        <v>31</v>
      </c>
      <c r="N106">
        <f t="shared" ref="N106:N113" si="2">SUM(B106:M106)</f>
        <v>365</v>
      </c>
    </row>
    <row r="107" spans="1:15">
      <c r="A107">
        <v>2002</v>
      </c>
      <c r="B107" s="7">
        <v>31</v>
      </c>
      <c r="C107" s="7">
        <v>28</v>
      </c>
      <c r="D107" s="7">
        <v>31</v>
      </c>
      <c r="E107" s="7">
        <v>30</v>
      </c>
      <c r="F107" s="7">
        <v>31</v>
      </c>
      <c r="G107" s="7">
        <v>30</v>
      </c>
      <c r="H107" s="7">
        <v>31</v>
      </c>
      <c r="I107" s="7">
        <v>31</v>
      </c>
      <c r="J107" s="7">
        <v>30</v>
      </c>
      <c r="K107" s="7">
        <v>31</v>
      </c>
      <c r="L107" s="7">
        <v>30</v>
      </c>
      <c r="M107" s="7">
        <v>31</v>
      </c>
      <c r="N107">
        <f t="shared" si="2"/>
        <v>365</v>
      </c>
    </row>
    <row r="108" spans="1:15">
      <c r="A108">
        <v>2003</v>
      </c>
      <c r="B108" s="7">
        <v>31</v>
      </c>
      <c r="C108" s="7">
        <v>28</v>
      </c>
      <c r="D108" s="7">
        <v>31</v>
      </c>
      <c r="E108" s="7">
        <v>30</v>
      </c>
      <c r="F108" s="7">
        <v>31</v>
      </c>
      <c r="G108" s="7">
        <v>30</v>
      </c>
      <c r="H108" s="7">
        <v>31</v>
      </c>
      <c r="I108" s="7">
        <v>31</v>
      </c>
      <c r="J108" s="7">
        <v>30</v>
      </c>
      <c r="K108" s="7">
        <v>31</v>
      </c>
      <c r="L108" s="7">
        <v>30</v>
      </c>
      <c r="M108" s="7">
        <v>31</v>
      </c>
      <c r="N108">
        <f t="shared" si="2"/>
        <v>365</v>
      </c>
    </row>
    <row r="109" spans="1:15">
      <c r="A109">
        <v>2004</v>
      </c>
      <c r="B109" s="7">
        <v>31</v>
      </c>
      <c r="C109" s="7">
        <v>29</v>
      </c>
      <c r="D109" s="7">
        <v>31</v>
      </c>
      <c r="E109" s="7">
        <v>30</v>
      </c>
      <c r="F109" s="7">
        <v>31</v>
      </c>
      <c r="G109" s="7">
        <v>30</v>
      </c>
      <c r="H109" s="7">
        <v>31</v>
      </c>
      <c r="I109" s="7">
        <v>31</v>
      </c>
      <c r="J109" s="7">
        <v>30</v>
      </c>
      <c r="K109" s="7">
        <v>31</v>
      </c>
      <c r="L109" s="7">
        <v>30</v>
      </c>
      <c r="M109" s="7">
        <v>31</v>
      </c>
      <c r="N109">
        <f t="shared" si="2"/>
        <v>366</v>
      </c>
    </row>
    <row r="110" spans="1:15">
      <c r="A110">
        <v>2005</v>
      </c>
      <c r="B110" s="7">
        <v>31</v>
      </c>
      <c r="C110" s="7">
        <v>28</v>
      </c>
      <c r="D110" s="7">
        <v>31</v>
      </c>
      <c r="E110" s="7">
        <v>30</v>
      </c>
      <c r="F110" s="7">
        <v>31</v>
      </c>
      <c r="G110" s="7">
        <v>30</v>
      </c>
      <c r="H110" s="7">
        <v>31</v>
      </c>
      <c r="I110" s="7">
        <v>31</v>
      </c>
      <c r="J110" s="7">
        <v>30</v>
      </c>
      <c r="K110" s="7">
        <v>31</v>
      </c>
      <c r="L110" s="7">
        <v>30</v>
      </c>
      <c r="M110" s="7">
        <v>31</v>
      </c>
      <c r="N110">
        <f t="shared" si="2"/>
        <v>365</v>
      </c>
    </row>
    <row r="111" spans="1:15">
      <c r="A111">
        <v>2006</v>
      </c>
      <c r="B111" s="7">
        <v>31</v>
      </c>
      <c r="C111" s="7">
        <v>28</v>
      </c>
      <c r="D111" s="7">
        <v>31</v>
      </c>
      <c r="E111" s="7">
        <v>30</v>
      </c>
      <c r="F111" s="7">
        <v>31</v>
      </c>
      <c r="G111" s="7">
        <v>30</v>
      </c>
      <c r="H111" s="7">
        <v>31</v>
      </c>
      <c r="I111" s="7">
        <v>31</v>
      </c>
      <c r="J111" s="7">
        <v>30</v>
      </c>
      <c r="K111" s="7">
        <v>31</v>
      </c>
      <c r="L111" s="7">
        <v>30</v>
      </c>
      <c r="M111" s="7">
        <v>31</v>
      </c>
      <c r="N111">
        <f t="shared" si="2"/>
        <v>365</v>
      </c>
    </row>
    <row r="112" spans="1:15">
      <c r="A112">
        <v>2007</v>
      </c>
      <c r="B112" s="7">
        <v>31</v>
      </c>
      <c r="C112" s="7">
        <v>28</v>
      </c>
      <c r="D112" s="7">
        <v>31</v>
      </c>
      <c r="E112" s="7">
        <v>30</v>
      </c>
      <c r="F112" s="7">
        <v>31</v>
      </c>
      <c r="G112" s="7">
        <v>30</v>
      </c>
      <c r="H112" s="7">
        <v>31</v>
      </c>
      <c r="I112" s="7">
        <v>31</v>
      </c>
      <c r="J112" s="7">
        <v>30</v>
      </c>
      <c r="K112" s="7">
        <v>31</v>
      </c>
      <c r="L112" s="7">
        <v>30</v>
      </c>
      <c r="M112" s="7">
        <v>31</v>
      </c>
      <c r="N112">
        <f t="shared" si="2"/>
        <v>365</v>
      </c>
    </row>
    <row r="113" spans="1:14">
      <c r="A113">
        <v>2008</v>
      </c>
      <c r="B113" s="7">
        <v>31</v>
      </c>
      <c r="C113" s="7">
        <v>29</v>
      </c>
      <c r="D113" s="7">
        <v>31</v>
      </c>
      <c r="E113" s="7">
        <v>30</v>
      </c>
      <c r="F113" s="7">
        <v>31</v>
      </c>
      <c r="G113" s="7">
        <v>30</v>
      </c>
      <c r="H113" s="7">
        <v>31</v>
      </c>
      <c r="I113" s="7">
        <v>31</v>
      </c>
      <c r="J113" s="7">
        <v>30</v>
      </c>
      <c r="K113" s="7">
        <v>31</v>
      </c>
      <c r="L113" s="7">
        <v>30</v>
      </c>
      <c r="M113" s="7">
        <v>31</v>
      </c>
      <c r="N113">
        <f t="shared" si="2"/>
        <v>366</v>
      </c>
    </row>
    <row r="114" spans="1:14">
      <c r="A114">
        <v>2009</v>
      </c>
      <c r="B114" s="7">
        <v>31</v>
      </c>
      <c r="C114" s="7">
        <v>28</v>
      </c>
      <c r="D114" s="7">
        <v>31</v>
      </c>
      <c r="E114" s="7">
        <v>30</v>
      </c>
      <c r="F114" s="7">
        <v>31</v>
      </c>
      <c r="G114" s="7">
        <v>30</v>
      </c>
      <c r="H114" s="7">
        <v>31</v>
      </c>
      <c r="I114" s="7">
        <v>31</v>
      </c>
      <c r="J114" s="7">
        <v>30</v>
      </c>
      <c r="K114" s="7">
        <v>31</v>
      </c>
      <c r="L114" s="7">
        <v>30</v>
      </c>
      <c r="M114" s="7">
        <v>31</v>
      </c>
      <c r="N114">
        <f t="shared" ref="N114:N125" si="3">SUM(B114:M114)</f>
        <v>365</v>
      </c>
    </row>
    <row r="115" spans="1:14">
      <c r="A115">
        <v>2010</v>
      </c>
      <c r="B115" s="7">
        <v>31</v>
      </c>
      <c r="C115" s="7">
        <v>28</v>
      </c>
      <c r="D115" s="7">
        <v>31</v>
      </c>
      <c r="E115" s="7">
        <v>30</v>
      </c>
      <c r="F115" s="7">
        <v>31</v>
      </c>
      <c r="G115" s="7">
        <v>30</v>
      </c>
      <c r="H115" s="7">
        <v>31</v>
      </c>
      <c r="I115" s="7">
        <v>31</v>
      </c>
      <c r="J115" s="7">
        <v>30</v>
      </c>
      <c r="K115" s="7">
        <v>31</v>
      </c>
      <c r="L115" s="7">
        <v>30</v>
      </c>
      <c r="M115" s="7">
        <v>31</v>
      </c>
      <c r="N115">
        <f t="shared" si="3"/>
        <v>365</v>
      </c>
    </row>
    <row r="116" spans="1:14">
      <c r="A116">
        <v>2011</v>
      </c>
      <c r="B116" s="7">
        <v>31</v>
      </c>
      <c r="C116" s="7">
        <v>28</v>
      </c>
      <c r="D116" s="7">
        <v>31</v>
      </c>
      <c r="E116" s="7">
        <v>30</v>
      </c>
      <c r="F116" s="7">
        <v>31</v>
      </c>
      <c r="G116" s="7">
        <v>30</v>
      </c>
      <c r="H116" s="7">
        <v>31</v>
      </c>
      <c r="I116" s="7">
        <v>31</v>
      </c>
      <c r="J116" s="7">
        <v>30</v>
      </c>
      <c r="K116" s="7">
        <v>31</v>
      </c>
      <c r="L116" s="7">
        <v>30</v>
      </c>
      <c r="M116" s="7">
        <v>31</v>
      </c>
      <c r="N116">
        <f t="shared" si="3"/>
        <v>365</v>
      </c>
    </row>
    <row r="117" spans="1:14">
      <c r="A117">
        <v>2012</v>
      </c>
      <c r="B117" s="7">
        <v>31</v>
      </c>
      <c r="C117" s="7">
        <v>29</v>
      </c>
      <c r="D117" s="7">
        <v>31</v>
      </c>
      <c r="E117" s="7">
        <v>30</v>
      </c>
      <c r="F117" s="7">
        <v>31</v>
      </c>
      <c r="G117" s="7">
        <v>30</v>
      </c>
      <c r="H117" s="7">
        <v>31</v>
      </c>
      <c r="I117" s="7">
        <v>31</v>
      </c>
      <c r="J117" s="7">
        <v>30</v>
      </c>
      <c r="K117" s="7">
        <v>31</v>
      </c>
      <c r="L117" s="7">
        <v>30</v>
      </c>
      <c r="M117" s="7">
        <v>31</v>
      </c>
      <c r="N117">
        <f t="shared" si="3"/>
        <v>366</v>
      </c>
    </row>
    <row r="118" spans="1:14">
      <c r="A118">
        <v>2013</v>
      </c>
      <c r="B118" s="7">
        <v>31</v>
      </c>
      <c r="C118" s="7">
        <v>28</v>
      </c>
      <c r="D118" s="7">
        <v>31</v>
      </c>
      <c r="E118" s="7">
        <v>30</v>
      </c>
      <c r="F118" s="7">
        <v>31</v>
      </c>
      <c r="G118" s="7">
        <v>30</v>
      </c>
      <c r="H118" s="7">
        <v>31</v>
      </c>
      <c r="I118" s="7">
        <v>31</v>
      </c>
      <c r="J118" s="7">
        <v>30</v>
      </c>
      <c r="K118" s="7">
        <v>31</v>
      </c>
      <c r="L118" s="7">
        <v>30</v>
      </c>
      <c r="M118" s="7">
        <v>31</v>
      </c>
      <c r="N118">
        <f t="shared" si="3"/>
        <v>365</v>
      </c>
    </row>
    <row r="119" spans="1:14">
      <c r="A119">
        <v>2014</v>
      </c>
      <c r="B119" s="7">
        <v>31</v>
      </c>
      <c r="C119" s="7">
        <v>28</v>
      </c>
      <c r="D119" s="7">
        <v>31</v>
      </c>
      <c r="E119" s="7">
        <v>30</v>
      </c>
      <c r="F119" s="7">
        <v>31</v>
      </c>
      <c r="G119" s="7">
        <v>30</v>
      </c>
      <c r="H119" s="7">
        <v>31</v>
      </c>
      <c r="I119" s="7">
        <v>31</v>
      </c>
      <c r="J119" s="7">
        <v>30</v>
      </c>
      <c r="K119" s="7">
        <v>31</v>
      </c>
      <c r="L119" s="7">
        <v>30</v>
      </c>
      <c r="M119" s="7">
        <v>31</v>
      </c>
      <c r="N119">
        <f t="shared" si="3"/>
        <v>365</v>
      </c>
    </row>
    <row r="120" spans="1:14">
      <c r="A120">
        <v>2015</v>
      </c>
      <c r="B120" s="7">
        <v>31</v>
      </c>
      <c r="C120" s="7">
        <v>28</v>
      </c>
      <c r="D120" s="7">
        <v>31</v>
      </c>
      <c r="E120" s="7">
        <v>30</v>
      </c>
      <c r="F120" s="7">
        <v>31</v>
      </c>
      <c r="G120" s="7">
        <v>30</v>
      </c>
      <c r="H120" s="7">
        <v>31</v>
      </c>
      <c r="I120" s="7">
        <v>31</v>
      </c>
      <c r="J120" s="7">
        <v>30</v>
      </c>
      <c r="K120" s="7">
        <v>31</v>
      </c>
      <c r="L120" s="7">
        <v>30</v>
      </c>
      <c r="M120" s="7">
        <v>31</v>
      </c>
      <c r="N120">
        <f t="shared" si="3"/>
        <v>365</v>
      </c>
    </row>
    <row r="121" spans="1:14">
      <c r="A121">
        <v>2016</v>
      </c>
      <c r="B121" s="7">
        <v>31</v>
      </c>
      <c r="C121" s="7">
        <v>29</v>
      </c>
      <c r="D121" s="7">
        <v>31</v>
      </c>
      <c r="E121" s="7">
        <v>30</v>
      </c>
      <c r="F121" s="7">
        <v>31</v>
      </c>
      <c r="G121" s="7">
        <v>30</v>
      </c>
      <c r="H121" s="7">
        <v>31</v>
      </c>
      <c r="I121" s="7">
        <v>31</v>
      </c>
      <c r="J121" s="7">
        <v>30</v>
      </c>
      <c r="K121" s="7">
        <v>31</v>
      </c>
      <c r="L121" s="7">
        <v>30</v>
      </c>
      <c r="M121" s="7">
        <v>31</v>
      </c>
      <c r="N121">
        <f t="shared" si="3"/>
        <v>366</v>
      </c>
    </row>
    <row r="122" spans="1:14">
      <c r="A122">
        <v>2017</v>
      </c>
      <c r="B122" s="7">
        <v>31</v>
      </c>
      <c r="C122" s="7">
        <v>28</v>
      </c>
      <c r="D122" s="7">
        <v>31</v>
      </c>
      <c r="E122" s="7">
        <v>30</v>
      </c>
      <c r="F122" s="7">
        <v>31</v>
      </c>
      <c r="G122" s="7">
        <v>30</v>
      </c>
      <c r="H122" s="7">
        <v>31</v>
      </c>
      <c r="I122" s="7">
        <v>31</v>
      </c>
      <c r="J122" s="7">
        <v>30</v>
      </c>
      <c r="K122" s="7">
        <v>31</v>
      </c>
      <c r="L122" s="7">
        <v>30</v>
      </c>
      <c r="M122" s="7">
        <v>31</v>
      </c>
      <c r="N122">
        <f t="shared" si="3"/>
        <v>365</v>
      </c>
    </row>
    <row r="123" spans="1:14">
      <c r="A123">
        <v>2018</v>
      </c>
      <c r="B123" s="7">
        <v>31</v>
      </c>
      <c r="C123" s="7">
        <v>28</v>
      </c>
      <c r="D123" s="7">
        <v>31</v>
      </c>
      <c r="E123" s="7">
        <v>30</v>
      </c>
      <c r="F123" s="7">
        <v>31</v>
      </c>
      <c r="G123" s="7">
        <v>30</v>
      </c>
      <c r="H123" s="7">
        <v>31</v>
      </c>
      <c r="I123" s="7">
        <v>31</v>
      </c>
      <c r="J123" s="7">
        <v>30</v>
      </c>
      <c r="K123" s="7">
        <v>31</v>
      </c>
      <c r="L123" s="7">
        <v>30</v>
      </c>
      <c r="M123" s="7">
        <v>31</v>
      </c>
      <c r="N123">
        <f t="shared" si="3"/>
        <v>365</v>
      </c>
    </row>
    <row r="124" spans="1:14">
      <c r="A124">
        <v>2019</v>
      </c>
      <c r="B124" s="7">
        <v>31</v>
      </c>
      <c r="C124" s="7">
        <v>28</v>
      </c>
      <c r="D124" s="7">
        <v>31</v>
      </c>
      <c r="E124" s="7">
        <v>30</v>
      </c>
      <c r="F124" s="7">
        <v>31</v>
      </c>
      <c r="G124" s="7">
        <v>30</v>
      </c>
      <c r="H124" s="7">
        <v>31</v>
      </c>
      <c r="I124" s="7">
        <v>31</v>
      </c>
      <c r="J124" s="7">
        <v>30</v>
      </c>
      <c r="K124" s="7">
        <v>31</v>
      </c>
      <c r="L124" s="7">
        <v>30</v>
      </c>
      <c r="M124" s="7">
        <v>31</v>
      </c>
      <c r="N124">
        <f t="shared" si="3"/>
        <v>365</v>
      </c>
    </row>
    <row r="125" spans="1:14">
      <c r="A125">
        <v>2020</v>
      </c>
      <c r="B125" s="7">
        <v>31</v>
      </c>
      <c r="C125" s="7">
        <v>29</v>
      </c>
      <c r="D125" s="7">
        <v>31</v>
      </c>
      <c r="E125" s="7">
        <v>30</v>
      </c>
      <c r="F125" s="7">
        <v>31</v>
      </c>
      <c r="G125" s="7">
        <v>30</v>
      </c>
      <c r="H125" s="7">
        <v>31</v>
      </c>
      <c r="I125" s="7">
        <v>31</v>
      </c>
      <c r="J125" s="7">
        <v>30</v>
      </c>
      <c r="K125" s="7">
        <v>31</v>
      </c>
      <c r="L125" s="7">
        <v>30</v>
      </c>
      <c r="M125" s="7">
        <v>31</v>
      </c>
      <c r="N125">
        <f t="shared" si="3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46"/>
  <sheetViews>
    <sheetView tabSelected="1" topLeftCell="A12" workbookViewId="0">
      <selection activeCell="A47" sqref="A47"/>
    </sheetView>
  </sheetViews>
  <sheetFormatPr defaultRowHeight="12.75"/>
  <cols>
    <col min="1" max="1" width="9.42578125" bestFit="1" customWidth="1"/>
  </cols>
  <sheetData>
    <row r="1" spans="1:1">
      <c r="A1" t="s">
        <v>63</v>
      </c>
    </row>
    <row r="3" spans="1:1">
      <c r="A3" t="s">
        <v>64</v>
      </c>
    </row>
    <row r="4" spans="1:1">
      <c r="A4" t="s">
        <v>65</v>
      </c>
    </row>
    <row r="5" spans="1:1">
      <c r="A5" t="s">
        <v>66</v>
      </c>
    </row>
    <row r="6" spans="1:1">
      <c r="A6" t="s">
        <v>67</v>
      </c>
    </row>
    <row r="7" spans="1:1">
      <c r="A7" t="s">
        <v>75</v>
      </c>
    </row>
    <row r="8" spans="1:1">
      <c r="A8" t="s">
        <v>76</v>
      </c>
    </row>
    <row r="9" spans="1:1">
      <c r="A9" s="12" t="s">
        <v>68</v>
      </c>
    </row>
    <row r="10" spans="1:1">
      <c r="A10" s="12"/>
    </row>
    <row r="13" spans="1:1">
      <c r="A13" t="s">
        <v>69</v>
      </c>
    </row>
    <row r="15" spans="1:1">
      <c r="A15" s="13" t="s">
        <v>70</v>
      </c>
    </row>
    <row r="16" spans="1:1">
      <c r="A16" t="s">
        <v>71</v>
      </c>
    </row>
    <row r="17" spans="1:1">
      <c r="A17" t="s">
        <v>72</v>
      </c>
    </row>
    <row r="19" spans="1:1">
      <c r="A19" s="14" t="s">
        <v>73</v>
      </c>
    </row>
    <row r="20" spans="1:1">
      <c r="A20" t="s">
        <v>74</v>
      </c>
    </row>
    <row r="22" spans="1:1">
      <c r="A22" s="14" t="s">
        <v>3</v>
      </c>
    </row>
    <row r="23" spans="1:1">
      <c r="A23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4</v>
      </c>
    </row>
    <row r="27" spans="1:1">
      <c r="A27" t="s">
        <v>5</v>
      </c>
    </row>
    <row r="29" spans="1:1">
      <c r="A29" s="17">
        <v>40451</v>
      </c>
    </row>
    <row r="30" spans="1:1">
      <c r="A30" s="20" t="s">
        <v>77</v>
      </c>
    </row>
    <row r="31" spans="1:1">
      <c r="A31" s="20" t="s">
        <v>78</v>
      </c>
    </row>
    <row r="32" spans="1:1">
      <c r="A32" s="20" t="s">
        <v>79</v>
      </c>
    </row>
    <row r="33" spans="1:1">
      <c r="A33" s="20" t="s">
        <v>80</v>
      </c>
    </row>
    <row r="35" spans="1:1">
      <c r="A35" s="17">
        <v>40815</v>
      </c>
    </row>
    <row r="36" spans="1:1">
      <c r="A36" s="20" t="s">
        <v>85</v>
      </c>
    </row>
    <row r="37" spans="1:1">
      <c r="A37" s="20" t="s">
        <v>78</v>
      </c>
    </row>
    <row r="38" spans="1:1">
      <c r="A38" s="20" t="s">
        <v>81</v>
      </c>
    </row>
    <row r="39" spans="1:1">
      <c r="A39" s="20" t="s">
        <v>84</v>
      </c>
    </row>
    <row r="40" spans="1:1">
      <c r="A40" s="20" t="s">
        <v>82</v>
      </c>
    </row>
    <row r="41" spans="1:1">
      <c r="A41" s="20" t="s">
        <v>83</v>
      </c>
    </row>
    <row r="43" spans="1:1">
      <c r="A43" s="17">
        <v>41162</v>
      </c>
    </row>
    <row r="44" spans="1:1">
      <c r="A44" s="20" t="s">
        <v>86</v>
      </c>
    </row>
    <row r="45" spans="1:1">
      <c r="A45" s="20" t="s">
        <v>78</v>
      </c>
    </row>
    <row r="46" spans="1:1">
      <c r="A46" s="20" t="s">
        <v>87</v>
      </c>
    </row>
  </sheetData>
  <phoneticPr fontId="5" type="noConversion"/>
  <hyperlinks>
    <hyperlink ref="A9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2"/>
  <sheetViews>
    <sheetView workbookViewId="0">
      <selection activeCell="A2" sqref="A2"/>
    </sheetView>
  </sheetViews>
  <sheetFormatPr defaultRowHeight="12.75"/>
  <cols>
    <col min="1" max="14" width="7.7109375" customWidth="1"/>
  </cols>
  <sheetData>
    <row r="1" spans="1:17">
      <c r="A1" t="s">
        <v>58</v>
      </c>
      <c r="Q1" s="5"/>
    </row>
    <row r="2" spans="1:17">
      <c r="A2" s="20" t="s">
        <v>88</v>
      </c>
      <c r="Q2" s="5"/>
    </row>
    <row r="3" spans="1:17">
      <c r="Q3" s="5"/>
    </row>
    <row r="4" spans="1:17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>
      <c r="A5">
        <v>1900</v>
      </c>
      <c r="B5" s="4">
        <f>(MIC_mm!B5*Areas!$B$5+HGB_mm!B5*(Areas!$B$6+Areas!$B$7))/(Areas!$B$5+Areas!$B$6+Areas!$B$7)</f>
        <v>38.464079040829773</v>
      </c>
      <c r="C5" s="4">
        <f>(MIC_mm!C5*Areas!$B$5+HGB_mm!C5*(Areas!$B$6+Areas!$B$7))/(Areas!$B$5+Areas!$B$6+Areas!$B$7)</f>
        <v>82.552432585087004</v>
      </c>
      <c r="D5" s="4">
        <f>(MIC_mm!D5*Areas!$B$5+HGB_mm!D5*(Areas!$B$6+Areas!$B$7))/(Areas!$B$5+Areas!$B$6+Areas!$B$7)</f>
        <v>36.766020829945823</v>
      </c>
      <c r="E5" s="4">
        <f>(MIC_mm!E5*Areas!$B$5+HGB_mm!E5*(Areas!$B$6+Areas!$B$7))/(Areas!$B$5+Areas!$B$6+Areas!$B$7)</f>
        <v>43.791744187041616</v>
      </c>
      <c r="F5" s="4">
        <f>(MIC_mm!F5*Areas!$B$5+HGB_mm!F5*(Areas!$B$6+Areas!$B$7))/(Areas!$B$5+Areas!$B$6+Areas!$B$7)</f>
        <v>67.569900129224393</v>
      </c>
      <c r="G5" s="4">
        <f>(MIC_mm!G5*Areas!$B$5+HGB_mm!G5*(Areas!$B$6+Areas!$B$7))/(Areas!$B$5+Areas!$B$6+Areas!$B$7)</f>
        <v>56.00194178911606</v>
      </c>
      <c r="H5" s="4">
        <f>(MIC_mm!H5*Areas!$B$5+HGB_mm!H5*(Areas!$B$6+Areas!$B$7))/(Areas!$B$5+Areas!$B$6+Areas!$B$7)</f>
        <v>113.12523470060162</v>
      </c>
      <c r="I5" s="4">
        <f>(MIC_mm!I5*Areas!$B$5+HGB_mm!I5*(Areas!$B$6+Areas!$B$7))/(Areas!$B$5+Areas!$B$6+Areas!$B$7)</f>
        <v>77.480097731298841</v>
      </c>
      <c r="J5" s="4">
        <f>(MIC_mm!J5*Areas!$B$5+HGB_mm!J5*(Areas!$B$6+Areas!$B$7))/(Areas!$B$5+Areas!$B$6+Areas!$B$7)</f>
        <v>94.665532173451652</v>
      </c>
      <c r="K5" s="4">
        <f>(MIC_mm!K5*Areas!$B$5+HGB_mm!K5*(Areas!$B$6+Areas!$B$7))/(Areas!$B$5+Areas!$B$6+Areas!$B$7)</f>
        <v>67.127180768671209</v>
      </c>
      <c r="L5" s="4">
        <f>(MIC_mm!L5*Areas!$B$5+HGB_mm!L5*(Areas!$B$6+Areas!$B$7))/(Areas!$B$5+Areas!$B$6+Areas!$B$7)</f>
        <v>94.109228846993176</v>
      </c>
      <c r="M5" s="4">
        <f>(MIC_mm!M5*Areas!$B$5+HGB_mm!M5*(Areas!$B$6+Areas!$B$7))/(Areas!$B$5+Areas!$B$6+Areas!$B$7)</f>
        <v>30.828158081659549</v>
      </c>
      <c r="N5" s="4">
        <f>SUM(B5:M5)</f>
        <v>802.48155086392092</v>
      </c>
    </row>
    <row r="6" spans="1:17">
      <c r="A6">
        <v>1901</v>
      </c>
      <c r="B6" s="4">
        <f>(MIC_mm!B6*Areas!$B$5+HGB_mm!B6*(Areas!$B$6+Areas!$B$7))/(Areas!$B$5+Areas!$B$6+Areas!$B$7)</f>
        <v>45.828158081659545</v>
      </c>
      <c r="C6" s="4">
        <f>(MIC_mm!C6*Areas!$B$5+HGB_mm!C6*(Areas!$B$6+Areas!$B$7))/(Areas!$B$5+Areas!$B$6+Areas!$B$7)</f>
        <v>37.026700670084125</v>
      </c>
      <c r="D6" s="4">
        <f>(MIC_mm!D6*Areas!$B$5+HGB_mm!D6*(Areas!$B$6+Areas!$B$7))/(Areas!$B$5+Areas!$B$6+Areas!$B$7)</f>
        <v>68.399031244918746</v>
      </c>
      <c r="E6" s="4">
        <f>(MIC_mm!E6*Areas!$B$5+HGB_mm!E6*(Areas!$B$6+Areas!$B$7))/(Areas!$B$5+Areas!$B$6+Areas!$B$7)</f>
        <v>30.089810955832643</v>
      </c>
      <c r="F6" s="4">
        <f>(MIC_mm!F6*Areas!$B$5+HGB_mm!F6*(Areas!$B$6+Areas!$B$7))/(Areas!$B$5+Areas!$B$6+Areas!$B$7)</f>
        <v>60.64320801704735</v>
      </c>
      <c r="G6" s="4">
        <f>(MIC_mm!G6*Areas!$B$5+HGB_mm!G6*(Areas!$B$6+Areas!$B$7))/(Areas!$B$5+Areas!$B$6+Areas!$B$7)</f>
        <v>59.635920959170228</v>
      </c>
      <c r="H6" s="4">
        <f>(MIC_mm!H6*Areas!$B$5+HGB_mm!H6*(Areas!$B$6+Areas!$B$7))/(Areas!$B$5+Areas!$B$6+Areas!$B$7)</f>
        <v>103.0757297755261</v>
      </c>
      <c r="I6" s="4">
        <f>(MIC_mm!I6*Areas!$B$5+HGB_mm!I6*(Areas!$B$6+Areas!$B$7))/(Areas!$B$5+Areas!$B$6+Areas!$B$7)</f>
        <v>57.965052074864566</v>
      </c>
      <c r="J6" s="4">
        <f>(MIC_mm!J6*Areas!$B$5+HGB_mm!J6*(Areas!$B$6+Areas!$B$7))/(Areas!$B$5+Areas!$B$6+Areas!$B$7)</f>
        <v>68.412135112236953</v>
      </c>
      <c r="K6" s="4">
        <f>(MIC_mm!K6*Areas!$B$5+HGB_mm!K6*(Areas!$B$6+Areas!$B$7))/(Areas!$B$5+Areas!$B$6+Areas!$B$7)</f>
        <v>71.938835782321078</v>
      </c>
      <c r="L6" s="4">
        <f>(MIC_mm!L6*Areas!$B$5+HGB_mm!L6*(Areas!$B$6+Areas!$B$7))/(Areas!$B$5+Areas!$B$6+Areas!$B$7)</f>
        <v>46.291268367408065</v>
      </c>
      <c r="M6" s="4">
        <f>(MIC_mm!M6*Areas!$B$5+HGB_mm!M6*(Areas!$B$6+Areas!$B$7))/(Areas!$B$5+Areas!$B$6+Areas!$B$7)</f>
        <v>60.372819231328776</v>
      </c>
      <c r="N6" s="4">
        <f t="shared" ref="N6:N69" si="0">SUM(B6:M6)</f>
        <v>709.67867027239822</v>
      </c>
    </row>
    <row r="7" spans="1:17">
      <c r="A7">
        <v>1902</v>
      </c>
      <c r="B7" s="4">
        <f>(MIC_mm!B7*Areas!$B$5+HGB_mm!B7*(Areas!$B$6+Areas!$B$7))/(Areas!$B$5+Areas!$B$6+Areas!$B$7)</f>
        <v>26.00000427895354</v>
      </c>
      <c r="C7" s="4">
        <f>(MIC_mm!C7*Areas!$B$5+HGB_mm!C7*(Areas!$B$6+Areas!$B$7))/(Areas!$B$5+Areas!$B$6+Areas!$B$7)</f>
        <v>39.444661149669237</v>
      </c>
      <c r="D7" s="4">
        <f>(MIC_mm!D7*Areas!$B$5+HGB_mm!D7*(Areas!$B$6+Areas!$B$7))/(Areas!$B$5+Areas!$B$6+Areas!$B$7)</f>
        <v>68.806798401382963</v>
      </c>
      <c r="E7" s="4">
        <f>(MIC_mm!E7*Areas!$B$5+HGB_mm!E7*(Areas!$B$6+Areas!$B$7))/(Areas!$B$5+Areas!$B$6+Areas!$B$7)</f>
        <v>46.809224568039639</v>
      </c>
      <c r="F7" s="4">
        <f>(MIC_mm!F7*Areas!$B$5+HGB_mm!F7*(Areas!$B$6+Areas!$B$7))/(Areas!$B$5+Areas!$B$6+Areas!$B$7)</f>
        <v>93.022808533944925</v>
      </c>
      <c r="G7" s="4">
        <f>(MIC_mm!G7*Areas!$B$5+HGB_mm!G7*(Areas!$B$6+Areas!$B$7))/(Areas!$B$5+Areas!$B$6+Areas!$B$7)</f>
        <v>105.59611214281436</v>
      </c>
      <c r="H7" s="4">
        <f>(MIC_mm!H7*Areas!$B$5+HGB_mm!H7*(Areas!$B$6+Areas!$B$7))/(Areas!$B$5+Areas!$B$6+Areas!$B$7)</f>
        <v>127.2155300339749</v>
      </c>
      <c r="I7" s="4">
        <f>(MIC_mm!I7*Areas!$B$5+HGB_mm!I7*(Areas!$B$6+Areas!$B$7))/(Areas!$B$5+Areas!$B$6+Areas!$B$7)</f>
        <v>48.830104149729145</v>
      </c>
      <c r="J7" s="4">
        <f>(MIC_mm!J7*Areas!$B$5+HGB_mm!J7*(Areas!$B$6+Areas!$B$7))/(Areas!$B$5+Areas!$B$6+Areas!$B$7)</f>
        <v>84.982039520414887</v>
      </c>
      <c r="K7" s="4">
        <f>(MIC_mm!K7*Areas!$B$5+HGB_mm!K7*(Areas!$B$6+Areas!$B$7))/(Areas!$B$5+Areas!$B$6+Areas!$B$7)</f>
        <v>65.120395204148878</v>
      </c>
      <c r="L7" s="4">
        <f>(MIC_mm!L7*Areas!$B$5+HGB_mm!L7*(Areas!$B$6+Areas!$B$7))/(Areas!$B$5+Areas!$B$6+Areas!$B$7)</f>
        <v>63.260679840138295</v>
      </c>
      <c r="M7" s="4">
        <f>(MIC_mm!M7*Areas!$B$5+HGB_mm!M7*(Areas!$B$6+Areas!$B$7))/(Areas!$B$5+Areas!$B$6+Areas!$B$7)</f>
        <v>55.307282778923586</v>
      </c>
      <c r="N7" s="4">
        <f t="shared" si="0"/>
        <v>824.39564060213434</v>
      </c>
    </row>
    <row r="8" spans="1:17">
      <c r="A8">
        <v>1903</v>
      </c>
      <c r="B8" s="4">
        <f>(MIC_mm!B8*Areas!$B$5+HGB_mm!B8*(Areas!$B$6+Areas!$B$7))/(Areas!$B$5+Areas!$B$6+Areas!$B$7)</f>
        <v>51.428646738153716</v>
      </c>
      <c r="C8" s="4">
        <f>(MIC_mm!C8*Areas!$B$5+HGB_mm!C8*(Areas!$B$6+Areas!$B$7))/(Areas!$B$5+Areas!$B$6+Areas!$B$7)</f>
        <v>54.674276642904218</v>
      </c>
      <c r="D8" s="4">
        <f>(MIC_mm!D8*Areas!$B$5+HGB_mm!D8*(Areas!$B$6+Areas!$B$7))/(Areas!$B$5+Areas!$B$6+Areas!$B$7)</f>
        <v>61.405821088394617</v>
      </c>
      <c r="E8" s="4">
        <f>(MIC_mm!E8*Areas!$B$5+HGB_mm!E8*(Areas!$B$6+Areas!$B$7))/(Areas!$B$5+Areas!$B$6+Areas!$B$7)</f>
        <v>54.652419748226379</v>
      </c>
      <c r="F8" s="4">
        <f>(MIC_mm!F8*Areas!$B$5+HGB_mm!F8*(Areas!$B$6+Areas!$B$7))/(Areas!$B$5+Areas!$B$6+Areas!$B$7)</f>
        <v>62.627185047624756</v>
      </c>
      <c r="G8" s="4">
        <f>(MIC_mm!G8*Areas!$B$5+HGB_mm!G8*(Areas!$B$6+Areas!$B$7))/(Areas!$B$5+Areas!$B$6+Areas!$B$7)</f>
        <v>58.009713224533805</v>
      </c>
      <c r="H8" s="4">
        <f>(MIC_mm!H8*Areas!$B$5+HGB_mm!H8*(Areas!$B$6+Areas!$B$7))/(Areas!$B$5+Areas!$B$6+Areas!$B$7)</f>
        <v>96.563590384335598</v>
      </c>
      <c r="I8" s="4">
        <f>(MIC_mm!I8*Areas!$B$5+HGB_mm!I8*(Areas!$B$6+Areas!$B$7))/(Areas!$B$5+Areas!$B$6+Areas!$B$7)</f>
        <v>109.77912469726404</v>
      </c>
      <c r="J8" s="4">
        <f>(MIC_mm!J8*Areas!$B$5+HGB_mm!J8*(Areas!$B$6+Areas!$B$7))/(Areas!$B$5+Areas!$B$6+Areas!$B$7)</f>
        <v>90.917480380998029</v>
      </c>
      <c r="K8" s="4">
        <f>(MIC_mm!K8*Areas!$B$5+HGB_mm!K8*(Areas!$B$6+Areas!$B$7))/(Areas!$B$5+Areas!$B$6+Areas!$B$7)</f>
        <v>63.571366098706903</v>
      </c>
      <c r="L8" s="4">
        <f>(MIC_mm!L8*Areas!$B$5+HGB_mm!L8*(Areas!$B$6+Areas!$B$7))/(Areas!$B$5+Areas!$B$6+Areas!$B$7)</f>
        <v>47.519906547654699</v>
      </c>
      <c r="M8" s="4">
        <f>(MIC_mm!M8*Areas!$B$5+HGB_mm!M8*(Areas!$B$6+Areas!$B$7))/(Areas!$B$5+Areas!$B$6+Areas!$B$7)</f>
        <v>69.576707088514425</v>
      </c>
      <c r="N8" s="4">
        <f t="shared" si="0"/>
        <v>820.72623768731137</v>
      </c>
    </row>
    <row r="9" spans="1:17">
      <c r="A9">
        <v>1904</v>
      </c>
      <c r="B9" s="4">
        <f>(MIC_mm!B9*Areas!$B$5+HGB_mm!B9*(Areas!$B$6+Areas!$B$7))/(Areas!$B$5+Areas!$B$6+Areas!$B$7)</f>
        <v>41.563110285748515</v>
      </c>
      <c r="C9" s="4">
        <f>(MIC_mm!C9*Areas!$B$5+HGB_mm!C9*(Areas!$B$6+Areas!$B$7))/(Areas!$B$5+Areas!$B$6+Areas!$B$7)</f>
        <v>54.336409615664394</v>
      </c>
      <c r="D9" s="4">
        <f>(MIC_mm!D9*Areas!$B$5+HGB_mm!D9*(Areas!$B$6+Areas!$B$7))/(Areas!$B$5+Areas!$B$6+Areas!$B$7)</f>
        <v>82.270384506765012</v>
      </c>
      <c r="E9" s="4">
        <f>(MIC_mm!E9*Areas!$B$5+HGB_mm!E9*(Areas!$B$6+Areas!$B$7))/(Areas!$B$5+Areas!$B$6+Areas!$B$7)</f>
        <v>53.717476102044479</v>
      </c>
      <c r="F9" s="4">
        <f>(MIC_mm!F9*Areas!$B$5+HGB_mm!F9*(Areas!$B$6+Areas!$B$7))/(Areas!$B$5+Areas!$B$6+Areas!$B$7)</f>
        <v>107.14368383668089</v>
      </c>
      <c r="G9" s="4">
        <f>(MIC_mm!G9*Areas!$B$5+HGB_mm!G9*(Areas!$B$6+Areas!$B$7))/(Areas!$B$5+Areas!$B$6+Areas!$B$7)</f>
        <v>52.629615493234979</v>
      </c>
      <c r="H9" s="4">
        <f>(MIC_mm!H9*Areas!$B$5+HGB_mm!H9*(Areas!$B$6+Areas!$B$7))/(Areas!$B$5+Areas!$B$6+Areas!$B$7)</f>
        <v>67.153397061214704</v>
      </c>
      <c r="I9" s="4">
        <f>(MIC_mm!I9*Areas!$B$5+HGB_mm!I9*(Areas!$B$6+Areas!$B$7))/(Areas!$B$5+Areas!$B$6+Areas!$B$7)</f>
        <v>57.652419748226379</v>
      </c>
      <c r="J9" s="4">
        <f>(MIC_mm!J9*Areas!$B$5+HGB_mm!J9*(Areas!$B$6+Areas!$B$7))/(Areas!$B$5+Areas!$B$6+Areas!$B$7)</f>
        <v>89.571841918340454</v>
      </c>
      <c r="K9" s="4">
        <f>(MIC_mm!K9*Areas!$B$5+HGB_mm!K9*(Areas!$B$6+Areas!$B$7))/(Areas!$B$5+Areas!$B$6+Areas!$B$7)</f>
        <v>65.209704666626735</v>
      </c>
      <c r="L9" s="4">
        <f>(MIC_mm!L9*Areas!$B$5+HGB_mm!L9*(Areas!$B$6+Areas!$B$7))/(Areas!$B$5+Areas!$B$6+Areas!$B$7)</f>
        <v>16.94709159527946</v>
      </c>
      <c r="M9" s="4">
        <f>(MIC_mm!M9*Areas!$B$5+HGB_mm!M9*(Areas!$B$6+Areas!$B$7))/(Areas!$B$5+Areas!$B$6+Areas!$B$7)</f>
        <v>58.81844913607928</v>
      </c>
      <c r="N9" s="4">
        <f t="shared" si="0"/>
        <v>747.01358396590547</v>
      </c>
    </row>
    <row r="10" spans="1:17">
      <c r="A10">
        <v>1905</v>
      </c>
      <c r="B10" s="4">
        <f>(MIC_mm!B10*Areas!$B$5+HGB_mm!B10*(Areas!$B$6+Areas!$B$7))/(Areas!$B$5+Areas!$B$6+Areas!$B$7)</f>
        <v>52.89417891160538</v>
      </c>
      <c r="C10" s="4">
        <f>(MIC_mm!C10*Areas!$B$5+HGB_mm!C10*(Areas!$B$6+Areas!$B$7))/(Areas!$B$5+Areas!$B$6+Areas!$B$7)</f>
        <v>44.725243258508705</v>
      </c>
      <c r="D10" s="4">
        <f>(MIC_mm!D10*Areas!$B$5+HGB_mm!D10*(Areas!$B$6+Areas!$B$7))/(Areas!$B$5+Areas!$B$6+Areas!$B$7)</f>
        <v>63.760679840138295</v>
      </c>
      <c r="E10" s="4">
        <f>(MIC_mm!E10*Areas!$B$5+HGB_mm!E10*(Areas!$B$6+Areas!$B$7))/(Areas!$B$5+Areas!$B$6+Areas!$B$7)</f>
        <v>40.453881438755339</v>
      </c>
      <c r="F10" s="4">
        <f>(MIC_mm!F10*Areas!$B$5+HGB_mm!F10*(Areas!$B$6+Areas!$B$7))/(Areas!$B$5+Areas!$B$6+Areas!$B$7)</f>
        <v>109.46019118364413</v>
      </c>
      <c r="G10" s="4">
        <f>(MIC_mm!G10*Areas!$B$5+HGB_mm!G10*(Areas!$B$6+Areas!$B$7))/(Areas!$B$5+Areas!$B$6+Areas!$B$7)</f>
        <v>95.444168214221534</v>
      </c>
      <c r="H10" s="4">
        <f>(MIC_mm!H10*Areas!$B$5+HGB_mm!H10*(Areas!$B$6+Areas!$B$7))/(Areas!$B$5+Areas!$B$6+Areas!$B$7)</f>
        <v>108.36115993872539</v>
      </c>
      <c r="I10" s="4">
        <f>(MIC_mm!I10*Areas!$B$5+HGB_mm!I10*(Areas!$B$6+Areas!$B$7))/(Areas!$B$5+Areas!$B$6+Areas!$B$7)</f>
        <v>76.007762877510672</v>
      </c>
      <c r="J10" s="4">
        <f>(MIC_mm!J10*Areas!$B$5+HGB_mm!J10*(Areas!$B$6+Areas!$B$7))/(Areas!$B$5+Areas!$B$6+Areas!$B$7)</f>
        <v>69.016503068009698</v>
      </c>
      <c r="K10" s="4">
        <f>(MIC_mm!K10*Areas!$B$5+HGB_mm!K10*(Areas!$B$6+Areas!$B$7))/(Areas!$B$5+Areas!$B$6+Areas!$B$7)</f>
        <v>87.575729775526099</v>
      </c>
      <c r="L10" s="4">
        <f>(MIC_mm!L10*Areas!$B$5+HGB_mm!L10*(Areas!$B$6+Areas!$B$7))/(Areas!$B$5+Areas!$B$6+Areas!$B$7)</f>
        <v>62.858257952435153</v>
      </c>
      <c r="M10" s="4">
        <f>(MIC_mm!M10*Areas!$B$5+HGB_mm!M10*(Areas!$B$6+Areas!$B$7))/(Areas!$B$5+Areas!$B$6+Areas!$B$7)</f>
        <v>48.892721500029957</v>
      </c>
      <c r="N10" s="4">
        <f t="shared" si="0"/>
        <v>859.45047795911046</v>
      </c>
    </row>
    <row r="11" spans="1:17">
      <c r="A11">
        <v>1906</v>
      </c>
      <c r="B11" s="4">
        <f>(MIC_mm!B11*Areas!$B$5+HGB_mm!B11*(Areas!$B$6+Areas!$B$7))/(Areas!$B$5+Areas!$B$6+Areas!$B$7)</f>
        <v>69.570873163259193</v>
      </c>
      <c r="C11" s="4">
        <f>(MIC_mm!C11*Areas!$B$5+HGB_mm!C11*(Areas!$B$6+Areas!$B$7))/(Areas!$B$5+Areas!$B$6+Areas!$B$7)</f>
        <v>44.808251534004846</v>
      </c>
      <c r="D11" s="4">
        <f>(MIC_mm!D11*Areas!$B$5+HGB_mm!D11*(Areas!$B$6+Areas!$B$7))/(Areas!$B$5+Areas!$B$6+Areas!$B$7)</f>
        <v>56.379609074804669</v>
      </c>
      <c r="E11" s="4">
        <f>(MIC_mm!E11*Areas!$B$5+HGB_mm!E11*(Areas!$B$6+Areas!$B$7))/(Areas!$B$5+Areas!$B$6+Areas!$B$7)</f>
        <v>47.333006136019371</v>
      </c>
      <c r="F11" s="4">
        <f>(MIC_mm!F11*Areas!$B$5+HGB_mm!F11*(Areas!$B$6+Areas!$B$7))/(Areas!$B$5+Areas!$B$6+Areas!$B$7)</f>
        <v>54.510677700661525</v>
      </c>
      <c r="G11" s="4">
        <f>(MIC_mm!G11*Areas!$B$5+HGB_mm!G11*(Areas!$B$6+Areas!$B$7))/(Areas!$B$5+Areas!$B$6+Areas!$B$7)</f>
        <v>79.692237122489317</v>
      </c>
      <c r="H11" s="4">
        <f>(MIC_mm!H11*Areas!$B$5+HGB_mm!H11*(Areas!$B$6+Areas!$B$7))/(Areas!$B$5+Areas!$B$6+Areas!$B$7)</f>
        <v>59.454854472790139</v>
      </c>
      <c r="I11" s="4">
        <f>(MIC_mm!I11*Areas!$B$5+HGB_mm!I11*(Areas!$B$6+Areas!$B$7))/(Areas!$B$5+Areas!$B$6+Areas!$B$7)</f>
        <v>55.44757169386655</v>
      </c>
      <c r="J11" s="4">
        <f>(MIC_mm!J11*Areas!$B$5+HGB_mm!J11*(Areas!$B$6+Areas!$B$7))/(Areas!$B$5+Areas!$B$6+Areas!$B$7)</f>
        <v>72.463106006794987</v>
      </c>
      <c r="K11" s="4">
        <f>(MIC_mm!K11*Areas!$B$5+HGB_mm!K11*(Areas!$B$6+Areas!$B$7))/(Areas!$B$5+Areas!$B$6+Areas!$B$7)</f>
        <v>94.270877442212736</v>
      </c>
      <c r="L11" s="4">
        <f>(MIC_mm!L11*Areas!$B$5+HGB_mm!L11*(Areas!$B$6+Areas!$B$7))/(Areas!$B$5+Areas!$B$6+Areas!$B$7)</f>
        <v>106.29999144209293</v>
      </c>
      <c r="M11" s="4">
        <f>(MIC_mm!M11*Areas!$B$5+HGB_mm!M11*(Areas!$B$6+Areas!$B$7))/(Areas!$B$5+Areas!$B$6+Areas!$B$7)</f>
        <v>50.072326295881084</v>
      </c>
      <c r="N11" s="4">
        <f t="shared" si="0"/>
        <v>790.3033820848774</v>
      </c>
    </row>
    <row r="12" spans="1:17">
      <c r="A12">
        <v>1907</v>
      </c>
      <c r="B12" s="4">
        <f>(MIC_mm!B12*Areas!$B$5+HGB_mm!B12*(Areas!$B$6+Areas!$B$7))/(Areas!$B$5+Areas!$B$6+Areas!$B$7)</f>
        <v>78.547571693866558</v>
      </c>
      <c r="C12" s="4">
        <f>(MIC_mm!C12*Areas!$B$5+HGB_mm!C12*(Areas!$B$6+Areas!$B$7))/(Areas!$B$5+Areas!$B$6+Areas!$B$7)</f>
        <v>26.3907797109139</v>
      </c>
      <c r="D12" s="4">
        <f>(MIC_mm!D12*Areas!$B$5+HGB_mm!D12*(Areas!$B$6+Areas!$B$7))/(Areas!$B$5+Areas!$B$6+Areas!$B$7)</f>
        <v>60.161164217678923</v>
      </c>
      <c r="E12" s="4">
        <f>(MIC_mm!E12*Areas!$B$5+HGB_mm!E12*(Areas!$B$6+Areas!$B$7))/(Areas!$B$5+Areas!$B$6+Areas!$B$7)</f>
        <v>66.863590384335609</v>
      </c>
      <c r="F12" s="4">
        <f>(MIC_mm!F12*Areas!$B$5+HGB_mm!F12*(Areas!$B$6+Areas!$B$7))/(Areas!$B$5+Areas!$B$6+Areas!$B$7)</f>
        <v>61.243199459140271</v>
      </c>
      <c r="G12" s="4">
        <f>(MIC_mm!G12*Areas!$B$5+HGB_mm!G12*(Areas!$B$6+Areas!$B$7))/(Areas!$B$5+Areas!$B$6+Areas!$B$7)</f>
        <v>71.84368383668091</v>
      </c>
      <c r="H12" s="4">
        <f>(MIC_mm!H12*Areas!$B$5+HGB_mm!H12*(Areas!$B$6+Areas!$B$7))/(Areas!$B$5+Areas!$B$6+Areas!$B$7)</f>
        <v>61.452415469272836</v>
      </c>
      <c r="I12" s="4">
        <f>(MIC_mm!I12*Areas!$B$5+HGB_mm!I12*(Areas!$B$6+Areas!$B$7))/(Areas!$B$5+Areas!$B$6+Areas!$B$7)</f>
        <v>64.825719078142242</v>
      </c>
      <c r="J12" s="4">
        <f>(MIC_mm!J12*Areas!$B$5+HGB_mm!J12*(Areas!$B$6+Areas!$B$7))/(Areas!$B$5+Areas!$B$6+Areas!$B$7)</f>
        <v>101.07329505096233</v>
      </c>
      <c r="K12" s="4">
        <f>(MIC_mm!K12*Areas!$B$5+HGB_mm!K12*(Areas!$B$6+Areas!$B$7))/(Areas!$B$5+Areas!$B$6+Areas!$B$7)</f>
        <v>38.043208017047355</v>
      </c>
      <c r="L12" s="4">
        <f>(MIC_mm!L12*Areas!$B$5+HGB_mm!L12*(Areas!$B$6+Areas!$B$7))/(Areas!$B$5+Areas!$B$6+Areas!$B$7)</f>
        <v>60.181555142874259</v>
      </c>
      <c r="M12" s="4">
        <f>(MIC_mm!M12*Areas!$B$5+HGB_mm!M12*(Areas!$B$6+Areas!$B$7))/(Areas!$B$5+Areas!$B$6+Areas!$B$7)</f>
        <v>72.384954343565738</v>
      </c>
      <c r="N12" s="4">
        <f t="shared" si="0"/>
        <v>763.01113640448091</v>
      </c>
    </row>
    <row r="13" spans="1:17">
      <c r="A13">
        <v>1908</v>
      </c>
      <c r="B13" s="4">
        <f>(MIC_mm!B13*Areas!$B$5+HGB_mm!B13*(Areas!$B$6+Areas!$B$7))/(Areas!$B$5+Areas!$B$6+Areas!$B$7)</f>
        <v>52.992237122489328</v>
      </c>
      <c r="C13" s="4">
        <f>(MIC_mm!C13*Areas!$B$5+HGB_mm!C13*(Areas!$B$6+Areas!$B$7))/(Areas!$B$5+Areas!$B$6+Areas!$B$7)</f>
        <v>88.846607217738836</v>
      </c>
      <c r="D13" s="4">
        <f>(MIC_mm!D13*Areas!$B$5+HGB_mm!D13*(Areas!$B$6+Areas!$B$7))/(Areas!$B$5+Areas!$B$6+Areas!$B$7)</f>
        <v>58.153881438755342</v>
      </c>
      <c r="E13" s="4">
        <f>(MIC_mm!E13*Areas!$B$5+HGB_mm!E13*(Areas!$B$6+Areas!$B$7))/(Areas!$B$5+Areas!$B$6+Areas!$B$7)</f>
        <v>64.55339278226117</v>
      </c>
      <c r="F13" s="4">
        <f>(MIC_mm!F13*Areas!$B$5+HGB_mm!F13*(Areas!$B$6+Areas!$B$7))/(Areas!$B$5+Areas!$B$6+Areas!$B$7)</f>
        <v>128.97719146605507</v>
      </c>
      <c r="G13" s="4">
        <f>(MIC_mm!G13*Areas!$B$5+HGB_mm!G13*(Areas!$B$6+Areas!$B$7))/(Areas!$B$5+Areas!$B$6+Areas!$B$7)</f>
        <v>48.481066486380087</v>
      </c>
      <c r="H13" s="4">
        <f>(MIC_mm!H13*Areas!$B$5+HGB_mm!H13*(Areas!$B$6+Areas!$B$7))/(Areas!$B$5+Areas!$B$6+Areas!$B$7)</f>
        <v>78.426700670084131</v>
      </c>
      <c r="I13" s="4">
        <f>(MIC_mm!I13*Areas!$B$5+HGB_mm!I13*(Areas!$B$6+Areas!$B$7))/(Areas!$B$5+Areas!$B$6+Areas!$B$7)</f>
        <v>54.437862748286278</v>
      </c>
      <c r="J13" s="4">
        <f>(MIC_mm!J13*Areas!$B$5+HGB_mm!J13*(Areas!$B$6+Areas!$B$7))/(Areas!$B$5+Areas!$B$6+Areas!$B$7)</f>
        <v>36.815045656434265</v>
      </c>
      <c r="K13" s="4">
        <f>(MIC_mm!K13*Areas!$B$5+HGB_mm!K13*(Areas!$B$6+Areas!$B$7))/(Areas!$B$5+Areas!$B$6+Areas!$B$7)</f>
        <v>21.157280639446817</v>
      </c>
      <c r="L13" s="4">
        <f>(MIC_mm!L13*Areas!$B$5+HGB_mm!L13*(Areas!$B$6+Areas!$B$7))/(Areas!$B$5+Areas!$B$6+Areas!$B$7)</f>
        <v>61.945145527209867</v>
      </c>
      <c r="M13" s="4">
        <f>(MIC_mm!M13*Areas!$B$5+HGB_mm!M13*(Areas!$B$6+Areas!$B$7))/(Areas!$B$5+Areas!$B$6+Areas!$B$7)</f>
        <v>64.163110285748516</v>
      </c>
      <c r="N13" s="4">
        <f t="shared" si="0"/>
        <v>758.94952204088986</v>
      </c>
    </row>
    <row r="14" spans="1:17">
      <c r="A14">
        <v>1909</v>
      </c>
      <c r="B14" s="4">
        <f>(MIC_mm!B14*Areas!$B$5+HGB_mm!B14*(Areas!$B$6+Areas!$B$7))/(Areas!$B$5+Areas!$B$6+Areas!$B$7)</f>
        <v>56.808255812958386</v>
      </c>
      <c r="C14" s="4">
        <f>(MIC_mm!C14*Areas!$B$5+HGB_mm!C14*(Areas!$B$6+Areas!$B$7))/(Areas!$B$5+Areas!$B$6+Areas!$B$7)</f>
        <v>68.145149806163403</v>
      </c>
      <c r="D14" s="4">
        <f>(MIC_mm!D14*Areas!$B$5+HGB_mm!D14*(Areas!$B$6+Areas!$B$7))/(Areas!$B$5+Areas!$B$6+Areas!$B$7)</f>
        <v>45.401457411575429</v>
      </c>
      <c r="E14" s="4">
        <f>(MIC_mm!E14*Areas!$B$5+HGB_mm!E14*(Areas!$B$6+Areas!$B$7))/(Areas!$B$5+Areas!$B$6+Areas!$B$7)</f>
        <v>111.88882508493722</v>
      </c>
      <c r="F14" s="4">
        <f>(MIC_mm!F14*Areas!$B$5+HGB_mm!F14*(Areas!$B$6+Areas!$B$7))/(Areas!$B$5+Areas!$B$6+Areas!$B$7)</f>
        <v>70.936401057757323</v>
      </c>
      <c r="G14" s="4">
        <f>(MIC_mm!G14*Areas!$B$5+HGB_mm!G14*(Areas!$B$6+Areas!$B$7))/(Areas!$B$5+Areas!$B$6+Areas!$B$7)</f>
        <v>57.343190901233193</v>
      </c>
      <c r="H14" s="4">
        <f>(MIC_mm!H14*Areas!$B$5+HGB_mm!H14*(Areas!$B$6+Areas!$B$7))/(Areas!$B$5+Areas!$B$6+Areas!$B$7)</f>
        <v>71.110197602074436</v>
      </c>
      <c r="I14" s="4">
        <f>(MIC_mm!I14*Areas!$B$5+HGB_mm!I14*(Areas!$B$6+Areas!$B$7))/(Areas!$B$5+Areas!$B$6+Areas!$B$7)</f>
        <v>51.489802397925565</v>
      </c>
      <c r="J14" s="4">
        <f>(MIC_mm!J14*Areas!$B$5+HGB_mm!J14*(Areas!$B$6+Areas!$B$7))/(Areas!$B$5+Areas!$B$6+Areas!$B$7)</f>
        <v>64.617960479585108</v>
      </c>
      <c r="K14" s="4">
        <f>(MIC_mm!K14*Areas!$B$5+HGB_mm!K14*(Areas!$B$6+Areas!$B$7))/(Areas!$B$5+Areas!$B$6+Areas!$B$7)</f>
        <v>43.627673704118919</v>
      </c>
      <c r="L14" s="4">
        <f>(MIC_mm!L14*Areas!$B$5+HGB_mm!L14*(Areas!$B$6+Areas!$B$7))/(Areas!$B$5+Areas!$B$6+Areas!$B$7)</f>
        <v>73.836409615664394</v>
      </c>
      <c r="M14" s="4">
        <f>(MIC_mm!M14*Areas!$B$5+HGB_mm!M14*(Areas!$B$6+Areas!$B$7))/(Areas!$B$5+Areas!$B$6+Areas!$B$7)</f>
        <v>98.329126836740812</v>
      </c>
      <c r="N14" s="4">
        <f t="shared" si="0"/>
        <v>813.53445071073418</v>
      </c>
    </row>
    <row r="15" spans="1:17">
      <c r="A15">
        <v>1910</v>
      </c>
      <c r="B15" s="4">
        <f>(MIC_mm!B15*Areas!$B$5+HGB_mm!B15*(Areas!$B$6+Areas!$B$7))/(Areas!$B$5+Areas!$B$6+Areas!$B$7)</f>
        <v>54.855343129284307</v>
      </c>
      <c r="C15" s="4">
        <f>(MIC_mm!C15*Areas!$B$5+HGB_mm!C15*(Areas!$B$6+Areas!$B$7))/(Areas!$B$5+Areas!$B$6+Areas!$B$7)</f>
        <v>43.827673704118922</v>
      </c>
      <c r="D15" s="4">
        <f>(MIC_mm!D15*Areas!$B$5+HGB_mm!D15*(Areas!$B$6+Areas!$B$7))/(Areas!$B$5+Areas!$B$6+Areas!$B$7)</f>
        <v>17.725727636049328</v>
      </c>
      <c r="E15" s="4">
        <f>(MIC_mm!E15*Areas!$B$5+HGB_mm!E15*(Areas!$B$6+Areas!$B$7))/(Areas!$B$5+Areas!$B$6+Areas!$B$7)</f>
        <v>75.870384506765035</v>
      </c>
      <c r="F15" s="4">
        <f>(MIC_mm!F15*Areas!$B$5+HGB_mm!F15*(Areas!$B$6+Areas!$B$7))/(Areas!$B$5+Areas!$B$6+Areas!$B$7)</f>
        <v>74.307767156464223</v>
      </c>
      <c r="G15" s="4">
        <f>(MIC_mm!G15*Areas!$B$5+HGB_mm!G15*(Areas!$B$6+Areas!$B$7))/(Areas!$B$5+Areas!$B$6+Areas!$B$7)</f>
        <v>32.436409615664395</v>
      </c>
      <c r="H15" s="4">
        <f>(MIC_mm!H15*Areas!$B$5+HGB_mm!H15*(Areas!$B$6+Areas!$B$7))/(Areas!$B$5+Areas!$B$6+Areas!$B$7)</f>
        <v>48.398058210883946</v>
      </c>
      <c r="I15" s="4">
        <f>(MIC_mm!I15*Areas!$B$5+HGB_mm!I15*(Areas!$B$6+Areas!$B$7))/(Areas!$B$5+Areas!$B$6+Areas!$B$7)</f>
        <v>91.296596520354981</v>
      </c>
      <c r="J15" s="4">
        <f>(MIC_mm!J15*Areas!$B$5+HGB_mm!J15*(Areas!$B$6+Areas!$B$7))/(Areas!$B$5+Areas!$B$6+Areas!$B$7)</f>
        <v>77.164559139416866</v>
      </c>
      <c r="K15" s="4">
        <f>(MIC_mm!K15*Areas!$B$5+HGB_mm!K15*(Areas!$B$6+Areas!$B$7))/(Areas!$B$5+Areas!$B$6+Areas!$B$7)</f>
        <v>84.306798401382949</v>
      </c>
      <c r="L15" s="4">
        <f>(MIC_mm!L15*Areas!$B$5+HGB_mm!L15*(Areas!$B$6+Areas!$B$7))/(Areas!$B$5+Areas!$B$6+Areas!$B$7)</f>
        <v>66.373303608869421</v>
      </c>
      <c r="M15" s="4">
        <f>(MIC_mm!M15*Areas!$B$5+HGB_mm!M15*(Areas!$B$6+Areas!$B$7))/(Areas!$B$5+Areas!$B$6+Areas!$B$7)</f>
        <v>55.80340775859856</v>
      </c>
      <c r="N15" s="4">
        <f t="shared" si="0"/>
        <v>722.3660293878529</v>
      </c>
    </row>
    <row r="16" spans="1:17">
      <c r="A16">
        <v>1911</v>
      </c>
      <c r="B16" s="4">
        <f>(MIC_mm!B16*Areas!$B$5+HGB_mm!B16*(Areas!$B$6+Areas!$B$7))/(Areas!$B$5+Areas!$B$6+Areas!$B$7)</f>
        <v>45.136409615664391</v>
      </c>
      <c r="C16" s="4">
        <f>(MIC_mm!C16*Areas!$B$5+HGB_mm!C16*(Areas!$B$6+Areas!$B$7))/(Areas!$B$5+Areas!$B$6+Areas!$B$7)</f>
        <v>51.774756741491295</v>
      </c>
      <c r="D16" s="4">
        <f>(MIC_mm!D16*Areas!$B$5+HGB_mm!D16*(Areas!$B$6+Areas!$B$7))/(Areas!$B$5+Areas!$B$6+Areas!$B$7)</f>
        <v>39.028646738153718</v>
      </c>
      <c r="E16" s="4">
        <f>(MIC_mm!E16*Areas!$B$5+HGB_mm!E16*(Areas!$B$6+Areas!$B$7))/(Areas!$B$5+Areas!$B$6+Areas!$B$7)</f>
        <v>54.305821088394623</v>
      </c>
      <c r="F16" s="4">
        <f>(MIC_mm!F16*Areas!$B$5+HGB_mm!F16*(Areas!$B$6+Areas!$B$7))/(Areas!$B$5+Areas!$B$6+Areas!$B$7)</f>
        <v>92.625723357095794</v>
      </c>
      <c r="G16" s="4">
        <f>(MIC_mm!G16*Areas!$B$5+HGB_mm!G16*(Areas!$B$6+Areas!$B$7))/(Areas!$B$5+Areas!$B$6+Areas!$B$7)</f>
        <v>56.315041377480725</v>
      </c>
      <c r="H16" s="4">
        <f>(MIC_mm!H16*Areas!$B$5+HGB_mm!H16*(Areas!$B$6+Areas!$B$7))/(Areas!$B$5+Areas!$B$6+Areas!$B$7)</f>
        <v>53.35485447279013</v>
      </c>
      <c r="I16" s="4">
        <f>(MIC_mm!I16*Areas!$B$5+HGB_mm!I16*(Areas!$B$6+Areas!$B$7))/(Areas!$B$5+Areas!$B$6+Areas!$B$7)</f>
        <v>67.397569554389776</v>
      </c>
      <c r="J16" s="4">
        <f>(MIC_mm!J16*Areas!$B$5+HGB_mm!J16*(Areas!$B$6+Areas!$B$7))/(Areas!$B$5+Areas!$B$6+Areas!$B$7)</f>
        <v>86.068922816236054</v>
      </c>
      <c r="K16" s="4">
        <f>(MIC_mm!K16*Areas!$B$5+HGB_mm!K16*(Areas!$B$6+Areas!$B$7))/(Areas!$B$5+Areas!$B$6+Areas!$B$7)</f>
        <v>123.50873591154547</v>
      </c>
      <c r="L16" s="4">
        <f>(MIC_mm!L16*Areas!$B$5+HGB_mm!L16*(Areas!$B$6+Areas!$B$7))/(Areas!$B$5+Areas!$B$6+Areas!$B$7)</f>
        <v>88.44466114966923</v>
      </c>
      <c r="M16" s="4">
        <f>(MIC_mm!M16*Areas!$B$5+HGB_mm!M16*(Areas!$B$6+Areas!$B$7))/(Areas!$B$5+Areas!$B$6+Areas!$B$7)</f>
        <v>54.580582108839458</v>
      </c>
      <c r="N16" s="4">
        <f t="shared" si="0"/>
        <v>812.54172493175065</v>
      </c>
    </row>
    <row r="17" spans="1:14">
      <c r="A17">
        <v>1912</v>
      </c>
      <c r="B17" s="4">
        <f>(MIC_mm!B17*Areas!$B$5+HGB_mm!B17*(Areas!$B$6+Areas!$B$7))/(Areas!$B$5+Areas!$B$6+Areas!$B$7)</f>
        <v>64.237386928652725</v>
      </c>
      <c r="C17" s="4">
        <f>(MIC_mm!C17*Areas!$B$5+HGB_mm!C17*(Areas!$B$6+Areas!$B$7))/(Areas!$B$5+Areas!$B$6+Areas!$B$7)</f>
        <v>47.100004278953534</v>
      </c>
      <c r="D17" s="4">
        <f>(MIC_mm!D17*Areas!$B$5+HGB_mm!D17*(Areas!$B$6+Areas!$B$7))/(Areas!$B$5+Areas!$B$6+Areas!$B$7)</f>
        <v>26.821359680276593</v>
      </c>
      <c r="E17" s="4">
        <f>(MIC_mm!E17*Areas!$B$5+HGB_mm!E17*(Areas!$B$6+Areas!$B$7))/(Areas!$B$5+Areas!$B$6+Areas!$B$7)</f>
        <v>44.082523897955518</v>
      </c>
      <c r="F17" s="4">
        <f>(MIC_mm!F17*Areas!$B$5+HGB_mm!F17*(Areas!$B$6+Areas!$B$7))/(Areas!$B$5+Areas!$B$6+Areas!$B$7)</f>
        <v>143.18155514287426</v>
      </c>
      <c r="G17" s="4">
        <f>(MIC_mm!G17*Areas!$B$5+HGB_mm!G17*(Areas!$B$6+Areas!$B$7))/(Areas!$B$5+Areas!$B$6+Areas!$B$7)</f>
        <v>36.074272363950669</v>
      </c>
      <c r="H17" s="4">
        <f>(MIC_mm!H17*Areas!$B$5+HGB_mm!H17*(Areas!$B$6+Areas!$B$7))/(Areas!$B$5+Areas!$B$6+Areas!$B$7)</f>
        <v>98.186874737914096</v>
      </c>
      <c r="I17" s="4">
        <f>(MIC_mm!I17*Areas!$B$5+HGB_mm!I17*(Areas!$B$6+Areas!$B$7))/(Areas!$B$5+Areas!$B$6+Areas!$B$7)</f>
        <v>99.083492653036771</v>
      </c>
      <c r="J17" s="4">
        <f>(MIC_mm!J17*Areas!$B$5+HGB_mm!J17*(Areas!$B$6+Areas!$B$7))/(Areas!$B$5+Areas!$B$6+Areas!$B$7)</f>
        <v>95.333006136019378</v>
      </c>
      <c r="K17" s="4">
        <f>(MIC_mm!K17*Areas!$B$5+HGB_mm!K17*(Areas!$B$6+Areas!$B$7))/(Areas!$B$5+Areas!$B$6+Areas!$B$7)</f>
        <v>65.518929234666373</v>
      </c>
      <c r="L17" s="4">
        <f>(MIC_mm!L17*Areas!$B$5+HGB_mm!L17*(Areas!$B$6+Areas!$B$7))/(Areas!$B$5+Areas!$B$6+Areas!$B$7)</f>
        <v>80.619910826608233</v>
      </c>
      <c r="M17" s="4">
        <f>(MIC_mm!M17*Areas!$B$5+HGB_mm!M17*(Areas!$B$6+Areas!$B$7))/(Areas!$B$5+Areas!$B$6+Areas!$B$7)</f>
        <v>48.455827506824932</v>
      </c>
      <c r="N17" s="4">
        <f t="shared" si="0"/>
        <v>848.6951433877332</v>
      </c>
    </row>
    <row r="18" spans="1:14">
      <c r="A18">
        <v>1913</v>
      </c>
      <c r="B18" s="4">
        <f>(MIC_mm!B18*Areas!$B$5+HGB_mm!B18*(Areas!$B$6+Areas!$B$7))/(Areas!$B$5+Areas!$B$6+Areas!$B$7)</f>
        <v>56.53835568373399</v>
      </c>
      <c r="C18" s="4">
        <f>(MIC_mm!C18*Areas!$B$5+HGB_mm!C18*(Areas!$B$6+Areas!$B$7))/(Areas!$B$5+Areas!$B$6+Areas!$B$7)</f>
        <v>50.580586387792998</v>
      </c>
      <c r="D18" s="4">
        <f>(MIC_mm!D18*Areas!$B$5+HGB_mm!D18*(Areas!$B$6+Areas!$B$7))/(Areas!$B$5+Areas!$B$6+Areas!$B$7)</f>
        <v>77.916991724503859</v>
      </c>
      <c r="E18" s="4">
        <f>(MIC_mm!E18*Areas!$B$5+HGB_mm!E18*(Areas!$B$6+Areas!$B$7))/(Areas!$B$5+Areas!$B$6+Areas!$B$7)</f>
        <v>67.782528176909054</v>
      </c>
      <c r="F18" s="4">
        <f>(MIC_mm!F18*Areas!$B$5+HGB_mm!F18*(Areas!$B$6+Areas!$B$7))/(Areas!$B$5+Areas!$B$6+Areas!$B$7)</f>
        <v>71.125714799188714</v>
      </c>
      <c r="G18" s="4">
        <f>(MIC_mm!G18*Areas!$B$5+HGB_mm!G18*(Areas!$B$6+Areas!$B$7))/(Areas!$B$5+Areas!$B$6+Areas!$B$7)</f>
        <v>52.652908404720542</v>
      </c>
      <c r="H18" s="4">
        <f>(MIC_mm!H18*Areas!$B$5+HGB_mm!H18*(Areas!$B$6+Areas!$B$7))/(Areas!$B$5+Areas!$B$6+Areas!$B$7)</f>
        <v>76.162613071347266</v>
      </c>
      <c r="I18" s="4">
        <f>(MIC_mm!I18*Areas!$B$5+HGB_mm!I18*(Areas!$B$6+Areas!$B$7))/(Areas!$B$5+Areas!$B$6+Areas!$B$7)</f>
        <v>56.792237122489325</v>
      </c>
      <c r="J18" s="4">
        <f>(MIC_mm!J18*Areas!$B$5+HGB_mm!J18*(Areas!$B$6+Areas!$B$7))/(Areas!$B$5+Areas!$B$6+Areas!$B$7)</f>
        <v>53.828149523752465</v>
      </c>
      <c r="K18" s="4">
        <f>(MIC_mm!K18*Areas!$B$5+HGB_mm!K18*(Areas!$B$6+Areas!$B$7))/(Areas!$B$5+Areas!$B$6+Areas!$B$7)</f>
        <v>88.419906547654705</v>
      </c>
      <c r="L18" s="4">
        <f>(MIC_mm!L18*Areas!$B$5+HGB_mm!L18*(Areas!$B$6+Areas!$B$7))/(Areas!$B$5+Areas!$B$6+Areas!$B$7)</f>
        <v>56.454858751743679</v>
      </c>
      <c r="M18" s="4">
        <f>(MIC_mm!M18*Areas!$B$5+HGB_mm!M18*(Areas!$B$6+Areas!$B$7))/(Areas!$B$5+Areas!$B$6+Areas!$B$7)</f>
        <v>16.079613353758205</v>
      </c>
      <c r="N18" s="4">
        <f t="shared" si="0"/>
        <v>724.33446354759485</v>
      </c>
    </row>
    <row r="19" spans="1:14">
      <c r="A19">
        <v>1914</v>
      </c>
      <c r="B19" s="4">
        <f>(MIC_mm!B19*Areas!$B$5+HGB_mm!B19*(Areas!$B$6+Areas!$B$7))/(Areas!$B$5+Areas!$B$6+Areas!$B$7)</f>
        <v>63.982528176909057</v>
      </c>
      <c r="C19" s="4">
        <f>(MIC_mm!C19*Areas!$B$5+HGB_mm!C19*(Areas!$B$6+Areas!$B$7))/(Areas!$B$5+Areas!$B$6+Areas!$B$7)</f>
        <v>31.28398130953094</v>
      </c>
      <c r="D19" s="4">
        <f>(MIC_mm!D19*Areas!$B$5+HGB_mm!D19*(Areas!$B$6+Areas!$B$7))/(Areas!$B$5+Areas!$B$6+Areas!$B$7)</f>
        <v>44.728153802706011</v>
      </c>
      <c r="E19" s="4">
        <f>(MIC_mm!E19*Areas!$B$5+HGB_mm!E19*(Areas!$B$6+Areas!$B$7))/(Areas!$B$5+Areas!$B$6+Areas!$B$7)</f>
        <v>53.987376231268883</v>
      </c>
      <c r="F19" s="4">
        <f>(MIC_mm!F19*Areas!$B$5+HGB_mm!F19*(Areas!$B$6+Areas!$B$7))/(Areas!$B$5+Areas!$B$6+Areas!$B$7)</f>
        <v>64.516494510102618</v>
      </c>
      <c r="G19" s="4">
        <f>(MIC_mm!G19*Areas!$B$5+HGB_mm!G19*(Areas!$B$6+Areas!$B$7))/(Areas!$B$5+Areas!$B$6+Areas!$B$7)</f>
        <v>94.732024544077504</v>
      </c>
      <c r="H19" s="4">
        <f>(MIC_mm!H19*Areas!$B$5+HGB_mm!H19*(Areas!$B$6+Areas!$B$7))/(Areas!$B$5+Areas!$B$6+Areas!$B$7)</f>
        <v>55.465527894498123</v>
      </c>
      <c r="I19" s="4">
        <f>(MIC_mm!I19*Areas!$B$5+HGB_mm!I19*(Areas!$B$6+Areas!$B$7))/(Areas!$B$5+Areas!$B$6+Areas!$B$7)</f>
        <v>79.5</v>
      </c>
      <c r="J19" s="4">
        <f>(MIC_mm!J19*Areas!$B$5+HGB_mm!J19*(Areas!$B$6+Areas!$B$7))/(Areas!$B$5+Areas!$B$6+Areas!$B$7)</f>
        <v>54.818440578172201</v>
      </c>
      <c r="K19" s="4">
        <f>(MIC_mm!K19*Areas!$B$5+HGB_mm!K19*(Areas!$B$6+Areas!$B$7))/(Areas!$B$5+Areas!$B$6+Areas!$B$7)</f>
        <v>62.944656870715697</v>
      </c>
      <c r="L19" s="4">
        <f>(MIC_mm!L19*Areas!$B$5+HGB_mm!L19*(Areas!$B$6+Areas!$B$7))/(Areas!$B$5+Areas!$B$6+Areas!$B$7)</f>
        <v>57.121852615724293</v>
      </c>
      <c r="M19" s="4">
        <f>(MIC_mm!M19*Areas!$B$5+HGB_mm!M19*(Areas!$B$6+Areas!$B$7))/(Areas!$B$5+Areas!$B$6+Areas!$B$7)</f>
        <v>60.720879581689502</v>
      </c>
      <c r="N19" s="4">
        <f t="shared" si="0"/>
        <v>723.80191611539476</v>
      </c>
    </row>
    <row r="20" spans="1:14">
      <c r="A20">
        <v>1915</v>
      </c>
      <c r="B20" s="4">
        <f>(MIC_mm!B20*Areas!$B$5+HGB_mm!B20*(Areas!$B$6+Areas!$B$7))/(Areas!$B$5+Areas!$B$6+Areas!$B$7)</f>
        <v>45.891748465995157</v>
      </c>
      <c r="C20" s="4">
        <f>(MIC_mm!C20*Areas!$B$5+HGB_mm!C20*(Areas!$B$6+Areas!$B$7))/(Areas!$B$5+Areas!$B$6+Areas!$B$7)</f>
        <v>57.272814952375249</v>
      </c>
      <c r="D20" s="4">
        <f>(MIC_mm!D20*Areas!$B$5+HGB_mm!D20*(Areas!$B$6+Areas!$B$7))/(Areas!$B$5+Areas!$B$6+Areas!$B$7)</f>
        <v>41.779116139356958</v>
      </c>
      <c r="E20" s="4">
        <f>(MIC_mm!E20*Areas!$B$5+HGB_mm!E20*(Areas!$B$6+Areas!$B$7))/(Areas!$B$5+Areas!$B$6+Areas!$B$7)</f>
        <v>25.082039520414888</v>
      </c>
      <c r="F20" s="4">
        <f>(MIC_mm!F20*Areas!$B$5+HGB_mm!F20*(Areas!$B$6+Areas!$B$7))/(Areas!$B$5+Areas!$B$6+Areas!$B$7)</f>
        <v>64.7873676733618</v>
      </c>
      <c r="G20" s="4">
        <f>(MIC_mm!G20*Areas!$B$5+HGB_mm!G20*(Areas!$B$6+Areas!$B$7))/(Areas!$B$5+Areas!$B$6+Areas!$B$7)</f>
        <v>81.573787986410039</v>
      </c>
      <c r="H20" s="4">
        <f>(MIC_mm!H20*Areas!$B$5+HGB_mm!H20*(Areas!$B$6+Areas!$B$7))/(Areas!$B$5+Areas!$B$6+Areas!$B$7)</f>
        <v>70.50194178911606</v>
      </c>
      <c r="I20" s="4">
        <f>(MIC_mm!I20*Areas!$B$5+HGB_mm!I20*(Areas!$B$6+Areas!$B$7))/(Areas!$B$5+Areas!$B$6+Areas!$B$7)</f>
        <v>78.773299329915886</v>
      </c>
      <c r="J20" s="4">
        <f>(MIC_mm!J20*Areas!$B$5+HGB_mm!J20*(Areas!$B$6+Areas!$B$7))/(Areas!$B$5+Areas!$B$6+Areas!$B$7)</f>
        <v>113.252904125767</v>
      </c>
      <c r="K20" s="4">
        <f>(MIC_mm!K20*Areas!$B$5+HGB_mm!K20*(Areas!$B$6+Areas!$B$7))/(Areas!$B$5+Areas!$B$6+Areas!$B$7)</f>
        <v>39.335436581629594</v>
      </c>
      <c r="L20" s="4">
        <f>(MIC_mm!L20*Areas!$B$5+HGB_mm!L20*(Areas!$B$6+Areas!$B$7))/(Areas!$B$5+Areas!$B$6+Areas!$B$7)</f>
        <v>69.182523897955519</v>
      </c>
      <c r="M20" s="4">
        <f>(MIC_mm!M20*Areas!$B$5+HGB_mm!M20*(Areas!$B$6+Areas!$B$7))/(Areas!$B$5+Areas!$B$6+Areas!$B$7)</f>
        <v>46.220879581689502</v>
      </c>
      <c r="N20" s="4">
        <f t="shared" si="0"/>
        <v>733.65386004398761</v>
      </c>
    </row>
    <row r="21" spans="1:14">
      <c r="A21">
        <v>1916</v>
      </c>
      <c r="B21" s="4">
        <f>(MIC_mm!B21*Areas!$B$5+HGB_mm!B21*(Areas!$B$6+Areas!$B$7))/(Areas!$B$5+Areas!$B$6+Areas!$B$7)</f>
        <v>83.880586387793002</v>
      </c>
      <c r="C21" s="4">
        <f>(MIC_mm!C21*Areas!$B$5+HGB_mm!C21*(Areas!$B$6+Areas!$B$7))/(Areas!$B$5+Areas!$B$6+Areas!$B$7)</f>
        <v>30.554370095249503</v>
      </c>
      <c r="D21" s="4">
        <f>(MIC_mm!D21*Areas!$B$5+HGB_mm!D21*(Areas!$B$6+Areas!$B$7))/(Areas!$B$5+Areas!$B$6+Areas!$B$7)</f>
        <v>68.571361819753363</v>
      </c>
      <c r="E21" s="4">
        <f>(MIC_mm!E21*Areas!$B$5+HGB_mm!E21*(Areas!$B$6+Areas!$B$7))/(Areas!$B$5+Areas!$B$6+Areas!$B$7)</f>
        <v>65.457284918400362</v>
      </c>
      <c r="F21" s="4">
        <f>(MIC_mm!F21*Areas!$B$5+HGB_mm!F21*(Areas!$B$6+Areas!$B$7))/(Areas!$B$5+Areas!$B$6+Areas!$B$7)</f>
        <v>104.60145741157542</v>
      </c>
      <c r="G21" s="4">
        <f>(MIC_mm!G21*Areas!$B$5+HGB_mm!G21*(Areas!$B$6+Areas!$B$7))/(Areas!$B$5+Areas!$B$6+Areas!$B$7)</f>
        <v>108.22669211217703</v>
      </c>
      <c r="H21" s="4">
        <f>(MIC_mm!H21*Areas!$B$5+HGB_mm!H21*(Areas!$B$6+Areas!$B$7))/(Areas!$B$5+Areas!$B$6+Areas!$B$7)</f>
        <v>28.326696391130582</v>
      </c>
      <c r="I21" s="4">
        <f>(MIC_mm!I21*Areas!$B$5+HGB_mm!I21*(Areas!$B$6+Areas!$B$7))/(Areas!$B$5+Areas!$B$6+Areas!$B$7)</f>
        <v>60.007762877510672</v>
      </c>
      <c r="J21" s="4">
        <f>(MIC_mm!J21*Areas!$B$5+HGB_mm!J21*(Areas!$B$6+Areas!$B$7))/(Areas!$B$5+Areas!$B$6+Areas!$B$7)</f>
        <v>75.163101727841436</v>
      </c>
      <c r="K21" s="4">
        <f>(MIC_mm!K21*Areas!$B$5+HGB_mm!K21*(Areas!$B$6+Areas!$B$7))/(Areas!$B$5+Areas!$B$6+Areas!$B$7)</f>
        <v>101.52621201358996</v>
      </c>
      <c r="L21" s="4">
        <f>(MIC_mm!L21*Areas!$B$5+HGB_mm!L21*(Areas!$B$6+Areas!$B$7))/(Areas!$B$5+Areas!$B$6+Areas!$B$7)</f>
        <v>66.936893993205018</v>
      </c>
      <c r="M21" s="4">
        <f>(MIC_mm!M21*Areas!$B$5+HGB_mm!M21*(Areas!$B$6+Areas!$B$7))/(Areas!$B$5+Areas!$B$6+Areas!$B$7)</f>
        <v>67.463110285748527</v>
      </c>
      <c r="N21" s="4">
        <f t="shared" si="0"/>
        <v>860.71553003397491</v>
      </c>
    </row>
    <row r="22" spans="1:14">
      <c r="A22">
        <v>1917</v>
      </c>
      <c r="B22" s="4">
        <f>(MIC_mm!B22*Areas!$B$5+HGB_mm!B22*(Areas!$B$6+Areas!$B$7))/(Areas!$B$5+Areas!$B$6+Areas!$B$7)</f>
        <v>40.327185047624759</v>
      </c>
      <c r="C22" s="4">
        <f>(MIC_mm!C22*Areas!$B$5+HGB_mm!C22*(Areas!$B$6+Areas!$B$7))/(Areas!$B$5+Areas!$B$6+Areas!$B$7)</f>
        <v>24.782039520414887</v>
      </c>
      <c r="D22" s="4">
        <f>(MIC_mm!D22*Areas!$B$5+HGB_mm!D22*(Areas!$B$6+Areas!$B$7))/(Areas!$B$5+Areas!$B$6+Areas!$B$7)</f>
        <v>46.397573833343323</v>
      </c>
      <c r="E22" s="4">
        <f>(MIC_mm!E22*Areas!$B$5+HGB_mm!E22*(Areas!$B$6+Areas!$B$7))/(Areas!$B$5+Areas!$B$6+Areas!$B$7)</f>
        <v>62.190291054419731</v>
      </c>
      <c r="F22" s="4">
        <f>(MIC_mm!F22*Areas!$B$5+HGB_mm!F22*(Areas!$B$6+Areas!$B$7))/(Areas!$B$5+Areas!$B$6+Areas!$B$7)</f>
        <v>66.863590384335609</v>
      </c>
      <c r="G22" s="4">
        <f>(MIC_mm!G22*Areas!$B$5+HGB_mm!G22*(Areas!$B$6+Areas!$B$7))/(Areas!$B$5+Areas!$B$6+Areas!$B$7)</f>
        <v>128.35339706121471</v>
      </c>
      <c r="H22" s="4">
        <f>(MIC_mm!H22*Areas!$B$5+HGB_mm!H22*(Areas!$B$6+Areas!$B$7))/(Areas!$B$5+Areas!$B$6+Areas!$B$7)</f>
        <v>67.418937792573445</v>
      </c>
      <c r="I22" s="4">
        <f>(MIC_mm!I22*Areas!$B$5+HGB_mm!I22*(Areas!$B$6+Areas!$B$7))/(Areas!$B$5+Areas!$B$6+Areas!$B$7)</f>
        <v>55.009228846993174</v>
      </c>
      <c r="J22" s="4">
        <f>(MIC_mm!J22*Areas!$B$5+HGB_mm!J22*(Areas!$B$6+Areas!$B$7))/(Areas!$B$5+Areas!$B$6+Areas!$B$7)</f>
        <v>45.482519619001977</v>
      </c>
      <c r="K22" s="4">
        <f>(MIC_mm!K22*Areas!$B$5+HGB_mm!K22*(Areas!$B$6+Areas!$B$7))/(Areas!$B$5+Areas!$B$6+Areas!$B$7)</f>
        <v>86.447571693866536</v>
      </c>
      <c r="L22" s="4">
        <f>(MIC_mm!L22*Areas!$B$5+HGB_mm!L22*(Areas!$B$6+Areas!$B$7))/(Areas!$B$5+Areas!$B$6+Areas!$B$7)</f>
        <v>27.709224568039641</v>
      </c>
      <c r="M22" s="4">
        <f>(MIC_mm!M22*Areas!$B$5+HGB_mm!M22*(Areas!$B$6+Areas!$B$7))/(Areas!$B$5+Areas!$B$6+Areas!$B$7)</f>
        <v>35.618933513619908</v>
      </c>
      <c r="N22" s="4">
        <f t="shared" si="0"/>
        <v>686.60049293544773</v>
      </c>
    </row>
    <row r="23" spans="1:14">
      <c r="A23">
        <v>1918</v>
      </c>
      <c r="B23" s="4">
        <f>(MIC_mm!B23*Areas!$B$5+HGB_mm!B23*(Areas!$B$6+Areas!$B$7))/(Areas!$B$5+Areas!$B$6+Areas!$B$7)</f>
        <v>75.681555142874259</v>
      </c>
      <c r="C23" s="4">
        <f>(MIC_mm!C23*Areas!$B$5+HGB_mm!C23*(Areas!$B$6+Areas!$B$7))/(Areas!$B$5+Areas!$B$6+Areas!$B$7)</f>
        <v>47.102914823150854</v>
      </c>
      <c r="D23" s="4">
        <f>(MIC_mm!D23*Areas!$B$5+HGB_mm!D23*(Areas!$B$6+Areas!$B$7))/(Areas!$B$5+Areas!$B$6+Areas!$B$7)</f>
        <v>36.171841918340455</v>
      </c>
      <c r="E23" s="4">
        <f>(MIC_mm!E23*Areas!$B$5+HGB_mm!E23*(Areas!$B$6+Areas!$B$7))/(Areas!$B$5+Areas!$B$6+Areas!$B$7)</f>
        <v>53.834947925135431</v>
      </c>
      <c r="F23" s="4">
        <f>(MIC_mm!F23*Areas!$B$5+HGB_mm!F23*(Areas!$B$6+Areas!$B$7))/(Areas!$B$5+Areas!$B$6+Areas!$B$7)</f>
        <v>112.71357968695176</v>
      </c>
      <c r="G23" s="4">
        <f>(MIC_mm!G23*Areas!$B$5+HGB_mm!G23*(Areas!$B$6+Areas!$B$7))/(Areas!$B$5+Areas!$B$6+Areas!$B$7)</f>
        <v>50.418449136079282</v>
      </c>
      <c r="H23" s="4">
        <f>(MIC_mm!H23*Areas!$B$5+HGB_mm!H23*(Areas!$B$6+Areas!$B$7))/(Areas!$B$5+Areas!$B$6+Areas!$B$7)</f>
        <v>38.782039520414884</v>
      </c>
      <c r="I23" s="4">
        <f>(MIC_mm!I23*Areas!$B$5+HGB_mm!I23*(Areas!$B$6+Areas!$B$7))/(Areas!$B$5+Areas!$B$6+Areas!$B$7)</f>
        <v>56.362625908207882</v>
      </c>
      <c r="J23" s="4">
        <f>(MIC_mm!J23*Areas!$B$5+HGB_mm!J23*(Areas!$B$6+Areas!$B$7))/(Areas!$B$5+Areas!$B$6+Areas!$B$7)</f>
        <v>64.128646738153719</v>
      </c>
      <c r="K23" s="4">
        <f>(MIC_mm!K23*Areas!$B$5+HGB_mm!K23*(Areas!$B$6+Areas!$B$7))/(Areas!$B$5+Areas!$B$6+Areas!$B$7)</f>
        <v>77.474272363950661</v>
      </c>
      <c r="L23" s="4">
        <f>(MIC_mm!L23*Areas!$B$5+HGB_mm!L23*(Areas!$B$6+Areas!$B$7))/(Areas!$B$5+Areas!$B$6+Areas!$B$7)</f>
        <v>87.072334853788163</v>
      </c>
      <c r="M23" s="4">
        <f>(MIC_mm!M23*Areas!$B$5+HGB_mm!M23*(Areas!$B$6+Areas!$B$7))/(Areas!$B$5+Areas!$B$6+Areas!$B$7)</f>
        <v>78.982043799368427</v>
      </c>
      <c r="N23" s="4">
        <f t="shared" si="0"/>
        <v>778.72525181641561</v>
      </c>
    </row>
    <row r="24" spans="1:14">
      <c r="A24">
        <v>1919</v>
      </c>
      <c r="B24" s="4">
        <f>(MIC_mm!B24*Areas!$B$5+HGB_mm!B24*(Areas!$B$6+Areas!$B$7))/(Areas!$B$5+Areas!$B$6+Areas!$B$7)</f>
        <v>34.791752744948695</v>
      </c>
      <c r="C24" s="4">
        <f>(MIC_mm!C24*Areas!$B$5+HGB_mm!C24*(Areas!$B$6+Areas!$B$7))/(Areas!$B$5+Areas!$B$6+Areas!$B$7)</f>
        <v>44.745145527209864</v>
      </c>
      <c r="D24" s="4">
        <f>(MIC_mm!D24*Areas!$B$5+HGB_mm!D24*(Areas!$B$6+Areas!$B$7))/(Areas!$B$5+Areas!$B$6+Areas!$B$7)</f>
        <v>69.791264088454525</v>
      </c>
      <c r="E24" s="4">
        <f>(MIC_mm!E24*Areas!$B$5+HGB_mm!E24*(Areas!$B$6+Areas!$B$7))/(Areas!$B$5+Areas!$B$6+Areas!$B$7)</f>
        <v>78.420386646241795</v>
      </c>
      <c r="F24" s="4">
        <f>(MIC_mm!F24*Areas!$B$5+HGB_mm!F24*(Areas!$B$6+Areas!$B$7))/(Areas!$B$5+Areas!$B$6+Areas!$B$7)</f>
        <v>85.966016550992293</v>
      </c>
      <c r="G24" s="4">
        <f>(MIC_mm!G24*Areas!$B$5+HGB_mm!G24*(Areas!$B$6+Areas!$B$7))/(Areas!$B$5+Areas!$B$6+Areas!$B$7)</f>
        <v>38.00096875508126</v>
      </c>
      <c r="H24" s="4">
        <f>(MIC_mm!H24*Areas!$B$5+HGB_mm!H24*(Areas!$B$6+Areas!$B$7))/(Areas!$B$5+Areas!$B$6+Areas!$B$7)</f>
        <v>56.08980239792556</v>
      </c>
      <c r="I24" s="4">
        <f>(MIC_mm!I24*Areas!$B$5+HGB_mm!I24*(Areas!$B$6+Areas!$B$7))/(Areas!$B$5+Areas!$B$6+Areas!$B$7)</f>
        <v>55.311166357155692</v>
      </c>
      <c r="J24" s="4">
        <f>(MIC_mm!J24*Areas!$B$5+HGB_mm!J24*(Areas!$B$6+Areas!$B$7))/(Areas!$B$5+Areas!$B$6+Areas!$B$7)</f>
        <v>84.171353261846278</v>
      </c>
      <c r="K24" s="4">
        <f>(MIC_mm!K24*Areas!$B$5+HGB_mm!K24*(Areas!$B$6+Areas!$B$7))/(Areas!$B$5+Areas!$B$6+Areas!$B$7)</f>
        <v>107.47038878571857</v>
      </c>
      <c r="L24" s="4">
        <f>(MIC_mm!L24*Areas!$B$5+HGB_mm!L24*(Areas!$B$6+Areas!$B$7))/(Areas!$B$5+Areas!$B$6+Areas!$B$7)</f>
        <v>71.820875302735956</v>
      </c>
      <c r="M24" s="4">
        <f>(MIC_mm!M24*Areas!$B$5+HGB_mm!M24*(Areas!$B$6+Areas!$B$7))/(Areas!$B$5+Areas!$B$6+Areas!$B$7)</f>
        <v>36.380586387793002</v>
      </c>
      <c r="N24" s="4">
        <f t="shared" si="0"/>
        <v>762.95970680610355</v>
      </c>
    </row>
    <row r="25" spans="1:14">
      <c r="A25">
        <v>1920</v>
      </c>
      <c r="B25" s="4">
        <f>(MIC_mm!B25*Areas!$B$5+HGB_mm!B25*(Areas!$B$6+Areas!$B$7))/(Areas!$B$5+Areas!$B$6+Areas!$B$7)</f>
        <v>46.417964758538652</v>
      </c>
      <c r="C25" s="4">
        <f>(MIC_mm!C25*Areas!$B$5+HGB_mm!C25*(Areas!$B$6+Areas!$B$7))/(Areas!$B$5+Areas!$B$6+Areas!$B$7)</f>
        <v>26.170388785718565</v>
      </c>
      <c r="D25" s="4">
        <f>(MIC_mm!D25*Areas!$B$5+HGB_mm!D25*(Areas!$B$6+Areas!$B$7))/(Areas!$B$5+Areas!$B$6+Areas!$B$7)</f>
        <v>74.559698248196426</v>
      </c>
      <c r="E25" s="4">
        <f>(MIC_mm!E25*Areas!$B$5+HGB_mm!E25*(Areas!$B$6+Areas!$B$7))/(Areas!$B$5+Areas!$B$6+Areas!$B$7)</f>
        <v>72.23737837074566</v>
      </c>
      <c r="F25" s="4">
        <f>(MIC_mm!F25*Areas!$B$5+HGB_mm!F25*(Areas!$B$6+Areas!$B$7))/(Areas!$B$5+Areas!$B$6+Areas!$B$7)</f>
        <v>32.55290840472054</v>
      </c>
      <c r="G25" s="4">
        <f>(MIC_mm!G25*Areas!$B$5+HGB_mm!G25*(Areas!$B$6+Areas!$B$7))/(Areas!$B$5+Areas!$B$6+Areas!$B$7)</f>
        <v>88.673299329915864</v>
      </c>
      <c r="H25" s="4">
        <f>(MIC_mm!H25*Areas!$B$5+HGB_mm!H25*(Areas!$B$6+Areas!$B$7))/(Areas!$B$5+Areas!$B$6+Areas!$B$7)</f>
        <v>71.193205877570577</v>
      </c>
      <c r="I25" s="4">
        <f>(MIC_mm!I25*Areas!$B$5+HGB_mm!I25*(Areas!$B$6+Areas!$B$7))/(Areas!$B$5+Areas!$B$6+Areas!$B$7)</f>
        <v>57.154854472790134</v>
      </c>
      <c r="J25" s="4">
        <f>(MIC_mm!J25*Areas!$B$5+HGB_mm!J25*(Areas!$B$6+Areas!$B$7))/(Areas!$B$5+Areas!$B$6+Areas!$B$7)</f>
        <v>57.562621629254352</v>
      </c>
      <c r="K25" s="4">
        <f>(MIC_mm!K25*Areas!$B$5+HGB_mm!K25*(Areas!$B$6+Areas!$B$7))/(Areas!$B$5+Areas!$B$6+Areas!$B$7)</f>
        <v>57.916507346963222</v>
      </c>
      <c r="L25" s="4">
        <f>(MIC_mm!L25*Areas!$B$5+HGB_mm!L25*(Areas!$B$6+Areas!$B$7))/(Areas!$B$5+Areas!$B$6+Areas!$B$7)</f>
        <v>65.747091595279457</v>
      </c>
      <c r="M25" s="4">
        <f>(MIC_mm!M25*Areas!$B$5+HGB_mm!M25*(Areas!$B$6+Areas!$B$7))/(Areas!$B$5+Areas!$B$6+Areas!$B$7)</f>
        <v>93.437871306193344</v>
      </c>
      <c r="N25" s="4">
        <f t="shared" si="0"/>
        <v>743.6237901258869</v>
      </c>
    </row>
    <row r="26" spans="1:14">
      <c r="A26">
        <v>1921</v>
      </c>
      <c r="B26" s="4">
        <f>(MIC_mm!B26*Areas!$B$5+HGB_mm!B26*(Areas!$B$6+Areas!$B$7))/(Areas!$B$5+Areas!$B$6+Areas!$B$7)</f>
        <v>27.025247537462239</v>
      </c>
      <c r="C26" s="4">
        <f>(MIC_mm!C26*Areas!$B$5+HGB_mm!C26*(Areas!$B$6+Areas!$B$7))/(Areas!$B$5+Areas!$B$6+Areas!$B$7)</f>
        <v>25.116507346963228</v>
      </c>
      <c r="D26" s="4">
        <f>(MIC_mm!D26*Areas!$B$5+HGB_mm!D26*(Areas!$B$6+Areas!$B$7))/(Areas!$B$5+Areas!$B$6+Areas!$B$7)</f>
        <v>97.463598942242683</v>
      </c>
      <c r="E26" s="4">
        <f>(MIC_mm!E26*Areas!$B$5+HGB_mm!E26*(Areas!$B$6+Areas!$B$7))/(Areas!$B$5+Areas!$B$6+Areas!$B$7)</f>
        <v>85.334947925135424</v>
      </c>
      <c r="F26" s="4">
        <f>(MIC_mm!F26*Areas!$B$5+HGB_mm!F26*(Areas!$B$6+Areas!$B$7))/(Areas!$B$5+Areas!$B$6+Areas!$B$7)</f>
        <v>42.9092202890861</v>
      </c>
      <c r="G26" s="4">
        <f>(MIC_mm!G26*Areas!$B$5+HGB_mm!G26*(Areas!$B$6+Areas!$B$7))/(Areas!$B$5+Areas!$B$6+Areas!$B$7)</f>
        <v>41.581555142874258</v>
      </c>
      <c r="H26" s="4">
        <f>(MIC_mm!H26*Areas!$B$5+HGB_mm!H26*(Areas!$B$6+Areas!$B$7))/(Areas!$B$5+Areas!$B$6+Areas!$B$7)</f>
        <v>63.292241401442865</v>
      </c>
      <c r="I26" s="4">
        <f>(MIC_mm!I26*Areas!$B$5+HGB_mm!I26*(Areas!$B$6+Areas!$B$7))/(Areas!$B$5+Areas!$B$6+Areas!$B$7)</f>
        <v>91.672322016927538</v>
      </c>
      <c r="J26" s="4">
        <f>(MIC_mm!J26*Areas!$B$5+HGB_mm!J26*(Areas!$B$6+Areas!$B$7))/(Areas!$B$5+Areas!$B$6+Areas!$B$7)</f>
        <v>98.434943646181893</v>
      </c>
      <c r="K26" s="4">
        <f>(MIC_mm!K26*Areas!$B$5+HGB_mm!K26*(Areas!$B$6+Areas!$B$7))/(Areas!$B$5+Areas!$B$6+Areas!$B$7)</f>
        <v>86.488349265303668</v>
      </c>
      <c r="L26" s="4">
        <f>(MIC_mm!L26*Areas!$B$5+HGB_mm!L26*(Areas!$B$6+Areas!$B$7))/(Areas!$B$5+Areas!$B$6+Areas!$B$7)</f>
        <v>64.153401340168244</v>
      </c>
      <c r="M26" s="4">
        <f>(MIC_mm!M26*Areas!$B$5+HGB_mm!M26*(Areas!$B$6+Areas!$B$7))/(Areas!$B$5+Areas!$B$6+Areas!$B$7)</f>
        <v>83.819417891160541</v>
      </c>
      <c r="N26" s="4">
        <f t="shared" si="0"/>
        <v>807.29175274494867</v>
      </c>
    </row>
    <row r="27" spans="1:14">
      <c r="A27">
        <v>1922</v>
      </c>
      <c r="B27" s="4">
        <f>(MIC_mm!B27*Areas!$B$5+HGB_mm!B27*(Areas!$B$6+Areas!$B$7))/(Areas!$B$5+Areas!$B$6+Areas!$B$7)</f>
        <v>43.809713224533809</v>
      </c>
      <c r="C27" s="4">
        <f>(MIC_mm!C27*Areas!$B$5+HGB_mm!C27*(Areas!$B$6+Areas!$B$7))/(Areas!$B$5+Areas!$B$6+Areas!$B$7)</f>
        <v>84.144176772128603</v>
      </c>
      <c r="D27" s="4">
        <f>(MIC_mm!D27*Areas!$B$5+HGB_mm!D27*(Areas!$B$6+Areas!$B$7))/(Areas!$B$5+Areas!$B$6+Areas!$B$7)</f>
        <v>59.50193751016252</v>
      </c>
      <c r="E27" s="4">
        <f>(MIC_mm!E27*Areas!$B$5+HGB_mm!E27*(Areas!$B$6+Areas!$B$7))/(Areas!$B$5+Areas!$B$6+Areas!$B$7)</f>
        <v>91.557769295940986</v>
      </c>
      <c r="F27" s="4">
        <f>(MIC_mm!F27*Areas!$B$5+HGB_mm!F27*(Areas!$B$6+Areas!$B$7))/(Areas!$B$5+Areas!$B$6+Areas!$B$7)</f>
        <v>59.845141248256326</v>
      </c>
      <c r="G27" s="4">
        <f>(MIC_mm!G27*Areas!$B$5+HGB_mm!G27*(Areas!$B$6+Areas!$B$7))/(Areas!$B$5+Areas!$B$6+Areas!$B$7)</f>
        <v>82.835925238123764</v>
      </c>
      <c r="H27" s="4">
        <f>(MIC_mm!H27*Areas!$B$5+HGB_mm!H27*(Areas!$B$6+Areas!$B$7))/(Areas!$B$5+Areas!$B$6+Areas!$B$7)</f>
        <v>106.97087744221274</v>
      </c>
      <c r="I27" s="4">
        <f>(MIC_mm!I27*Areas!$B$5+HGB_mm!I27*(Areas!$B$6+Areas!$B$7))/(Areas!$B$5+Areas!$B$6+Areas!$B$7)</f>
        <v>47.480582108839464</v>
      </c>
      <c r="J27" s="4">
        <f>(MIC_mm!J27*Areas!$B$5+HGB_mm!J27*(Areas!$B$6+Areas!$B$7))/(Areas!$B$5+Areas!$B$6+Areas!$B$7)</f>
        <v>80.488340707396603</v>
      </c>
      <c r="K27" s="4">
        <f>(MIC_mm!K27*Areas!$B$5+HGB_mm!K27*(Areas!$B$6+Areas!$B$7))/(Areas!$B$5+Areas!$B$6+Areas!$B$7)</f>
        <v>60.699511343505826</v>
      </c>
      <c r="L27" s="4">
        <f>(MIC_mm!L27*Areas!$B$5+HGB_mm!L27*(Areas!$B$6+Areas!$B$7))/(Areas!$B$5+Areas!$B$6+Areas!$B$7)</f>
        <v>65.225727636049328</v>
      </c>
      <c r="M27" s="4">
        <f>(MIC_mm!M27*Areas!$B$5+HGB_mm!M27*(Areas!$B$6+Areas!$B$7))/(Areas!$B$5+Areas!$B$6+Areas!$B$7)</f>
        <v>41.974276642904215</v>
      </c>
      <c r="N27" s="4">
        <f t="shared" si="0"/>
        <v>824.53397917005418</v>
      </c>
    </row>
    <row r="28" spans="1:14">
      <c r="A28">
        <v>1923</v>
      </c>
      <c r="B28" s="4">
        <f>(MIC_mm!B28*Areas!$B$5+HGB_mm!B28*(Areas!$B$6+Areas!$B$7))/(Areas!$B$5+Areas!$B$6+Areas!$B$7)</f>
        <v>51.708255812958384</v>
      </c>
      <c r="C28" s="4">
        <f>(MIC_mm!C28*Areas!$B$5+HGB_mm!C28*(Areas!$B$6+Areas!$B$7))/(Areas!$B$5+Areas!$B$6+Areas!$B$7)</f>
        <v>38.444176772128607</v>
      </c>
      <c r="D28" s="4">
        <f>(MIC_mm!D28*Areas!$B$5+HGB_mm!D28*(Areas!$B$6+Areas!$B$7))/(Areas!$B$5+Areas!$B$6+Areas!$B$7)</f>
        <v>80.900968755081252</v>
      </c>
      <c r="E28" s="4">
        <f>(MIC_mm!E28*Areas!$B$5+HGB_mm!E28*(Areas!$B$6+Areas!$B$7))/(Areas!$B$5+Areas!$B$6+Areas!$B$7)</f>
        <v>56.326700670084122</v>
      </c>
      <c r="F28" s="4">
        <f>(MIC_mm!F28*Areas!$B$5+HGB_mm!F28*(Areas!$B$6+Areas!$B$7))/(Areas!$B$5+Areas!$B$6+Areas!$B$7)</f>
        <v>71.164567697323946</v>
      </c>
      <c r="G28" s="4">
        <f>(MIC_mm!G28*Areas!$B$5+HGB_mm!G28*(Areas!$B$6+Areas!$B$7))/(Areas!$B$5+Areas!$B$6+Areas!$B$7)</f>
        <v>55.535920959170227</v>
      </c>
      <c r="H28" s="4">
        <f>(MIC_mm!H28*Areas!$B$5+HGB_mm!H28*(Areas!$B$6+Areas!$B$7))/(Areas!$B$5+Areas!$B$6+Areas!$B$7)</f>
        <v>51.563101727841442</v>
      </c>
      <c r="I28" s="4">
        <f>(MIC_mm!I28*Areas!$B$5+HGB_mm!I28*(Areas!$B$6+Areas!$B$7))/(Areas!$B$5+Areas!$B$6+Areas!$B$7)</f>
        <v>79.259218149609339</v>
      </c>
      <c r="J28" s="4">
        <f>(MIC_mm!J28*Areas!$B$5+HGB_mm!J28*(Areas!$B$6+Areas!$B$7))/(Areas!$B$5+Areas!$B$6+Areas!$B$7)</f>
        <v>72.565532173451658</v>
      </c>
      <c r="K28" s="4">
        <f>(MIC_mm!K28*Areas!$B$5+HGB_mm!K28*(Areas!$B$6+Areas!$B$7))/(Areas!$B$5+Areas!$B$6+Areas!$B$7)</f>
        <v>76.761640037312475</v>
      </c>
      <c r="L28" s="4">
        <f>(MIC_mm!L28*Areas!$B$5+HGB_mm!L28*(Areas!$B$6+Areas!$B$7))/(Areas!$B$5+Areas!$B$6+Areas!$B$7)</f>
        <v>32.784954343565737</v>
      </c>
      <c r="M28" s="4">
        <f>(MIC_mm!M28*Areas!$B$5+HGB_mm!M28*(Areas!$B$6+Areas!$B$7))/(Areas!$B$5+Areas!$B$6+Areas!$B$7)</f>
        <v>60.29029533337328</v>
      </c>
      <c r="N28" s="4">
        <f t="shared" si="0"/>
        <v>727.3053324319003</v>
      </c>
    </row>
    <row r="29" spans="1:14">
      <c r="A29">
        <v>1924</v>
      </c>
      <c r="B29" s="4">
        <f>(MIC_mm!B29*Areas!$B$5+HGB_mm!B29*(Areas!$B$6+Areas!$B$7))/(Areas!$B$5+Areas!$B$6+Areas!$B$7)</f>
        <v>74.559719642964126</v>
      </c>
      <c r="C29" s="4">
        <f>(MIC_mm!C29*Areas!$B$5+HGB_mm!C29*(Areas!$B$6+Areas!$B$7))/(Areas!$B$5+Areas!$B$6+Areas!$B$7)</f>
        <v>55.993205877570581</v>
      </c>
      <c r="D29" s="4">
        <f>(MIC_mm!D29*Areas!$B$5+HGB_mm!D29*(Areas!$B$6+Areas!$B$7))/(Areas!$B$5+Areas!$B$6+Areas!$B$7)</f>
        <v>45.237374091792113</v>
      </c>
      <c r="E29" s="4">
        <f>(MIC_mm!E29*Areas!$B$5+HGB_mm!E29*(Areas!$B$6+Areas!$B$7))/(Areas!$B$5+Areas!$B$6+Areas!$B$7)</f>
        <v>52.725234700601625</v>
      </c>
      <c r="F29" s="4">
        <f>(MIC_mm!F29*Areas!$B$5+HGB_mm!F29*(Areas!$B$6+Areas!$B$7))/(Areas!$B$5+Areas!$B$6+Areas!$B$7)</f>
        <v>96.818933513619896</v>
      </c>
      <c r="G29" s="4">
        <f>(MIC_mm!G29*Areas!$B$5+HGB_mm!G29*(Areas!$B$6+Areas!$B$7))/(Areas!$B$5+Areas!$B$6+Areas!$B$7)</f>
        <v>70.506305465935256</v>
      </c>
      <c r="H29" s="4">
        <f>(MIC_mm!H29*Areas!$B$5+HGB_mm!H29*(Areas!$B$6+Areas!$B$7))/(Areas!$B$5+Areas!$B$6+Areas!$B$7)</f>
        <v>94.789806676879095</v>
      </c>
      <c r="I29" s="4">
        <f>(MIC_mm!I29*Areas!$B$5+HGB_mm!I29*(Areas!$B$6+Areas!$B$7))/(Areas!$B$5+Areas!$B$6+Areas!$B$7)</f>
        <v>110.67619275829904</v>
      </c>
      <c r="J29" s="4">
        <f>(MIC_mm!J29*Areas!$B$5+HGB_mm!J29*(Areas!$B$6+Areas!$B$7))/(Areas!$B$5+Areas!$B$6+Areas!$B$7)</f>
        <v>65.309224568039639</v>
      </c>
      <c r="K29" s="4">
        <f>(MIC_mm!K29*Areas!$B$5+HGB_mm!K29*(Areas!$B$6+Areas!$B$7))/(Areas!$B$5+Areas!$B$6+Areas!$B$7)</f>
        <v>9.8364096156643939</v>
      </c>
      <c r="L29" s="4">
        <f>(MIC_mm!L29*Areas!$B$5+HGB_mm!L29*(Areas!$B$6+Areas!$B$7))/(Areas!$B$5+Areas!$B$6+Areas!$B$7)</f>
        <v>59.209708945580267</v>
      </c>
      <c r="M29" s="4">
        <f>(MIC_mm!M29*Areas!$B$5+HGB_mm!M29*(Areas!$B$6+Areas!$B$7))/(Areas!$B$5+Areas!$B$6+Areas!$B$7)</f>
        <v>73.030592806223311</v>
      </c>
      <c r="N29" s="4">
        <f t="shared" si="0"/>
        <v>808.69270866316936</v>
      </c>
    </row>
    <row r="30" spans="1:14">
      <c r="A30">
        <v>1925</v>
      </c>
      <c r="B30" s="4">
        <f>(MIC_mm!B30*Areas!$B$5+HGB_mm!B30*(Areas!$B$6+Areas!$B$7))/(Areas!$B$5+Areas!$B$6+Areas!$B$7)</f>
        <v>26.935925238123762</v>
      </c>
      <c r="C30" s="4">
        <f>(MIC_mm!C30*Areas!$B$5+HGB_mm!C30*(Areas!$B$6+Areas!$B$7))/(Areas!$B$5+Areas!$B$6+Areas!$B$7)</f>
        <v>45.975245397985475</v>
      </c>
      <c r="D30" s="4">
        <f>(MIC_mm!D30*Areas!$B$5+HGB_mm!D30*(Areas!$B$6+Areas!$B$7))/(Areas!$B$5+Areas!$B$6+Areas!$B$7)</f>
        <v>42.146607217738833</v>
      </c>
      <c r="E30" s="4">
        <f>(MIC_mm!E30*Areas!$B$5+HGB_mm!E30*(Areas!$B$6+Areas!$B$7))/(Areas!$B$5+Areas!$B$6+Areas!$B$7)</f>
        <v>49.327180768671219</v>
      </c>
      <c r="F30" s="4">
        <f>(MIC_mm!F30*Areas!$B$5+HGB_mm!F30*(Areas!$B$6+Areas!$B$7))/(Areas!$B$5+Areas!$B$6+Areas!$B$7)</f>
        <v>29.200484377540626</v>
      </c>
      <c r="G30" s="4">
        <f>(MIC_mm!G30*Areas!$B$5+HGB_mm!G30*(Areas!$B$6+Areas!$B$7))/(Areas!$B$5+Areas!$B$6+Areas!$B$7)</f>
        <v>77.23737409179212</v>
      </c>
      <c r="H30" s="4">
        <f>(MIC_mm!H30*Areas!$B$5+HGB_mm!H30*(Areas!$B$6+Areas!$B$7))/(Areas!$B$5+Areas!$B$6+Areas!$B$7)</f>
        <v>70.436889714251478</v>
      </c>
      <c r="I30" s="4">
        <f>(MIC_mm!I30*Areas!$B$5+HGB_mm!I30*(Areas!$B$6+Areas!$B$7))/(Areas!$B$5+Areas!$B$6+Areas!$B$7)</f>
        <v>33.25048223806386</v>
      </c>
      <c r="J30" s="4">
        <f>(MIC_mm!J30*Areas!$B$5+HGB_mm!J30*(Areas!$B$6+Areas!$B$7))/(Areas!$B$5+Areas!$B$6+Areas!$B$7)</f>
        <v>77.298542588424581</v>
      </c>
      <c r="K30" s="4">
        <f>(MIC_mm!K30*Areas!$B$5+HGB_mm!K30*(Areas!$B$6+Areas!$B$7))/(Areas!$B$5+Areas!$B$6+Areas!$B$7)</f>
        <v>76.873303608869421</v>
      </c>
      <c r="L30" s="4">
        <f>(MIC_mm!L30*Areas!$B$5+HGB_mm!L30*(Areas!$B$6+Areas!$B$7))/(Areas!$B$5+Areas!$B$6+Areas!$B$7)</f>
        <v>49.33981309530941</v>
      </c>
      <c r="M30" s="4">
        <f>(MIC_mm!M30*Areas!$B$5+HGB_mm!M30*(Areas!$B$6+Areas!$B$7))/(Areas!$B$5+Areas!$B$6+Areas!$B$7)</f>
        <v>54.119906547654708</v>
      </c>
      <c r="N30" s="4">
        <f t="shared" si="0"/>
        <v>632.1417548844255</v>
      </c>
    </row>
    <row r="31" spans="1:14">
      <c r="A31">
        <v>1926</v>
      </c>
      <c r="B31" s="4">
        <f>(MIC_mm!B31*Areas!$B$5+HGB_mm!B31*(Areas!$B$6+Areas!$B$7))/(Areas!$B$5+Areas!$B$6+Areas!$B$7)</f>
        <v>39.082043799368428</v>
      </c>
      <c r="C31" s="4">
        <f>(MIC_mm!C31*Areas!$B$5+HGB_mm!C31*(Areas!$B$6+Areas!$B$7))/(Areas!$B$5+Areas!$B$6+Areas!$B$7)</f>
        <v>52.873299329915881</v>
      </c>
      <c r="D31" s="4">
        <f>(MIC_mm!D31*Areas!$B$5+HGB_mm!D31*(Areas!$B$6+Areas!$B$7))/(Areas!$B$5+Areas!$B$6+Areas!$B$7)</f>
        <v>70.327189326578292</v>
      </c>
      <c r="E31" s="4">
        <f>(MIC_mm!E31*Areas!$B$5+HGB_mm!E31*(Areas!$B$6+Areas!$B$7))/(Areas!$B$5+Areas!$B$6+Areas!$B$7)</f>
        <v>47.799515622459374</v>
      </c>
      <c r="F31" s="4">
        <f>(MIC_mm!F31*Areas!$B$5+HGB_mm!F31*(Areas!$B$6+Areas!$B$7))/(Areas!$B$5+Areas!$B$6+Areas!$B$7)</f>
        <v>64.272322016927532</v>
      </c>
      <c r="G31" s="4">
        <f>(MIC_mm!G31*Areas!$B$5+HGB_mm!G31*(Areas!$B$6+Areas!$B$7))/(Areas!$B$5+Areas!$B$6+Areas!$B$7)</f>
        <v>98.480577829885917</v>
      </c>
      <c r="H31" s="4">
        <f>(MIC_mm!H31*Areas!$B$5+HGB_mm!H31*(Areas!$B$6+Areas!$B$7))/(Areas!$B$5+Areas!$B$6+Areas!$B$7)</f>
        <v>58.9101933231209</v>
      </c>
      <c r="I31" s="4">
        <f>(MIC_mm!I31*Areas!$B$5+HGB_mm!I31*(Areas!$B$6+Areas!$B$7))/(Areas!$B$5+Areas!$B$6+Areas!$B$7)</f>
        <v>78.280586387793008</v>
      </c>
      <c r="J31" s="4">
        <f>(MIC_mm!J31*Areas!$B$5+HGB_mm!J31*(Areas!$B$6+Areas!$B$7))/(Areas!$B$5+Areas!$B$6+Areas!$B$7)</f>
        <v>95.115037098527182</v>
      </c>
      <c r="K31" s="4">
        <f>(MIC_mm!K31*Areas!$B$5+HGB_mm!K31*(Areas!$B$6+Areas!$B$7))/(Areas!$B$5+Areas!$B$6+Areas!$B$7)</f>
        <v>80.33835140478044</v>
      </c>
      <c r="L31" s="4">
        <f>(MIC_mm!L31*Areas!$B$5+HGB_mm!L31*(Areas!$B$6+Areas!$B$7))/(Areas!$B$5+Areas!$B$6+Areas!$B$7)</f>
        <v>116.34563418370402</v>
      </c>
      <c r="M31" s="4">
        <f>(MIC_mm!M31*Areas!$B$5+HGB_mm!M31*(Areas!$B$6+Areas!$B$7))/(Areas!$B$5+Areas!$B$6+Areas!$B$7)</f>
        <v>50.702430445610226</v>
      </c>
      <c r="N31" s="4">
        <f t="shared" si="0"/>
        <v>852.52718076867143</v>
      </c>
    </row>
    <row r="32" spans="1:14">
      <c r="A32">
        <v>1927</v>
      </c>
      <c r="B32" s="4">
        <f>(MIC_mm!B32*Areas!$B$5+HGB_mm!B32*(Areas!$B$6+Areas!$B$7))/(Areas!$B$5+Areas!$B$6+Areas!$B$7)</f>
        <v>38.237867027239815</v>
      </c>
      <c r="C32" s="4">
        <f>(MIC_mm!C32*Areas!$B$5+HGB_mm!C32*(Areas!$B$6+Areas!$B$7))/(Areas!$B$5+Areas!$B$6+Areas!$B$7)</f>
        <v>30.529615493234974</v>
      </c>
      <c r="D32" s="4">
        <f>(MIC_mm!D32*Areas!$B$5+HGB_mm!D32*(Areas!$B$6+Areas!$B$7))/(Areas!$B$5+Areas!$B$6+Areas!$B$7)</f>
        <v>52.327665146211842</v>
      </c>
      <c r="E32" s="4">
        <f>(MIC_mm!E32*Areas!$B$5+HGB_mm!E32*(Areas!$B$6+Areas!$B$7))/(Areas!$B$5+Areas!$B$6+Areas!$B$7)</f>
        <v>59.034943646181894</v>
      </c>
      <c r="F32" s="4">
        <f>(MIC_mm!F32*Areas!$B$5+HGB_mm!F32*(Areas!$B$6+Areas!$B$7))/(Areas!$B$5+Areas!$B$6+Areas!$B$7)</f>
        <v>112.36407904082978</v>
      </c>
      <c r="G32" s="4">
        <f>(MIC_mm!G32*Areas!$B$5+HGB_mm!G32*(Areas!$B$6+Areas!$B$7))/(Areas!$B$5+Areas!$B$6+Areas!$B$7)</f>
        <v>51.648060350360716</v>
      </c>
      <c r="H32" s="4">
        <f>(MIC_mm!H32*Areas!$B$5+HGB_mm!H32*(Areas!$B$6+Areas!$B$7))/(Areas!$B$5+Areas!$B$6+Areas!$B$7)</f>
        <v>81.707282778923584</v>
      </c>
      <c r="I32" s="4">
        <f>(MIC_mm!I32*Areas!$B$5+HGB_mm!I32*(Areas!$B$6+Areas!$B$7))/(Areas!$B$5+Areas!$B$6+Areas!$B$7)</f>
        <v>23.271357540799823</v>
      </c>
      <c r="J32" s="4">
        <f>(MIC_mm!J32*Areas!$B$5+HGB_mm!J32*(Areas!$B$6+Areas!$B$7))/(Areas!$B$5+Areas!$B$6+Areas!$B$7)</f>
        <v>111.9893137414314</v>
      </c>
      <c r="K32" s="4">
        <f>(MIC_mm!K32*Areas!$B$5+HGB_mm!K32*(Areas!$B$6+Areas!$B$7))/(Areas!$B$5+Areas!$B$6+Areas!$B$7)</f>
        <v>66.534947925135427</v>
      </c>
      <c r="L32" s="4">
        <f>(MIC_mm!L32*Areas!$B$5+HGB_mm!L32*(Areas!$B$6+Areas!$B$7))/(Areas!$B$5+Areas!$B$6+Areas!$B$7)</f>
        <v>102.23737837074566</v>
      </c>
      <c r="M32" s="4">
        <f>(MIC_mm!M32*Areas!$B$5+HGB_mm!M32*(Areas!$B$6+Areas!$B$7))/(Areas!$B$5+Areas!$B$6+Areas!$B$7)</f>
        <v>78.21214367014403</v>
      </c>
      <c r="N32" s="4">
        <f t="shared" si="0"/>
        <v>808.09465473123896</v>
      </c>
    </row>
    <row r="33" spans="1:14">
      <c r="A33">
        <v>1928</v>
      </c>
      <c r="B33" s="4">
        <f>(MIC_mm!B33*Areas!$B$5+HGB_mm!B33*(Areas!$B$6+Areas!$B$7))/(Areas!$B$5+Areas!$B$6+Areas!$B$7)</f>
        <v>48.517969037492186</v>
      </c>
      <c r="C33" s="4">
        <f>(MIC_mm!C33*Areas!$B$5+HGB_mm!C33*(Areas!$B$6+Areas!$B$7))/(Areas!$B$5+Areas!$B$6+Areas!$B$7)</f>
        <v>56.375245397985466</v>
      </c>
      <c r="D33" s="4">
        <f>(MIC_mm!D33*Areas!$B$5+HGB_mm!D33*(Areas!$B$6+Areas!$B$7))/(Areas!$B$5+Areas!$B$6+Areas!$B$7)</f>
        <v>59.729615493234974</v>
      </c>
      <c r="E33" s="4">
        <f>(MIC_mm!E33*Areas!$B$5+HGB_mm!E33*(Areas!$B$6+Areas!$B$7))/(Areas!$B$5+Areas!$B$6+Areas!$B$7)</f>
        <v>76.245149806163411</v>
      </c>
      <c r="F33" s="4">
        <f>(MIC_mm!F33*Areas!$B$5+HGB_mm!F33*(Areas!$B$6+Areas!$B$7))/(Areas!$B$5+Areas!$B$6+Areas!$B$7)</f>
        <v>48.054854472790133</v>
      </c>
      <c r="G33" s="4">
        <f>(MIC_mm!G33*Areas!$B$5+HGB_mm!G33*(Areas!$B$6+Areas!$B$7))/(Areas!$B$5+Areas!$B$6+Areas!$B$7)</f>
        <v>104.30096875508126</v>
      </c>
      <c r="H33" s="4">
        <f>(MIC_mm!H33*Areas!$B$5+HGB_mm!H33*(Areas!$B$6+Areas!$B$7))/(Areas!$B$5+Areas!$B$6+Areas!$B$7)</f>
        <v>77.137871306193361</v>
      </c>
      <c r="I33" s="4">
        <f>(MIC_mm!I33*Areas!$B$5+HGB_mm!I33*(Areas!$B$6+Areas!$B$7))/(Areas!$B$5+Areas!$B$6+Areas!$B$7)</f>
        <v>92.125238979555164</v>
      </c>
      <c r="J33" s="4">
        <f>(MIC_mm!J33*Areas!$B$5+HGB_mm!J33*(Areas!$B$6+Areas!$B$7))/(Areas!$B$5+Areas!$B$6+Areas!$B$7)</f>
        <v>89.572819231328779</v>
      </c>
      <c r="K33" s="4">
        <f>(MIC_mm!K33*Areas!$B$5+HGB_mm!K33*(Areas!$B$6+Areas!$B$7))/(Areas!$B$5+Areas!$B$6+Areas!$B$7)</f>
        <v>104.81796475853865</v>
      </c>
      <c r="L33" s="4">
        <f>(MIC_mm!L33*Areas!$B$5+HGB_mm!L33*(Areas!$B$6+Areas!$B$7))/(Areas!$B$5+Areas!$B$6+Areas!$B$7)</f>
        <v>88.00194178911606</v>
      </c>
      <c r="M33" s="4">
        <f>(MIC_mm!M33*Areas!$B$5+HGB_mm!M33*(Areas!$B$6+Areas!$B$7))/(Areas!$B$5+Areas!$B$6+Areas!$B$7)</f>
        <v>46.736409615664392</v>
      </c>
      <c r="N33" s="4">
        <f t="shared" si="0"/>
        <v>891.61604864314381</v>
      </c>
    </row>
    <row r="34" spans="1:14">
      <c r="A34">
        <v>1929</v>
      </c>
      <c r="B34" s="4">
        <f>(MIC_mm!B34*Areas!$B$5+HGB_mm!B34*(Areas!$B$6+Areas!$B$7))/(Areas!$B$5+Areas!$B$6+Areas!$B$7)</f>
        <v>95.472334853788169</v>
      </c>
      <c r="C34" s="4">
        <f>(MIC_mm!C34*Areas!$B$5+HGB_mm!C34*(Areas!$B$6+Areas!$B$7))/(Areas!$B$5+Areas!$B$6+Areas!$B$7)</f>
        <v>30.544661149669235</v>
      </c>
      <c r="D34" s="4">
        <f>(MIC_mm!D34*Areas!$B$5+HGB_mm!D34*(Areas!$B$6+Areas!$B$7))/(Areas!$B$5+Areas!$B$6+Areas!$B$7)</f>
        <v>58.597573833343311</v>
      </c>
      <c r="E34" s="4">
        <f>(MIC_mm!E34*Areas!$B$5+HGB_mm!E34*(Areas!$B$6+Areas!$B$7))/(Areas!$B$5+Areas!$B$6+Areas!$B$7)</f>
        <v>130.7456299047505</v>
      </c>
      <c r="F34" s="4">
        <f>(MIC_mm!F34*Areas!$B$5+HGB_mm!F34*(Areas!$B$6+Areas!$B$7))/(Areas!$B$5+Areas!$B$6+Areas!$B$7)</f>
        <v>77.191752744948701</v>
      </c>
      <c r="G34" s="4">
        <f>(MIC_mm!G34*Areas!$B$5+HGB_mm!G34*(Areas!$B$6+Areas!$B$7))/(Areas!$B$5+Areas!$B$6+Areas!$B$7)</f>
        <v>76.437858469332738</v>
      </c>
      <c r="H34" s="4">
        <f>(MIC_mm!H34*Areas!$B$5+HGB_mm!H34*(Areas!$B$6+Areas!$B$7))/(Areas!$B$5+Areas!$B$6+Areas!$B$7)</f>
        <v>54.379609074804669</v>
      </c>
      <c r="I34" s="4">
        <f>(MIC_mm!I34*Areas!$B$5+HGB_mm!I34*(Areas!$B$6+Areas!$B$7))/(Areas!$B$5+Areas!$B$6+Areas!$B$7)</f>
        <v>40.263106006794978</v>
      </c>
      <c r="J34" s="4">
        <f>(MIC_mm!J34*Areas!$B$5+HGB_mm!J34*(Areas!$B$6+Areas!$B$7))/(Areas!$B$5+Areas!$B$6+Areas!$B$7)</f>
        <v>49.082035241461348</v>
      </c>
      <c r="K34" s="4">
        <f>(MIC_mm!K34*Areas!$B$5+HGB_mm!K34*(Areas!$B$6+Areas!$B$7))/(Areas!$B$5+Areas!$B$6+Areas!$B$7)</f>
        <v>82.864567697323935</v>
      </c>
      <c r="L34" s="4">
        <f>(MIC_mm!L34*Areas!$B$5+HGB_mm!L34*(Areas!$B$6+Areas!$B$7))/(Areas!$B$5+Areas!$B$6+Areas!$B$7)</f>
        <v>50.556804819813266</v>
      </c>
      <c r="M34" s="4">
        <f>(MIC_mm!M34*Areas!$B$5+HGB_mm!M34*(Areas!$B$6+Areas!$B$7))/(Areas!$B$5+Areas!$B$6+Areas!$B$7)</f>
        <v>57.790299612326805</v>
      </c>
      <c r="N34" s="4">
        <f t="shared" si="0"/>
        <v>803.92623340835758</v>
      </c>
    </row>
    <row r="35" spans="1:14">
      <c r="A35">
        <v>1930</v>
      </c>
      <c r="B35" s="4">
        <f>(MIC_mm!B35*Areas!$B$5+HGB_mm!B35*(Areas!$B$6+Areas!$B$7))/(Areas!$B$5+Areas!$B$6+Areas!$B$7)</f>
        <v>60.90874446945255</v>
      </c>
      <c r="C35" s="4">
        <f>(MIC_mm!C35*Areas!$B$5+HGB_mm!C35*(Areas!$B$6+Areas!$B$7))/(Areas!$B$5+Areas!$B$6+Areas!$B$7)</f>
        <v>49.25194392859283</v>
      </c>
      <c r="D35" s="4">
        <f>(MIC_mm!D35*Areas!$B$5+HGB_mm!D35*(Areas!$B$6+Areas!$B$7))/(Areas!$B$5+Areas!$B$6+Areas!$B$7)</f>
        <v>45.027669425165385</v>
      </c>
      <c r="E35" s="4">
        <f>(MIC_mm!E35*Areas!$B$5+HGB_mm!E35*(Areas!$B$6+Areas!$B$7))/(Areas!$B$5+Areas!$B$6+Areas!$B$7)</f>
        <v>47.646114282291123</v>
      </c>
      <c r="F35" s="4">
        <f>(MIC_mm!F35*Areas!$B$5+HGB_mm!F35*(Areas!$B$6+Areas!$B$7))/(Areas!$B$5+Areas!$B$6+Areas!$B$7)</f>
        <v>67.379613353758202</v>
      </c>
      <c r="G35" s="4">
        <f>(MIC_mm!G35*Areas!$B$5+HGB_mm!G35*(Areas!$B$6+Areas!$B$7))/(Areas!$B$5+Areas!$B$6+Areas!$B$7)</f>
        <v>93.493214435477654</v>
      </c>
      <c r="H35" s="4">
        <f>(MIC_mm!H35*Areas!$B$5+HGB_mm!H35*(Areas!$B$6+Areas!$B$7))/(Areas!$B$5+Areas!$B$6+Areas!$B$7)</f>
        <v>48.391748465995157</v>
      </c>
      <c r="I35" s="4">
        <f>(MIC_mm!I35*Areas!$B$5+HGB_mm!I35*(Areas!$B$6+Areas!$B$7))/(Areas!$B$5+Areas!$B$6+Areas!$B$7)</f>
        <v>21.054854472790133</v>
      </c>
      <c r="J35" s="4">
        <f>(MIC_mm!J35*Areas!$B$5+HGB_mm!J35*(Areas!$B$6+Areas!$B$7))/(Areas!$B$5+Areas!$B$6+Areas!$B$7)</f>
        <v>51.834952204088971</v>
      </c>
      <c r="K35" s="4">
        <f>(MIC_mm!K35*Areas!$B$5+HGB_mm!K35*(Areas!$B$6+Areas!$B$7))/(Areas!$B$5+Areas!$B$6+Areas!$B$7)</f>
        <v>52.055338850330763</v>
      </c>
      <c r="L35" s="4">
        <f>(MIC_mm!L35*Areas!$B$5+HGB_mm!L35*(Areas!$B$6+Areas!$B$7))/(Areas!$B$5+Areas!$B$6+Areas!$B$7)</f>
        <v>35.673787986410041</v>
      </c>
      <c r="M35" s="4">
        <f>(MIC_mm!M35*Areas!$B$5+HGB_mm!M35*(Areas!$B$6+Areas!$B$7))/(Areas!$B$5+Areas!$B$6+Areas!$B$7)</f>
        <v>36.993210156524114</v>
      </c>
      <c r="N35" s="4">
        <f t="shared" si="0"/>
        <v>609.71119203087687</v>
      </c>
    </row>
    <row r="36" spans="1:14">
      <c r="A36">
        <v>1931</v>
      </c>
      <c r="B36" s="4">
        <f>(MIC_mm!B36*Areas!$B$5+HGB_mm!B36*(Areas!$B$6+Areas!$B$7))/(Areas!$B$5+Areas!$B$6+Areas!$B$7)</f>
        <v>40.772819231328789</v>
      </c>
      <c r="C36" s="4">
        <f>(MIC_mm!C36*Areas!$B$5+HGB_mm!C36*(Areas!$B$6+Areas!$B$7))/(Areas!$B$5+Areas!$B$6+Areas!$B$7)</f>
        <v>19.426700670084124</v>
      </c>
      <c r="D36" s="4">
        <f>(MIC_mm!D36*Areas!$B$5+HGB_mm!D36*(Areas!$B$6+Areas!$B$7))/(Areas!$B$5+Areas!$B$6+Areas!$B$7)</f>
        <v>58.016987445550313</v>
      </c>
      <c r="E36" s="4">
        <f>(MIC_mm!E36*Areas!$B$5+HGB_mm!E36*(Areas!$B$6+Areas!$B$7))/(Areas!$B$5+Areas!$B$6+Areas!$B$7)</f>
        <v>36.19660507826206</v>
      </c>
      <c r="F36" s="4">
        <f>(MIC_mm!F36*Areas!$B$5+HGB_mm!F36*(Areas!$B$6+Areas!$B$7))/(Areas!$B$5+Areas!$B$6+Areas!$B$7)</f>
        <v>77.259218149609339</v>
      </c>
      <c r="G36" s="4">
        <f>(MIC_mm!G36*Areas!$B$5+HGB_mm!G36*(Areas!$B$6+Areas!$B$7))/(Areas!$B$5+Areas!$B$6+Areas!$B$7)</f>
        <v>64.337378370745654</v>
      </c>
      <c r="H36" s="4">
        <f>(MIC_mm!H36*Areas!$B$5+HGB_mm!H36*(Areas!$B$6+Areas!$B$7))/(Areas!$B$5+Areas!$B$6+Areas!$B$7)</f>
        <v>60.254854472790136</v>
      </c>
      <c r="I36" s="4">
        <f>(MIC_mm!I36*Areas!$B$5+HGB_mm!I36*(Areas!$B$6+Areas!$B$7))/(Areas!$B$5+Areas!$B$6+Areas!$B$7)</f>
        <v>48.247571693866547</v>
      </c>
      <c r="J36" s="4">
        <f>(MIC_mm!J36*Areas!$B$5+HGB_mm!J36*(Areas!$B$6+Areas!$B$7))/(Areas!$B$5+Areas!$B$6+Areas!$B$7)</f>
        <v>131.16601227203876</v>
      </c>
      <c r="K36" s="4">
        <f>(MIC_mm!K36*Areas!$B$5+HGB_mm!K36*(Areas!$B$6+Areas!$B$7))/(Areas!$B$5+Areas!$B$6+Areas!$B$7)</f>
        <v>88.331064346903318</v>
      </c>
      <c r="L36" s="4">
        <f>(MIC_mm!L36*Areas!$B$5+HGB_mm!L36*(Areas!$B$6+Areas!$B$7))/(Areas!$B$5+Areas!$B$6+Areas!$B$7)</f>
        <v>97.39174418704161</v>
      </c>
      <c r="M36" s="4">
        <f>(MIC_mm!M36*Areas!$B$5+HGB_mm!M36*(Areas!$B$6+Areas!$B$7))/(Areas!$B$5+Areas!$B$6+Areas!$B$7)</f>
        <v>52.273303608869412</v>
      </c>
      <c r="N36" s="4">
        <f t="shared" si="0"/>
        <v>773.67425952709004</v>
      </c>
    </row>
    <row r="37" spans="1:14">
      <c r="A37">
        <v>1932</v>
      </c>
      <c r="B37" s="4">
        <f>(MIC_mm!B37*Areas!$B$5+HGB_mm!B37*(Areas!$B$6+Areas!$B$7))/(Areas!$B$5+Areas!$B$6+Areas!$B$7)</f>
        <v>74.924758880968071</v>
      </c>
      <c r="C37" s="4">
        <f>(MIC_mm!C37*Areas!$B$5+HGB_mm!C37*(Areas!$B$6+Areas!$B$7))/(Areas!$B$5+Areas!$B$6+Areas!$B$7)</f>
        <v>52.642239261966097</v>
      </c>
      <c r="D37" s="4">
        <f>(MIC_mm!D37*Areas!$B$5+HGB_mm!D37*(Areas!$B$6+Areas!$B$7))/(Areas!$B$5+Areas!$B$6+Areas!$B$7)</f>
        <v>48.446118561244667</v>
      </c>
      <c r="E37" s="4">
        <f>(MIC_mm!E37*Areas!$B$5+HGB_mm!E37*(Areas!$B$6+Areas!$B$7))/(Areas!$B$5+Areas!$B$6+Areas!$B$7)</f>
        <v>46.526704949037665</v>
      </c>
      <c r="F37" s="4">
        <f>(MIC_mm!F37*Areas!$B$5+HGB_mm!F37*(Areas!$B$6+Areas!$B$7))/(Areas!$B$5+Areas!$B$6+Areas!$B$7)</f>
        <v>81.064079040829768</v>
      </c>
      <c r="G37" s="4">
        <f>(MIC_mm!G37*Areas!$B$5+HGB_mm!G37*(Areas!$B$6+Areas!$B$7))/(Areas!$B$5+Areas!$B$6+Areas!$B$7)</f>
        <v>50.14514552720987</v>
      </c>
      <c r="H37" s="4">
        <f>(MIC_mm!H37*Areas!$B$5+HGB_mm!H37*(Areas!$B$6+Areas!$B$7))/(Areas!$B$5+Areas!$B$6+Areas!$B$7)</f>
        <v>75.533006136019367</v>
      </c>
      <c r="I37" s="4">
        <f>(MIC_mm!I37*Areas!$B$5+HGB_mm!I37*(Areas!$B$6+Areas!$B$7))/(Areas!$B$5+Areas!$B$6+Areas!$B$7)</f>
        <v>79.216018690469056</v>
      </c>
      <c r="J37" s="4">
        <f>(MIC_mm!J37*Areas!$B$5+HGB_mm!J37*(Areas!$B$6+Areas!$B$7))/(Areas!$B$5+Areas!$B$6+Areas!$B$7)</f>
        <v>64.876226989927346</v>
      </c>
      <c r="K37" s="4">
        <f>(MIC_mm!K37*Areas!$B$5+HGB_mm!K37*(Areas!$B$6+Areas!$B$7))/(Areas!$B$5+Areas!$B$6+Areas!$B$7)</f>
        <v>123.98204379936841</v>
      </c>
      <c r="L37" s="4">
        <f>(MIC_mm!L37*Areas!$B$5+HGB_mm!L37*(Areas!$B$6+Areas!$B$7))/(Areas!$B$5+Areas!$B$6+Areas!$B$7)</f>
        <v>46.480097731298834</v>
      </c>
      <c r="M37" s="4">
        <f>(MIC_mm!M37*Areas!$B$5+HGB_mm!M37*(Areas!$B$6+Areas!$B$7))/(Areas!$B$5+Areas!$B$6+Areas!$B$7)</f>
        <v>70.776218432020272</v>
      </c>
      <c r="N37" s="4">
        <f t="shared" si="0"/>
        <v>814.61265800035949</v>
      </c>
    </row>
    <row r="38" spans="1:14">
      <c r="A38">
        <v>1933</v>
      </c>
      <c r="B38" s="4">
        <f>(MIC_mm!B38*Areas!$B$5+HGB_mm!B38*(Areas!$B$6+Areas!$B$7))/(Areas!$B$5+Areas!$B$6+Areas!$B$7)</f>
        <v>38.494174632651834</v>
      </c>
      <c r="C38" s="4">
        <f>(MIC_mm!C38*Areas!$B$5+HGB_mm!C38*(Areas!$B$6+Areas!$B$7))/(Areas!$B$5+Areas!$B$6+Areas!$B$7)</f>
        <v>58.193694534064754</v>
      </c>
      <c r="D38" s="4">
        <f>(MIC_mm!D38*Areas!$B$5+HGB_mm!D38*(Areas!$B$6+Areas!$B$7))/(Areas!$B$5+Areas!$B$6+Areas!$B$7)</f>
        <v>54.824754602014536</v>
      </c>
      <c r="E38" s="4">
        <f>(MIC_mm!E38*Areas!$B$5+HGB_mm!E38*(Areas!$B$6+Areas!$B$7))/(Areas!$B$5+Areas!$B$6+Areas!$B$7)</f>
        <v>83.456796261906192</v>
      </c>
      <c r="F38" s="4">
        <f>(MIC_mm!F38*Areas!$B$5+HGB_mm!F38*(Areas!$B$6+Areas!$B$7))/(Areas!$B$5+Areas!$B$6+Areas!$B$7)</f>
        <v>114.05727636049329</v>
      </c>
      <c r="G38" s="4">
        <f>(MIC_mm!G38*Areas!$B$5+HGB_mm!G38*(Areas!$B$6+Areas!$B$7))/(Areas!$B$5+Areas!$B$6+Areas!$B$7)</f>
        <v>66.098049652976869</v>
      </c>
      <c r="H38" s="4">
        <f>(MIC_mm!H38*Areas!$B$5+HGB_mm!H38*(Areas!$B$6+Areas!$B$7))/(Areas!$B$5+Areas!$B$6+Areas!$B$7)</f>
        <v>48.082519619001978</v>
      </c>
      <c r="I38" s="4">
        <f>(MIC_mm!I38*Areas!$B$5+HGB_mm!I38*(Areas!$B$6+Areas!$B$7))/(Areas!$B$5+Areas!$B$6+Areas!$B$7)</f>
        <v>42.561648595219552</v>
      </c>
      <c r="J38" s="4">
        <f>(MIC_mm!J38*Areas!$B$5+HGB_mm!J38*(Areas!$B$6+Areas!$B$7))/(Areas!$B$5+Areas!$B$6+Areas!$B$7)</f>
        <v>78.056311884365556</v>
      </c>
      <c r="K38" s="4">
        <f>(MIC_mm!K38*Areas!$B$5+HGB_mm!K38*(Areas!$B$6+Areas!$B$7))/(Areas!$B$5+Areas!$B$6+Areas!$B$7)</f>
        <v>102.84611856124467</v>
      </c>
      <c r="L38" s="4">
        <f>(MIC_mm!L38*Areas!$B$5+HGB_mm!L38*(Areas!$B$6+Areas!$B$7))/(Areas!$B$5+Areas!$B$6+Areas!$B$7)</f>
        <v>65.525251816415775</v>
      </c>
      <c r="M38" s="4">
        <f>(MIC_mm!M38*Areas!$B$5+HGB_mm!M38*(Areas!$B$6+Areas!$B$7))/(Areas!$B$5+Areas!$B$6+Areas!$B$7)</f>
        <v>67.123794404840353</v>
      </c>
      <c r="N38" s="4">
        <f t="shared" si="0"/>
        <v>819.3203909251954</v>
      </c>
    </row>
    <row r="39" spans="1:14">
      <c r="A39">
        <v>1934</v>
      </c>
      <c r="B39" s="4">
        <f>(MIC_mm!B39*Areas!$B$5+HGB_mm!B39*(Areas!$B$6+Areas!$B$7))/(Areas!$B$5+Areas!$B$6+Areas!$B$7)</f>
        <v>34.298546867378114</v>
      </c>
      <c r="C39" s="4">
        <f>(MIC_mm!C39*Areas!$B$5+HGB_mm!C39*(Areas!$B$6+Areas!$B$7))/(Areas!$B$5+Areas!$B$6+Areas!$B$7)</f>
        <v>18.952912683674079</v>
      </c>
      <c r="D39" s="4">
        <f>(MIC_mm!D39*Areas!$B$5+HGB_mm!D39*(Areas!$B$6+Areas!$B$7))/(Areas!$B$5+Areas!$B$6+Areas!$B$7)</f>
        <v>51.467962619061886</v>
      </c>
      <c r="E39" s="4">
        <f>(MIC_mm!E39*Areas!$B$5+HGB_mm!E39*(Areas!$B$6+Areas!$B$7))/(Areas!$B$5+Areas!$B$6+Areas!$B$7)</f>
        <v>49.485923098646992</v>
      </c>
      <c r="F39" s="4">
        <f>(MIC_mm!F39*Areas!$B$5+HGB_mm!F39*(Areas!$B$6+Areas!$B$7))/(Areas!$B$5+Areas!$B$6+Areas!$B$7)</f>
        <v>34.59174418704162</v>
      </c>
      <c r="G39" s="4">
        <f>(MIC_mm!G39*Areas!$B$5+HGB_mm!G39*(Areas!$B$6+Areas!$B$7))/(Areas!$B$5+Areas!$B$6+Areas!$B$7)</f>
        <v>67.074268084997129</v>
      </c>
      <c r="H39" s="4">
        <f>(MIC_mm!H39*Areas!$B$5+HGB_mm!H39*(Areas!$B$6+Areas!$B$7))/(Areas!$B$5+Areas!$B$6+Areas!$B$7)</f>
        <v>38.526216292543502</v>
      </c>
      <c r="I39" s="4">
        <f>(MIC_mm!I39*Areas!$B$5+HGB_mm!I39*(Areas!$B$6+Areas!$B$7))/(Areas!$B$5+Areas!$B$6+Areas!$B$7)</f>
        <v>63.291744187041616</v>
      </c>
      <c r="J39" s="4">
        <f>(MIC_mm!J39*Areas!$B$5+HGB_mm!J39*(Areas!$B$6+Areas!$B$7))/(Areas!$B$5+Areas!$B$6+Areas!$B$7)</f>
        <v>116.02038664624179</v>
      </c>
      <c r="K39" s="4">
        <f>(MIC_mm!K39*Areas!$B$5+HGB_mm!K39*(Areas!$B$6+Areas!$B$7))/(Areas!$B$5+Areas!$B$6+Areas!$B$7)</f>
        <v>52.68300827549615</v>
      </c>
      <c r="L39" s="4">
        <f>(MIC_mm!L39*Areas!$B$5+HGB_mm!L39*(Areas!$B$6+Areas!$B$7))/(Areas!$B$5+Areas!$B$6+Areas!$B$7)</f>
        <v>124.18930946247785</v>
      </c>
      <c r="M39" s="4">
        <f>(MIC_mm!M39*Areas!$B$5+HGB_mm!M39*(Areas!$B$6+Areas!$B$7))/(Areas!$B$5+Areas!$B$6+Areas!$B$7)</f>
        <v>45.438351404780448</v>
      </c>
      <c r="N39" s="4">
        <f t="shared" si="0"/>
        <v>696.02037380938111</v>
      </c>
    </row>
    <row r="40" spans="1:14">
      <c r="A40">
        <v>1935</v>
      </c>
      <c r="B40" s="4">
        <f>(MIC_mm!B40*Areas!$B$5+HGB_mm!B40*(Areas!$B$6+Areas!$B$7))/(Areas!$B$5+Areas!$B$6+Areas!$B$7)</f>
        <v>60.043208017047355</v>
      </c>
      <c r="C40" s="4">
        <f>(MIC_mm!C40*Areas!$B$5+HGB_mm!C40*(Areas!$B$6+Areas!$B$7))/(Areas!$B$5+Areas!$B$6+Areas!$B$7)</f>
        <v>35.732037380938117</v>
      </c>
      <c r="D40" s="4">
        <f>(MIC_mm!D40*Areas!$B$5+HGB_mm!D40*(Areas!$B$6+Areas!$B$7))/(Areas!$B$5+Areas!$B$6+Areas!$B$7)</f>
        <v>44.520875302735959</v>
      </c>
      <c r="E40" s="4">
        <f>(MIC_mm!E40*Areas!$B$5+HGB_mm!E40*(Areas!$B$6+Areas!$B$7))/(Areas!$B$5+Areas!$B$6+Areas!$B$7)</f>
        <v>36.416987445550319</v>
      </c>
      <c r="F40" s="4">
        <f>(MIC_mm!F40*Areas!$B$5+HGB_mm!F40*(Areas!$B$6+Areas!$B$7))/(Areas!$B$5+Areas!$B$6+Areas!$B$7)</f>
        <v>53.202906265243769</v>
      </c>
      <c r="G40" s="4">
        <f>(MIC_mm!G40*Areas!$B$5+HGB_mm!G40*(Areas!$B$6+Areas!$B$7))/(Areas!$B$5+Areas!$B$6+Areas!$B$7)</f>
        <v>105.19029105441973</v>
      </c>
      <c r="H40" s="4">
        <f>(MIC_mm!H40*Areas!$B$5+HGB_mm!H40*(Areas!$B$6+Areas!$B$7))/(Areas!$B$5+Areas!$B$6+Areas!$B$7)</f>
        <v>50.183977030577402</v>
      </c>
      <c r="I40" s="4">
        <f>(MIC_mm!I40*Areas!$B$5+HGB_mm!I40*(Areas!$B$6+Areas!$B$7))/(Areas!$B$5+Areas!$B$6+Areas!$B$7)</f>
        <v>71.229118278833724</v>
      </c>
      <c r="J40" s="4">
        <f>(MIC_mm!J40*Areas!$B$5+HGB_mm!J40*(Areas!$B$6+Areas!$B$7))/(Areas!$B$5+Areas!$B$6+Areas!$B$7)</f>
        <v>78.513592523812378</v>
      </c>
      <c r="K40" s="4">
        <f>(MIC_mm!K40*Areas!$B$5+HGB_mm!K40*(Areas!$B$6+Areas!$B$7))/(Areas!$B$5+Areas!$B$6+Areas!$B$7)</f>
        <v>49.655343129284304</v>
      </c>
      <c r="L40" s="4">
        <f>(MIC_mm!L40*Areas!$B$5+HGB_mm!L40*(Areas!$B$6+Areas!$B$7))/(Areas!$B$5+Areas!$B$6+Areas!$B$7)</f>
        <v>93.523301469392649</v>
      </c>
      <c r="M40" s="4">
        <f>(MIC_mm!M40*Areas!$B$5+HGB_mm!M40*(Areas!$B$6+Areas!$B$7))/(Areas!$B$5+Areas!$B$6+Areas!$B$7)</f>
        <v>44.953885717708879</v>
      </c>
      <c r="N40" s="4">
        <f t="shared" si="0"/>
        <v>723.16552361554466</v>
      </c>
    </row>
    <row r="41" spans="1:14">
      <c r="A41">
        <v>1936</v>
      </c>
      <c r="B41" s="4">
        <f>(MIC_mm!B41*Areas!$B$5+HGB_mm!B41*(Areas!$B$6+Areas!$B$7))/(Areas!$B$5+Areas!$B$6+Areas!$B$7)</f>
        <v>59.255343129284299</v>
      </c>
      <c r="C41" s="4">
        <f>(MIC_mm!C41*Areas!$B$5+HGB_mm!C41*(Areas!$B$6+Areas!$B$7))/(Areas!$B$5+Areas!$B$6+Areas!$B$7)</f>
        <v>56.635440860583138</v>
      </c>
      <c r="D41" s="4">
        <f>(MIC_mm!D41*Areas!$B$5+HGB_mm!D41*(Areas!$B$6+Areas!$B$7))/(Areas!$B$5+Areas!$B$6+Areas!$B$7)</f>
        <v>37.201461690528966</v>
      </c>
      <c r="E41" s="4">
        <f>(MIC_mm!E41*Areas!$B$5+HGB_mm!E41*(Areas!$B$6+Areas!$B$7))/(Areas!$B$5+Areas!$B$6+Areas!$B$7)</f>
        <v>49.933499071467082</v>
      </c>
      <c r="F41" s="4">
        <f>(MIC_mm!F41*Areas!$B$5+HGB_mm!F41*(Areas!$B$6+Areas!$B$7))/(Areas!$B$5+Areas!$B$6+Areas!$B$7)</f>
        <v>57.358738051022243</v>
      </c>
      <c r="G41" s="4">
        <f>(MIC_mm!G41*Areas!$B$5+HGB_mm!G41*(Areas!$B$6+Areas!$B$7))/(Areas!$B$5+Areas!$B$6+Areas!$B$7)</f>
        <v>46.907767156464217</v>
      </c>
      <c r="H41" s="4">
        <f>(MIC_mm!H41*Areas!$B$5+HGB_mm!H41*(Areas!$B$6+Areas!$B$7))/(Areas!$B$5+Areas!$B$6+Areas!$B$7)</f>
        <v>26.362621629254352</v>
      </c>
      <c r="I41" s="4">
        <f>(MIC_mm!I41*Areas!$B$5+HGB_mm!I41*(Areas!$B$6+Areas!$B$7))/(Areas!$B$5+Areas!$B$6+Areas!$B$7)</f>
        <v>96.882030962507798</v>
      </c>
      <c r="J41" s="4">
        <f>(MIC_mm!J41*Areas!$B$5+HGB_mm!J41*(Areas!$B$6+Areas!$B$7))/(Areas!$B$5+Areas!$B$6+Areas!$B$7)</f>
        <v>111.00775859855713</v>
      </c>
      <c r="K41" s="4">
        <f>(MIC_mm!K41*Areas!$B$5+HGB_mm!K41*(Areas!$B$6+Areas!$B$7))/(Areas!$B$5+Areas!$B$6+Areas!$B$7)</f>
        <v>91.433499071467082</v>
      </c>
      <c r="L41" s="4">
        <f>(MIC_mm!L41*Areas!$B$5+HGB_mm!L41*(Areas!$B$6+Areas!$B$7))/(Areas!$B$5+Areas!$B$6+Areas!$B$7)</f>
        <v>41.801946068069597</v>
      </c>
      <c r="M41" s="4">
        <f>(MIC_mm!M41*Areas!$B$5+HGB_mm!M41*(Areas!$B$6+Areas!$B$7))/(Areas!$B$5+Areas!$B$6+Areas!$B$7)</f>
        <v>63.521844057817219</v>
      </c>
      <c r="N41" s="4">
        <f t="shared" si="0"/>
        <v>738.30195034702319</v>
      </c>
    </row>
    <row r="42" spans="1:14">
      <c r="A42">
        <v>1937</v>
      </c>
      <c r="B42" s="4">
        <f>(MIC_mm!B42*Areas!$B$5+HGB_mm!B42*(Areas!$B$6+Areas!$B$7))/(Areas!$B$5+Areas!$B$6+Areas!$B$7)</f>
        <v>61.283981309530944</v>
      </c>
      <c r="C42" s="4">
        <f>(MIC_mm!C42*Areas!$B$5+HGB_mm!C42*(Areas!$B$6+Areas!$B$7))/(Areas!$B$5+Areas!$B$6+Areas!$B$7)</f>
        <v>56.401941789116051</v>
      </c>
      <c r="D42" s="4">
        <f>(MIC_mm!D42*Areas!$B$5+HGB_mm!D42*(Areas!$B$6+Areas!$B$7))/(Areas!$B$5+Areas!$B$6+Areas!$B$7)</f>
        <v>23.583981309530941</v>
      </c>
      <c r="E42" s="4">
        <f>(MIC_mm!E42*Areas!$B$5+HGB_mm!E42*(Areas!$B$6+Areas!$B$7))/(Areas!$B$5+Areas!$B$6+Areas!$B$7)</f>
        <v>97.013108146271748</v>
      </c>
      <c r="F42" s="4">
        <f>(MIC_mm!F42*Areas!$B$5+HGB_mm!F42*(Areas!$B$6+Areas!$B$7))/(Areas!$B$5+Areas!$B$6+Areas!$B$7)</f>
        <v>51.642715081599647</v>
      </c>
      <c r="G42" s="4">
        <f>(MIC_mm!G42*Areas!$B$5+HGB_mm!G42*(Areas!$B$6+Areas!$B$7))/(Areas!$B$5+Areas!$B$6+Areas!$B$7)</f>
        <v>69.412619489777583</v>
      </c>
      <c r="H42" s="4">
        <f>(MIC_mm!H42*Areas!$B$5+HGB_mm!H42*(Areas!$B$6+Areas!$B$7))/(Areas!$B$5+Areas!$B$6+Areas!$B$7)</f>
        <v>64.275725496572562</v>
      </c>
      <c r="I42" s="4">
        <f>(MIC_mm!I42*Areas!$B$5+HGB_mm!I42*(Areas!$B$6+Areas!$B$7))/(Areas!$B$5+Areas!$B$6+Areas!$B$7)</f>
        <v>55.421359680276588</v>
      </c>
      <c r="J42" s="4">
        <f>(MIC_mm!J42*Areas!$B$5+HGB_mm!J42*(Areas!$B$6+Areas!$B$7))/(Areas!$B$5+Areas!$B$6+Areas!$B$7)</f>
        <v>112.6184534150328</v>
      </c>
      <c r="K42" s="4">
        <f>(MIC_mm!K42*Areas!$B$5+HGB_mm!K42*(Areas!$B$6+Areas!$B$7))/(Areas!$B$5+Areas!$B$6+Areas!$B$7)</f>
        <v>75.014565557847178</v>
      </c>
      <c r="L42" s="4">
        <f>(MIC_mm!L42*Areas!$B$5+HGB_mm!L42*(Areas!$B$6+Areas!$B$7))/(Areas!$B$5+Areas!$B$6+Areas!$B$7)</f>
        <v>62.527185047624748</v>
      </c>
      <c r="M42" s="4">
        <f>(MIC_mm!M42*Areas!$B$5+HGB_mm!M42*(Areas!$B$6+Areas!$B$7))/(Areas!$B$5+Areas!$B$6+Areas!$B$7)</f>
        <v>47.449517761936136</v>
      </c>
      <c r="N42" s="4">
        <f t="shared" si="0"/>
        <v>776.64515408511681</v>
      </c>
    </row>
    <row r="43" spans="1:14">
      <c r="A43">
        <v>1938</v>
      </c>
      <c r="B43" s="4">
        <f>(MIC_mm!B43*Areas!$B$5+HGB_mm!B43*(Areas!$B$6+Areas!$B$7))/(Areas!$B$5+Areas!$B$6+Areas!$B$7)</f>
        <v>82.641261948977757</v>
      </c>
      <c r="C43" s="4">
        <f>(MIC_mm!C43*Areas!$B$5+HGB_mm!C43*(Areas!$B$6+Areas!$B$7))/(Areas!$B$5+Areas!$B$6+Areas!$B$7)</f>
        <v>76.417960479585105</v>
      </c>
      <c r="D43" s="4">
        <f>(MIC_mm!D43*Areas!$B$5+HGB_mm!D43*(Areas!$B$6+Areas!$B$7))/(Areas!$B$5+Areas!$B$6+Areas!$B$7)</f>
        <v>71.669904408177942</v>
      </c>
      <c r="E43" s="4">
        <f>(MIC_mm!E43*Areas!$B$5+HGB_mm!E43*(Areas!$B$6+Areas!$B$7))/(Areas!$B$5+Areas!$B$6+Areas!$B$7)</f>
        <v>40.005340989807529</v>
      </c>
      <c r="F43" s="4">
        <f>(MIC_mm!F43*Areas!$B$5+HGB_mm!F43*(Areas!$B$6+Areas!$B$7))/(Areas!$B$5+Areas!$B$6+Areas!$B$7)</f>
        <v>78.206794122429415</v>
      </c>
      <c r="G43" s="4">
        <f>(MIC_mm!G43*Areas!$B$5+HGB_mm!G43*(Areas!$B$6+Areas!$B$7))/(Areas!$B$5+Areas!$B$6+Areas!$B$7)</f>
        <v>81.974748183584225</v>
      </c>
      <c r="H43" s="4">
        <f>(MIC_mm!H43*Areas!$B$5+HGB_mm!H43*(Areas!$B$6+Areas!$B$7))/(Areas!$B$5+Areas!$B$6+Areas!$B$7)</f>
        <v>61.100964476127714</v>
      </c>
      <c r="I43" s="4">
        <f>(MIC_mm!I43*Areas!$B$5+HGB_mm!I43*(Areas!$B$6+Areas!$B$7))/(Areas!$B$5+Areas!$B$6+Areas!$B$7)</f>
        <v>106.20291054419732</v>
      </c>
      <c r="J43" s="4">
        <f>(MIC_mm!J43*Areas!$B$5+HGB_mm!J43*(Areas!$B$6+Areas!$B$7))/(Areas!$B$5+Areas!$B$6+Areas!$B$7)</f>
        <v>93.193193040709957</v>
      </c>
      <c r="K43" s="4">
        <f>(MIC_mm!K43*Areas!$B$5+HGB_mm!K43*(Areas!$B$6+Areas!$B$7))/(Areas!$B$5+Areas!$B$6+Areas!$B$7)</f>
        <v>32.744661149669234</v>
      </c>
      <c r="L43" s="4">
        <f>(MIC_mm!L43*Areas!$B$5+HGB_mm!L43*(Areas!$B$6+Areas!$B$7))/(Areas!$B$5+Areas!$B$6+Areas!$B$7)</f>
        <v>47.96359038433561</v>
      </c>
      <c r="M43" s="4">
        <f>(MIC_mm!M43*Areas!$B$5+HGB_mm!M43*(Areas!$B$6+Areas!$B$7))/(Areas!$B$5+Areas!$B$6+Areas!$B$7)</f>
        <v>66.070881721166273</v>
      </c>
      <c r="N43" s="4">
        <f t="shared" si="0"/>
        <v>838.19221144876803</v>
      </c>
    </row>
    <row r="44" spans="1:14">
      <c r="A44">
        <v>1939</v>
      </c>
      <c r="B44" s="4">
        <f>(MIC_mm!B44*Areas!$B$5+HGB_mm!B44*(Areas!$B$6+Areas!$B$7))/(Areas!$B$5+Areas!$B$6+Areas!$B$7)</f>
        <v>64.81602296942259</v>
      </c>
      <c r="C44" s="4">
        <f>(MIC_mm!C44*Areas!$B$5+HGB_mm!C44*(Areas!$B$6+Areas!$B$7))/(Areas!$B$5+Areas!$B$6+Areas!$B$7)</f>
        <v>65.933499071467082</v>
      </c>
      <c r="D44" s="4">
        <f>(MIC_mm!D44*Areas!$B$5+HGB_mm!D44*(Areas!$B$6+Areas!$B$7))/(Areas!$B$5+Areas!$B$6+Areas!$B$7)</f>
        <v>43.886411755141161</v>
      </c>
      <c r="E44" s="4">
        <f>(MIC_mm!E44*Areas!$B$5+HGB_mm!E44*(Areas!$B$6+Areas!$B$7))/(Areas!$B$5+Areas!$B$6+Areas!$B$7)</f>
        <v>62.313592523812375</v>
      </c>
      <c r="F44" s="4">
        <f>(MIC_mm!F44*Areas!$B$5+HGB_mm!F44*(Areas!$B$6+Areas!$B$7))/(Areas!$B$5+Areas!$B$6+Areas!$B$7)</f>
        <v>60.738351404780445</v>
      </c>
      <c r="G44" s="4">
        <f>(MIC_mm!G44*Areas!$B$5+HGB_mm!G44*(Areas!$B$6+Areas!$B$7))/(Areas!$B$5+Areas!$B$6+Areas!$B$7)</f>
        <v>93.181062207426564</v>
      </c>
      <c r="H44" s="4">
        <f>(MIC_mm!H44*Areas!$B$5+HGB_mm!H44*(Areas!$B$6+Areas!$B$7))/(Areas!$B$5+Areas!$B$6+Areas!$B$7)</f>
        <v>37.203883578232109</v>
      </c>
      <c r="I44" s="4">
        <f>(MIC_mm!I44*Areas!$B$5+HGB_mm!I44*(Areas!$B$6+Areas!$B$7))/(Areas!$B$5+Areas!$B$6+Areas!$B$7)</f>
        <v>97.523790125886819</v>
      </c>
      <c r="J44" s="4">
        <f>(MIC_mm!J44*Areas!$B$5+HGB_mm!J44*(Areas!$B$6+Areas!$B$7))/(Areas!$B$5+Areas!$B$6+Areas!$B$7)</f>
        <v>65.707282778923584</v>
      </c>
      <c r="K44" s="4">
        <f>(MIC_mm!K44*Areas!$B$5+HGB_mm!K44*(Areas!$B$6+Areas!$B$7))/(Areas!$B$5+Areas!$B$6+Areas!$B$7)</f>
        <v>73.865536452405209</v>
      </c>
      <c r="L44" s="4">
        <f>(MIC_mm!L44*Areas!$B$5+HGB_mm!L44*(Areas!$B$6+Areas!$B$7))/(Areas!$B$5+Areas!$B$6+Areas!$B$7)</f>
        <v>23.756311884365559</v>
      </c>
      <c r="M44" s="4">
        <f>(MIC_mm!M44*Areas!$B$5+HGB_mm!M44*(Areas!$B$6+Areas!$B$7))/(Areas!$B$5+Areas!$B$6+Areas!$B$7)</f>
        <v>36.948060350360713</v>
      </c>
      <c r="N44" s="4">
        <f t="shared" si="0"/>
        <v>725.87380510222431</v>
      </c>
    </row>
    <row r="45" spans="1:14">
      <c r="A45">
        <v>1940</v>
      </c>
      <c r="B45" s="4">
        <f>(MIC_mm!B45*Areas!$B$5+HGB_mm!B45*(Areas!$B$6+Areas!$B$7))/(Areas!$B$5+Areas!$B$6+Areas!$B$7)</f>
        <v>67.549517761936144</v>
      </c>
      <c r="C45" s="4">
        <f>(MIC_mm!C45*Areas!$B$5+HGB_mm!C45*(Areas!$B$6+Areas!$B$7))/(Areas!$B$5+Areas!$B$6+Areas!$B$7)</f>
        <v>31.500973034034796</v>
      </c>
      <c r="D45" s="4">
        <f>(MIC_mm!D45*Areas!$B$5+HGB_mm!D45*(Areas!$B$6+Areas!$B$7))/(Areas!$B$5+Areas!$B$6+Areas!$B$7)</f>
        <v>37.446118561244667</v>
      </c>
      <c r="E45" s="4">
        <f>(MIC_mm!E45*Areas!$B$5+HGB_mm!E45*(Areas!$B$6+Areas!$B$7))/(Areas!$B$5+Areas!$B$6+Areas!$B$7)</f>
        <v>51.013103867318208</v>
      </c>
      <c r="F45" s="4">
        <f>(MIC_mm!F45*Areas!$B$5+HGB_mm!F45*(Areas!$B$6+Areas!$B$7))/(Areas!$B$5+Areas!$B$6+Areas!$B$7)</f>
        <v>96.084950064612201</v>
      </c>
      <c r="G45" s="4">
        <f>(MIC_mm!G45*Areas!$B$5+HGB_mm!G45*(Areas!$B$6+Areas!$B$7))/(Areas!$B$5+Areas!$B$6+Areas!$B$7)</f>
        <v>98.223292911485572</v>
      </c>
      <c r="H45" s="4">
        <f>(MIC_mm!H45*Areas!$B$5+HGB_mm!H45*(Areas!$B$6+Areas!$B$7))/(Areas!$B$5+Areas!$B$6+Areas!$B$7)</f>
        <v>57.671361819753358</v>
      </c>
      <c r="I45" s="4">
        <f>(MIC_mm!I45*Areas!$B$5+HGB_mm!I45*(Areas!$B$6+Areas!$B$7))/(Areas!$B$5+Areas!$B$6+Areas!$B$7)</f>
        <v>124.18736767336181</v>
      </c>
      <c r="J45" s="4">
        <f>(MIC_mm!J45*Areas!$B$5+HGB_mm!J45*(Areas!$B$6+Areas!$B$7))/(Areas!$B$5+Areas!$B$6+Areas!$B$7)</f>
        <v>66.255831785778469</v>
      </c>
      <c r="K45" s="4">
        <f>(MIC_mm!K45*Areas!$B$5+HGB_mm!K45*(Areas!$B$6+Areas!$B$7))/(Areas!$B$5+Areas!$B$6+Areas!$B$7)</f>
        <v>65.980097731298841</v>
      </c>
      <c r="L45" s="4">
        <f>(MIC_mm!L45*Areas!$B$5+HGB_mm!L45*(Areas!$B$6+Areas!$B$7))/(Areas!$B$5+Areas!$B$6+Areas!$B$7)</f>
        <v>86.800973034034797</v>
      </c>
      <c r="M45" s="4">
        <f>(MIC_mm!M45*Areas!$B$5+HGB_mm!M45*(Areas!$B$6+Areas!$B$7))/(Areas!$B$5+Areas!$B$6+Areas!$B$7)</f>
        <v>58.812628047684662</v>
      </c>
      <c r="N45" s="4">
        <f t="shared" si="0"/>
        <v>841.52621629254361</v>
      </c>
    </row>
    <row r="46" spans="1:14">
      <c r="A46">
        <v>1941</v>
      </c>
      <c r="B46" s="4">
        <f>(MIC_mm!B46*Areas!$B$5+HGB_mm!B46*(Areas!$B$6+Areas!$B$7))/(Areas!$B$5+Areas!$B$6+Areas!$B$7)</f>
        <v>56.490779710913898</v>
      </c>
      <c r="C46" s="4">
        <f>(MIC_mm!C46*Areas!$B$5+HGB_mm!C46*(Areas!$B$6+Areas!$B$7))/(Areas!$B$5+Areas!$B$6+Areas!$B$7)</f>
        <v>39.189322299338471</v>
      </c>
      <c r="D46" s="4">
        <f>(MIC_mm!D46*Areas!$B$5+HGB_mm!D46*(Areas!$B$6+Areas!$B$7))/(Areas!$B$5+Areas!$B$6+Areas!$B$7)</f>
        <v>32.746602938785287</v>
      </c>
      <c r="E46" s="4">
        <f>(MIC_mm!E46*Areas!$B$5+HGB_mm!E46*(Areas!$B$6+Areas!$B$7))/(Areas!$B$5+Areas!$B$6+Areas!$B$7)</f>
        <v>59.285438721106367</v>
      </c>
      <c r="F46" s="4">
        <f>(MIC_mm!F46*Areas!$B$5+HGB_mm!F46*(Areas!$B$6+Areas!$B$7))/(Areas!$B$5+Areas!$B$6+Areas!$B$7)</f>
        <v>66.741742047564841</v>
      </c>
      <c r="G46" s="4">
        <f>(MIC_mm!G46*Areas!$B$5+HGB_mm!G46*(Areas!$B$6+Areas!$B$7))/(Areas!$B$5+Areas!$B$6+Areas!$B$7)</f>
        <v>42.128149523752477</v>
      </c>
      <c r="H46" s="4">
        <f>(MIC_mm!H46*Areas!$B$5+HGB_mm!H46*(Areas!$B$6+Areas!$B$7))/(Areas!$B$5+Areas!$B$6+Areas!$B$7)</f>
        <v>64.699515622459373</v>
      </c>
      <c r="I46" s="4">
        <f>(MIC_mm!I46*Areas!$B$5+HGB_mm!I46*(Areas!$B$6+Areas!$B$7))/(Areas!$B$5+Areas!$B$6+Areas!$B$7)</f>
        <v>80.178151663229229</v>
      </c>
      <c r="J46" s="4">
        <f>(MIC_mm!J46*Areas!$B$5+HGB_mm!J46*(Areas!$B$6+Areas!$B$7))/(Areas!$B$5+Areas!$B$6+Areas!$B$7)</f>
        <v>118.57086032639857</v>
      </c>
      <c r="K46" s="4">
        <f>(MIC_mm!K46*Areas!$B$5+HGB_mm!K46*(Areas!$B$6+Areas!$B$7))/(Areas!$B$5+Areas!$B$6+Areas!$B$7)</f>
        <v>146.97815166322923</v>
      </c>
      <c r="L46" s="4">
        <f>(MIC_mm!L46*Areas!$B$5+HGB_mm!L46*(Areas!$B$6+Areas!$B$7))/(Areas!$B$5+Areas!$B$6+Areas!$B$7)</f>
        <v>85.307287057877133</v>
      </c>
      <c r="M46" s="4">
        <f>(MIC_mm!M46*Areas!$B$5+HGB_mm!M46*(Areas!$B$6+Areas!$B$7))/(Areas!$B$5+Areas!$B$6+Areas!$B$7)</f>
        <v>56.954374374203041</v>
      </c>
      <c r="N46" s="4">
        <f t="shared" si="0"/>
        <v>849.27037594885792</v>
      </c>
    </row>
    <row r="47" spans="1:14">
      <c r="A47">
        <v>1942</v>
      </c>
      <c r="B47" s="4">
        <f>(MIC_mm!B47*Areas!$B$5+HGB_mm!B47*(Areas!$B$6+Areas!$B$7))/(Areas!$B$5+Areas!$B$6+Areas!$B$7)</f>
        <v>59.941754884425464</v>
      </c>
      <c r="C47" s="4">
        <f>(MIC_mm!C47*Areas!$B$5+HGB_mm!C47*(Areas!$B$6+Areas!$B$7))/(Areas!$B$5+Areas!$B$6+Areas!$B$7)</f>
        <v>30.738351404780452</v>
      </c>
      <c r="D47" s="4">
        <f>(MIC_mm!D47*Areas!$B$5+HGB_mm!D47*(Areas!$B$6+Areas!$B$7))/(Areas!$B$5+Areas!$B$6+Areas!$B$7)</f>
        <v>76.921848336770765</v>
      </c>
      <c r="E47" s="4">
        <f>(MIC_mm!E47*Areas!$B$5+HGB_mm!E47*(Areas!$B$6+Areas!$B$7))/(Areas!$B$5+Areas!$B$6+Areas!$B$7)</f>
        <v>36.407282778923587</v>
      </c>
      <c r="F47" s="4">
        <f>(MIC_mm!F47*Areas!$B$5+HGB_mm!F47*(Areas!$B$6+Areas!$B$7))/(Areas!$B$5+Areas!$B$6+Areas!$B$7)</f>
        <v>120.66504779591104</v>
      </c>
      <c r="G47" s="4">
        <f>(MIC_mm!G47*Areas!$B$5+HGB_mm!G47*(Areas!$B$6+Areas!$B$7))/(Areas!$B$5+Areas!$B$6+Areas!$B$7)</f>
        <v>72.303875020325023</v>
      </c>
      <c r="H47" s="4">
        <f>(MIC_mm!H47*Areas!$B$5+HGB_mm!H47*(Areas!$B$6+Areas!$B$7))/(Areas!$B$5+Areas!$B$6+Areas!$B$7)</f>
        <v>70.221839778863682</v>
      </c>
      <c r="I47" s="4">
        <f>(MIC_mm!I47*Areas!$B$5+HGB_mm!I47*(Areas!$B$6+Areas!$B$7))/(Areas!$B$5+Areas!$B$6+Areas!$B$7)</f>
        <v>50.536405336710857</v>
      </c>
      <c r="J47" s="4">
        <f>(MIC_mm!J47*Areas!$B$5+HGB_mm!J47*(Areas!$B$6+Areas!$B$7))/(Areas!$B$5+Areas!$B$6+Areas!$B$7)</f>
        <v>132.97038878571857</v>
      </c>
      <c r="K47" s="4">
        <f>(MIC_mm!K47*Areas!$B$5+HGB_mm!K47*(Areas!$B$6+Areas!$B$7))/(Areas!$B$5+Areas!$B$6+Areas!$B$7)</f>
        <v>62.428642459200184</v>
      </c>
      <c r="L47" s="4">
        <f>(MIC_mm!L47*Areas!$B$5+HGB_mm!L47*(Areas!$B$6+Areas!$B$7))/(Areas!$B$5+Areas!$B$6+Areas!$B$7)</f>
        <v>69.84175060547193</v>
      </c>
      <c r="M47" s="4">
        <f>(MIC_mm!M47*Areas!$B$5+HGB_mm!M47*(Areas!$B$6+Areas!$B$7))/(Areas!$B$5+Areas!$B$6+Areas!$B$7)</f>
        <v>90.190779710913901</v>
      </c>
      <c r="N47" s="4">
        <f t="shared" si="0"/>
        <v>873.16796689801561</v>
      </c>
    </row>
    <row r="48" spans="1:14">
      <c r="A48">
        <v>1943</v>
      </c>
      <c r="B48" s="4">
        <f>(MIC_mm!B48*Areas!$B$5+HGB_mm!B48*(Areas!$B$6+Areas!$B$7))/(Areas!$B$5+Areas!$B$6+Areas!$B$7)</f>
        <v>63.345634183704036</v>
      </c>
      <c r="C48" s="4">
        <f>(MIC_mm!C48*Areas!$B$5+HGB_mm!C48*(Areas!$B$6+Areas!$B$7))/(Areas!$B$5+Areas!$B$6+Areas!$B$7)</f>
        <v>54.991268367408068</v>
      </c>
      <c r="D48" s="4">
        <f>(MIC_mm!D48*Areas!$B$5+HGB_mm!D48*(Areas!$B$6+Areas!$B$7))/(Areas!$B$5+Areas!$B$6+Areas!$B$7)</f>
        <v>78.802430445610227</v>
      </c>
      <c r="E48" s="4">
        <f>(MIC_mm!E48*Areas!$B$5+HGB_mm!E48*(Areas!$B$6+Areas!$B$7))/(Areas!$B$5+Areas!$B$6+Areas!$B$7)</f>
        <v>61.004372234726276</v>
      </c>
      <c r="F48" s="4">
        <f>(MIC_mm!F48*Areas!$B$5+HGB_mm!F48*(Areas!$B$6+Areas!$B$7))/(Areas!$B$5+Areas!$B$6+Areas!$B$7)</f>
        <v>101.89222856458225</v>
      </c>
      <c r="G48" s="4">
        <f>(MIC_mm!G48*Areas!$B$5+HGB_mm!G48*(Areas!$B$6+Areas!$B$7))/(Areas!$B$5+Areas!$B$6+Areas!$B$7)</f>
        <v>102.77620987411319</v>
      </c>
      <c r="H48" s="4">
        <f>(MIC_mm!H48*Areas!$B$5+HGB_mm!H48*(Areas!$B$6+Areas!$B$7))/(Areas!$B$5+Areas!$B$6+Areas!$B$7)</f>
        <v>70.988349265303668</v>
      </c>
      <c r="I48" s="4">
        <f>(MIC_mm!I48*Areas!$B$5+HGB_mm!I48*(Areas!$B$6+Areas!$B$7))/(Areas!$B$5+Areas!$B$6+Areas!$B$7)</f>
        <v>83.364074761876239</v>
      </c>
      <c r="J48" s="4">
        <f>(MIC_mm!J48*Areas!$B$5+HGB_mm!J48*(Areas!$B$6+Areas!$B$7))/(Areas!$B$5+Areas!$B$6+Areas!$B$7)</f>
        <v>50.803887857185643</v>
      </c>
      <c r="K48" s="4">
        <f>(MIC_mm!K48*Areas!$B$5+HGB_mm!K48*(Areas!$B$6+Areas!$B$7))/(Areas!$B$5+Areas!$B$6+Areas!$B$7)</f>
        <v>51.380097731298832</v>
      </c>
      <c r="L48" s="4">
        <f>(MIC_mm!L48*Areas!$B$5+HGB_mm!L48*(Areas!$B$6+Areas!$B$7))/(Areas!$B$5+Areas!$B$6+Areas!$B$7)</f>
        <v>86.468451275556049</v>
      </c>
      <c r="M48" s="4">
        <f>(MIC_mm!M48*Areas!$B$5+HGB_mm!M48*(Areas!$B$6+Areas!$B$7))/(Areas!$B$5+Areas!$B$6+Areas!$B$7)</f>
        <v>33.055831785778473</v>
      </c>
      <c r="N48" s="4">
        <f t="shared" si="0"/>
        <v>838.87283634714288</v>
      </c>
    </row>
    <row r="49" spans="1:14">
      <c r="A49">
        <v>1944</v>
      </c>
      <c r="B49" s="4">
        <f>(MIC_mm!B49*Areas!$B$5+HGB_mm!B49*(Areas!$B$6+Areas!$B$7))/(Areas!$B$5+Areas!$B$6+Areas!$B$7)</f>
        <v>31.432526037432286</v>
      </c>
      <c r="C49" s="4">
        <f>(MIC_mm!C49*Areas!$B$5+HGB_mm!C49*(Areas!$B$6+Areas!$B$7))/(Areas!$B$5+Areas!$B$6+Areas!$B$7)</f>
        <v>44.789806676879103</v>
      </c>
      <c r="D49" s="4">
        <f>(MIC_mm!D49*Areas!$B$5+HGB_mm!D49*(Areas!$B$6+Areas!$B$7))/(Areas!$B$5+Areas!$B$6+Areas!$B$7)</f>
        <v>72.214565557847166</v>
      </c>
      <c r="E49" s="4">
        <f>(MIC_mm!E49*Areas!$B$5+HGB_mm!E49*(Areas!$B$6+Areas!$B$7))/(Areas!$B$5+Areas!$B$6+Areas!$B$7)</f>
        <v>55.133490513560005</v>
      </c>
      <c r="F49" s="4">
        <f>(MIC_mm!F49*Areas!$B$5+HGB_mm!F49*(Areas!$B$6+Areas!$B$7))/(Areas!$B$5+Areas!$B$6+Areas!$B$7)</f>
        <v>55.53737409179211</v>
      </c>
      <c r="G49" s="4">
        <f>(MIC_mm!G49*Areas!$B$5+HGB_mm!G49*(Areas!$B$6+Areas!$B$7))/(Areas!$B$5+Areas!$B$6+Areas!$B$7)</f>
        <v>103.0393201598617</v>
      </c>
      <c r="H49" s="4">
        <f>(MIC_mm!H49*Areas!$B$5+HGB_mm!H49*(Areas!$B$6+Areas!$B$7))/(Areas!$B$5+Areas!$B$6+Areas!$B$7)</f>
        <v>74.556800540859726</v>
      </c>
      <c r="I49" s="4">
        <f>(MIC_mm!I49*Areas!$B$5+HGB_mm!I49*(Areas!$B$6+Areas!$B$7))/(Areas!$B$5+Areas!$B$6+Areas!$B$7)</f>
        <v>54.389318020384934</v>
      </c>
      <c r="J49" s="4">
        <f>(MIC_mm!J49*Areas!$B$5+HGB_mm!J49*(Areas!$B$6+Areas!$B$7))/(Areas!$B$5+Areas!$B$6+Areas!$B$7)</f>
        <v>109.1441767721286</v>
      </c>
      <c r="K49" s="4">
        <f>(MIC_mm!K49*Areas!$B$5+HGB_mm!K49*(Areas!$B$6+Areas!$B$7))/(Areas!$B$5+Areas!$B$6+Areas!$B$7)</f>
        <v>36.132041659891655</v>
      </c>
      <c r="L49" s="4">
        <f>(MIC_mm!L49*Areas!$B$5+HGB_mm!L49*(Areas!$B$6+Areas!$B$7))/(Areas!$B$5+Areas!$B$6+Areas!$B$7)</f>
        <v>76.950975173511566</v>
      </c>
      <c r="M49" s="4">
        <f>(MIC_mm!M49*Areas!$B$5+HGB_mm!M49*(Areas!$B$6+Areas!$B$7))/(Areas!$B$5+Areas!$B$6+Areas!$B$7)</f>
        <v>56.661172775586003</v>
      </c>
      <c r="N49" s="4">
        <f t="shared" si="0"/>
        <v>769.9815679797349</v>
      </c>
    </row>
    <row r="50" spans="1:14">
      <c r="A50">
        <v>1945</v>
      </c>
      <c r="B50" s="4">
        <f>(MIC_mm!B50*Areas!$B$5+HGB_mm!B50*(Areas!$B$6+Areas!$B$7))/(Areas!$B$5+Areas!$B$6+Areas!$B$7)</f>
        <v>47.325251816415779</v>
      </c>
      <c r="C50" s="4">
        <f>(MIC_mm!C50*Areas!$B$5+HGB_mm!C50*(Areas!$B$6+Areas!$B$7))/(Areas!$B$5+Areas!$B$6+Areas!$B$7)</f>
        <v>49.134467826548338</v>
      </c>
      <c r="D50" s="4">
        <f>(MIC_mm!D50*Areas!$B$5+HGB_mm!D50*(Areas!$B$6+Areas!$B$7))/(Areas!$B$5+Areas!$B$6+Areas!$B$7)</f>
        <v>42.19854686737812</v>
      </c>
      <c r="E50" s="4">
        <f>(MIC_mm!E50*Areas!$B$5+HGB_mm!E50*(Areas!$B$6+Areas!$B$7))/(Areas!$B$5+Areas!$B$6+Areas!$B$7)</f>
        <v>81.39708517684916</v>
      </c>
      <c r="F50" s="4">
        <f>(MIC_mm!F50*Areas!$B$5+HGB_mm!F50*(Areas!$B$6+Areas!$B$7))/(Areas!$B$5+Areas!$B$6+Areas!$B$7)</f>
        <v>131.81116635715568</v>
      </c>
      <c r="G50" s="4">
        <f>(MIC_mm!G50*Areas!$B$5+HGB_mm!G50*(Areas!$B$6+Areas!$B$7))/(Areas!$B$5+Areas!$B$6+Areas!$B$7)</f>
        <v>95.588349265303677</v>
      </c>
      <c r="H50" s="4">
        <f>(MIC_mm!H50*Areas!$B$5+HGB_mm!H50*(Areas!$B$6+Areas!$B$7))/(Areas!$B$5+Areas!$B$6+Areas!$B$7)</f>
        <v>57.825727636049322</v>
      </c>
      <c r="I50" s="4">
        <f>(MIC_mm!I50*Areas!$B$5+HGB_mm!I50*(Areas!$B$6+Areas!$B$7))/(Areas!$B$5+Areas!$B$6+Areas!$B$7)</f>
        <v>77.996107863860814</v>
      </c>
      <c r="J50" s="4">
        <f>(MIC_mm!J50*Areas!$B$5+HGB_mm!J50*(Areas!$B$6+Areas!$B$7))/(Areas!$B$5+Areas!$B$6+Areas!$B$7)</f>
        <v>124.28349265303677</v>
      </c>
      <c r="K50" s="4">
        <f>(MIC_mm!K50*Areas!$B$5+HGB_mm!K50*(Areas!$B$6+Areas!$B$7))/(Areas!$B$5+Areas!$B$6+Areas!$B$7)</f>
        <v>72.235445139536679</v>
      </c>
      <c r="L50" s="4">
        <f>(MIC_mm!L50*Areas!$B$5+HGB_mm!L50*(Areas!$B$6+Areas!$B$7))/(Areas!$B$5+Areas!$B$6+Areas!$B$7)</f>
        <v>78.992228564582248</v>
      </c>
      <c r="M50" s="4">
        <f>(MIC_mm!M50*Areas!$B$5+HGB_mm!M50*(Areas!$B$6+Areas!$B$7))/(Areas!$B$5+Areas!$B$6+Areas!$B$7)</f>
        <v>57.554374374203057</v>
      </c>
      <c r="N50" s="4">
        <f t="shared" si="0"/>
        <v>916.34224354091953</v>
      </c>
    </row>
    <row r="51" spans="1:14">
      <c r="A51">
        <v>1946</v>
      </c>
      <c r="B51" s="4">
        <f>(MIC_mm!B51*Areas!$B$5+HGB_mm!B51*(Areas!$B$6+Areas!$B$7))/(Areas!$B$5+Areas!$B$6+Areas!$B$7)</f>
        <v>73.759715364010574</v>
      </c>
      <c r="C51" s="4">
        <f>(MIC_mm!C51*Areas!$B$5+HGB_mm!C51*(Areas!$B$6+Areas!$B$7))/(Areas!$B$5+Areas!$B$6+Areas!$B$7)</f>
        <v>45.951948207546359</v>
      </c>
      <c r="D51" s="4">
        <f>(MIC_mm!D51*Areas!$B$5+HGB_mm!D51*(Areas!$B$6+Areas!$B$7))/(Areas!$B$5+Areas!$B$6+Areas!$B$7)</f>
        <v>42.878151663229247</v>
      </c>
      <c r="E51" s="4">
        <f>(MIC_mm!E51*Areas!$B$5+HGB_mm!E51*(Areas!$B$6+Areas!$B$7))/(Areas!$B$5+Areas!$B$6+Areas!$B$7)</f>
        <v>22.73106862585686</v>
      </c>
      <c r="F51" s="4">
        <f>(MIC_mm!F51*Areas!$B$5+HGB_mm!F51*(Areas!$B$6+Areas!$B$7))/(Areas!$B$5+Areas!$B$6+Areas!$B$7)</f>
        <v>80.331068625856858</v>
      </c>
      <c r="G51" s="4">
        <f>(MIC_mm!G51*Areas!$B$5+HGB_mm!G51*(Areas!$B$6+Areas!$B$7))/(Areas!$B$5+Areas!$B$6+Areas!$B$7)</f>
        <v>73.810673421707989</v>
      </c>
      <c r="H51" s="4">
        <f>(MIC_mm!H51*Areas!$B$5+HGB_mm!H51*(Areas!$B$6+Areas!$B$7))/(Areas!$B$5+Areas!$B$6+Areas!$B$7)</f>
        <v>36.657280639446817</v>
      </c>
      <c r="I51" s="4">
        <f>(MIC_mm!I51*Areas!$B$5+HGB_mm!I51*(Areas!$B$6+Areas!$B$7))/(Areas!$B$5+Areas!$B$6+Areas!$B$7)</f>
        <v>55.022817091852019</v>
      </c>
      <c r="J51" s="4">
        <f>(MIC_mm!J51*Areas!$B$5+HGB_mm!J51*(Areas!$B$6+Areas!$B$7))/(Areas!$B$5+Areas!$B$6+Areas!$B$7)</f>
        <v>63.48398130953094</v>
      </c>
      <c r="K51" s="4">
        <f>(MIC_mm!K51*Areas!$B$5+HGB_mm!K51*(Areas!$B$6+Areas!$B$7))/(Areas!$B$5+Areas!$B$6+Areas!$B$7)</f>
        <v>43.570873163259193</v>
      </c>
      <c r="L51" s="4">
        <f>(MIC_mm!L51*Areas!$B$5+HGB_mm!L51*(Areas!$B$6+Areas!$B$7))/(Areas!$B$5+Areas!$B$6+Areas!$B$7)</f>
        <v>62.74805607140717</v>
      </c>
      <c r="M51" s="4">
        <f>(MIC_mm!M51*Areas!$B$5+HGB_mm!M51*(Areas!$B$6+Areas!$B$7))/(Areas!$B$5+Areas!$B$6+Areas!$B$7)</f>
        <v>80.511659292603397</v>
      </c>
      <c r="N51" s="4">
        <f t="shared" si="0"/>
        <v>681.45729347630743</v>
      </c>
    </row>
    <row r="52" spans="1:14">
      <c r="A52">
        <v>1947</v>
      </c>
      <c r="B52" s="4">
        <f>(MIC_mm!B52*Areas!$B$5+HGB_mm!B52*(Areas!$B$6+Areas!$B$7))/(Areas!$B$5+Areas!$B$6+Areas!$B$7)</f>
        <v>61.243208017047351</v>
      </c>
      <c r="C52" s="4">
        <f>(MIC_mm!C52*Areas!$B$5+HGB_mm!C52*(Areas!$B$6+Areas!$B$7))/(Areas!$B$5+Areas!$B$6+Areas!$B$7)</f>
        <v>44.785927377600537</v>
      </c>
      <c r="D52" s="4">
        <f>(MIC_mm!D52*Areas!$B$5+HGB_mm!D52*(Areas!$B$6+Areas!$B$7))/(Areas!$B$5+Areas!$B$6+Areas!$B$7)</f>
        <v>46.341266227931293</v>
      </c>
      <c r="E52" s="4">
        <f>(MIC_mm!E52*Areas!$B$5+HGB_mm!E52*(Areas!$B$6+Areas!$B$7))/(Areas!$B$5+Areas!$B$6+Areas!$B$7)</f>
        <v>104.29999144209293</v>
      </c>
      <c r="F52" s="4">
        <f>(MIC_mm!F52*Areas!$B$5+HGB_mm!F52*(Areas!$B$6+Areas!$B$7))/(Areas!$B$5+Areas!$B$6+Areas!$B$7)</f>
        <v>119.10096875508127</v>
      </c>
      <c r="G52" s="4">
        <f>(MIC_mm!G52*Areas!$B$5+HGB_mm!G52*(Areas!$B$6+Areas!$B$7))/(Areas!$B$5+Areas!$B$6+Areas!$B$7)</f>
        <v>70.064559139416858</v>
      </c>
      <c r="H52" s="4">
        <f>(MIC_mm!H52*Areas!$B$5+HGB_mm!H52*(Areas!$B$6+Areas!$B$7))/(Areas!$B$5+Areas!$B$6+Areas!$B$7)</f>
        <v>81.373792265363576</v>
      </c>
      <c r="I52" s="4">
        <f>(MIC_mm!I52*Areas!$B$5+HGB_mm!I52*(Areas!$B$6+Areas!$B$7))/(Areas!$B$5+Areas!$B$6+Areas!$B$7)</f>
        <v>42.688344986350138</v>
      </c>
      <c r="J52" s="4">
        <f>(MIC_mm!J52*Areas!$B$5+HGB_mm!J52*(Areas!$B$6+Areas!$B$7))/(Areas!$B$5+Areas!$B$6+Areas!$B$7)</f>
        <v>106.9242702244739</v>
      </c>
      <c r="K52" s="4">
        <f>(MIC_mm!K52*Areas!$B$5+HGB_mm!K52*(Areas!$B$6+Areas!$B$7))/(Areas!$B$5+Areas!$B$6+Areas!$B$7)</f>
        <v>26.321359680276593</v>
      </c>
      <c r="L52" s="4">
        <f>(MIC_mm!L52*Areas!$B$5+HGB_mm!L52*(Areas!$B$6+Areas!$B$7))/(Areas!$B$5+Areas!$B$6+Areas!$B$7)</f>
        <v>72.641750605471913</v>
      </c>
      <c r="M52" s="4">
        <f>(MIC_mm!M52*Areas!$B$5+HGB_mm!M52*(Areas!$B$6+Areas!$B$7))/(Areas!$B$5+Areas!$B$6+Areas!$B$7)</f>
        <v>39.902914823150851</v>
      </c>
      <c r="N52" s="4">
        <f t="shared" si="0"/>
        <v>815.6883535442571</v>
      </c>
    </row>
    <row r="53" spans="1:14">
      <c r="A53">
        <v>1948</v>
      </c>
      <c r="B53" s="4">
        <f>(MIC_mm!B53*Areas!$B$5+HGB_mm!B53*(Areas!$B$6+Areas!$B$7))/(Areas!$B$5+Areas!$B$6+Areas!$B$7)</f>
        <v>57.442252697880207</v>
      </c>
      <c r="C53" s="4">
        <f>(MIC_mm!C53*Areas!$B$5+HGB_mm!C53*(Areas!$B$6+Areas!$B$7))/(Areas!$B$5+Areas!$B$6+Areas!$B$7)</f>
        <v>49.701007094504966</v>
      </c>
      <c r="D53" s="4">
        <f>(MIC_mm!D53*Areas!$B$5+HGB_mm!D53*(Areas!$B$6+Areas!$B$7))/(Areas!$B$5+Areas!$B$6+Areas!$B$7)</f>
        <v>90.778683622733226</v>
      </c>
      <c r="E53" s="4">
        <f>(MIC_mm!E53*Areas!$B$5+HGB_mm!E53*(Areas!$B$6+Areas!$B$7))/(Areas!$B$5+Areas!$B$6+Areas!$B$7)</f>
        <v>72.561705162985334</v>
      </c>
      <c r="F53" s="4">
        <f>(MIC_mm!F53*Areas!$B$5+HGB_mm!F53*(Areas!$B$6+Areas!$B$7))/(Areas!$B$5+Areas!$B$6+Areas!$B$7)</f>
        <v>68.220397600362858</v>
      </c>
      <c r="G53" s="4">
        <f>(MIC_mm!G53*Areas!$B$5+HGB_mm!G53*(Areas!$B$6+Areas!$B$7))/(Areas!$B$5+Areas!$B$6+Areas!$B$7)</f>
        <v>64.96120769184688</v>
      </c>
      <c r="H53" s="4">
        <f>(MIC_mm!H53*Areas!$B$5+HGB_mm!H53*(Areas!$B$6+Areas!$B$7))/(Areas!$B$5+Areas!$B$6+Areas!$B$7)</f>
        <v>57.696432122960012</v>
      </c>
      <c r="I53" s="4">
        <f>(MIC_mm!I53*Areas!$B$5+HGB_mm!I53*(Areas!$B$6+Areas!$B$7))/(Areas!$B$5+Areas!$B$6+Areas!$B$7)</f>
        <v>35.70255316599772</v>
      </c>
      <c r="J53" s="4">
        <f>(MIC_mm!J53*Areas!$B$5+HGB_mm!J53*(Areas!$B$6+Areas!$B$7))/(Areas!$B$5+Areas!$B$6+Areas!$B$7)</f>
        <v>39.734507877553469</v>
      </c>
      <c r="K53" s="4">
        <f>(MIC_mm!K53*Areas!$B$5+HGB_mm!K53*(Areas!$B$6+Areas!$B$7))/(Areas!$B$5+Areas!$B$6+Areas!$B$7)</f>
        <v>41.168512207854448</v>
      </c>
      <c r="L53" s="4">
        <f>(MIC_mm!L53*Areas!$B$5+HGB_mm!L53*(Areas!$B$6+Areas!$B$7))/(Areas!$B$5+Areas!$B$6+Areas!$B$7)</f>
        <v>101.48027359628928</v>
      </c>
      <c r="M53" s="4">
        <f>(MIC_mm!M53*Areas!$B$5+HGB_mm!M53*(Areas!$B$6+Areas!$B$7))/(Areas!$B$5+Areas!$B$6+Areas!$B$7)</f>
        <v>51.961515263027273</v>
      </c>
      <c r="N53" s="4">
        <f t="shared" si="0"/>
        <v>731.40904810399559</v>
      </c>
    </row>
    <row r="54" spans="1:14">
      <c r="A54">
        <v>1949</v>
      </c>
      <c r="B54" s="4">
        <f>(MIC_mm!B54*Areas!$B$5+HGB_mm!B54*(Areas!$B$6+Areas!$B$7))/(Areas!$B$5+Areas!$B$6+Areas!$B$7)</f>
        <v>77.799444335093412</v>
      </c>
      <c r="C54" s="4">
        <f>(MIC_mm!C54*Areas!$B$5+HGB_mm!C54*(Areas!$B$6+Areas!$B$7))/(Areas!$B$5+Areas!$B$6+Areas!$B$7)</f>
        <v>61.04815491523393</v>
      </c>
      <c r="D54" s="4">
        <f>(MIC_mm!D54*Areas!$B$5+HGB_mm!D54*(Areas!$B$6+Areas!$B$7))/(Areas!$B$5+Areas!$B$6+Areas!$B$7)</f>
        <v>52.903825726780255</v>
      </c>
      <c r="E54" s="4">
        <f>(MIC_mm!E54*Areas!$B$5+HGB_mm!E54*(Areas!$B$6+Areas!$B$7))/(Areas!$B$5+Areas!$B$6+Areas!$B$7)</f>
        <v>42.70861327673704</v>
      </c>
      <c r="F54" s="4">
        <f>(MIC_mm!F54*Areas!$B$5+HGB_mm!F54*(Areas!$B$6+Areas!$B$7))/(Areas!$B$5+Areas!$B$6+Areas!$B$7)</f>
        <v>57.515073127315986</v>
      </c>
      <c r="G54" s="4">
        <f>(MIC_mm!G54*Areas!$B$5+HGB_mm!G54*(Areas!$B$6+Areas!$B$7))/(Areas!$B$5+Areas!$B$6+Areas!$B$7)</f>
        <v>89.425017843236276</v>
      </c>
      <c r="H54" s="4">
        <f>(MIC_mm!H54*Areas!$B$5+HGB_mm!H54*(Areas!$B$6+Areas!$B$7))/(Areas!$B$5+Areas!$B$6+Areas!$B$7)</f>
        <v>82.48741114752977</v>
      </c>
      <c r="I54" s="4">
        <f>(MIC_mm!I54*Areas!$B$5+HGB_mm!I54*(Areas!$B$6+Areas!$B$7))/(Areas!$B$5+Areas!$B$6+Areas!$B$7)</f>
        <v>45.624366500928531</v>
      </c>
      <c r="J54" s="4">
        <f>(MIC_mm!J54*Areas!$B$5+HGB_mm!J54*(Areas!$B$6+Areas!$B$7))/(Areas!$B$5+Areas!$B$6+Areas!$B$7)</f>
        <v>63.804395426654459</v>
      </c>
      <c r="K54" s="4">
        <f>(MIC_mm!K54*Areas!$B$5+HGB_mm!K54*(Areas!$B$6+Areas!$B$7))/(Areas!$B$5+Areas!$B$6+Areas!$B$7)</f>
        <v>50.644067487655214</v>
      </c>
      <c r="L54" s="4">
        <f>(MIC_mm!L54*Areas!$B$5+HGB_mm!L54*(Areas!$B$6+Areas!$B$7))/(Areas!$B$5+Areas!$B$6+Areas!$B$7)</f>
        <v>60.474725933025816</v>
      </c>
      <c r="M54" s="4">
        <f>(MIC_mm!M54*Areas!$B$5+HGB_mm!M54*(Areas!$B$6+Areas!$B$7))/(Areas!$B$5+Areas!$B$6+Areas!$B$7)</f>
        <v>86.145657974685705</v>
      </c>
      <c r="N54" s="4">
        <f t="shared" si="0"/>
        <v>770.58075369487642</v>
      </c>
    </row>
    <row r="55" spans="1:14">
      <c r="A55">
        <v>1950</v>
      </c>
      <c r="B55" s="4">
        <f>(MIC_mm!B55*Areas!$B$5+HGB_mm!B55*(Areas!$B$6+Areas!$B$7))/(Areas!$B$5+Areas!$B$6+Areas!$B$7)</f>
        <v>90.025713686660794</v>
      </c>
      <c r="C55" s="4">
        <f>(MIC_mm!C55*Areas!$B$5+HGB_mm!C55*(Areas!$B$6+Areas!$B$7))/(Areas!$B$5+Areas!$B$6+Areas!$B$7)</f>
        <v>61.32256617401648</v>
      </c>
      <c r="D55" s="4">
        <f>(MIC_mm!D55*Areas!$B$5+HGB_mm!D55*(Areas!$B$6+Areas!$B$7))/(Areas!$B$5+Areas!$B$6+Areas!$B$7)</f>
        <v>67.224860206587877</v>
      </c>
      <c r="E55" s="4">
        <f>(MIC_mm!E55*Areas!$B$5+HGB_mm!E55*(Areas!$B$6+Areas!$B$7))/(Areas!$B$5+Areas!$B$6+Areas!$B$7)</f>
        <v>82.842995010740182</v>
      </c>
      <c r="F55" s="4">
        <f>(MIC_mm!F55*Areas!$B$5+HGB_mm!F55*(Areas!$B$6+Areas!$B$7))/(Areas!$B$5+Areas!$B$6+Areas!$B$7)</f>
        <v>32.862146750990576</v>
      </c>
      <c r="G55" s="4">
        <f>(MIC_mm!G55*Areas!$B$5+HGB_mm!G55*(Areas!$B$6+Areas!$B$7))/(Areas!$B$5+Areas!$B$6+Areas!$B$7)</f>
        <v>82.907325311721763</v>
      </c>
      <c r="H55" s="4">
        <f>(MIC_mm!H55*Areas!$B$5+HGB_mm!H55*(Areas!$B$6+Areas!$B$7))/(Areas!$B$5+Areas!$B$6+Areas!$B$7)</f>
        <v>96.202358644769831</v>
      </c>
      <c r="I55" s="4">
        <f>(MIC_mm!I55*Areas!$B$5+HGB_mm!I55*(Areas!$B$6+Areas!$B$7))/(Areas!$B$5+Areas!$B$6+Areas!$B$7)</f>
        <v>76.228372029336512</v>
      </c>
      <c r="J55" s="4">
        <f>(MIC_mm!J55*Areas!$B$5+HGB_mm!J55*(Areas!$B$6+Areas!$B$7))/(Areas!$B$5+Areas!$B$6+Areas!$B$7)</f>
        <v>64.794187212775242</v>
      </c>
      <c r="K55" s="4">
        <f>(MIC_mm!K55*Areas!$B$5+HGB_mm!K55*(Areas!$B$6+Areas!$B$7))/(Areas!$B$5+Areas!$B$6+Areas!$B$7)</f>
        <v>44.759596922576613</v>
      </c>
      <c r="L55" s="4">
        <f>(MIC_mm!L55*Areas!$B$5+HGB_mm!L55*(Areas!$B$6+Areas!$B$7))/(Areas!$B$5+Areas!$B$6+Areas!$B$7)</f>
        <v>81.288119485498626</v>
      </c>
      <c r="M55" s="4">
        <f>(MIC_mm!M55*Areas!$B$5+HGB_mm!M55*(Areas!$B$6+Areas!$B$7))/(Areas!$B$5+Areas!$B$6+Areas!$B$7)</f>
        <v>66.645820318182984</v>
      </c>
      <c r="N55" s="4">
        <f t="shared" si="0"/>
        <v>847.10406175385742</v>
      </c>
    </row>
    <row r="56" spans="1:14">
      <c r="A56">
        <v>1951</v>
      </c>
      <c r="B56" s="4">
        <f>(MIC_mm!B56*Areas!$B$5+HGB_mm!B56*(Areas!$B$6+Areas!$B$7))/(Areas!$B$5+Areas!$B$6+Areas!$B$7)</f>
        <v>58.398267366132934</v>
      </c>
      <c r="C56" s="4">
        <f>(MIC_mm!C56*Areas!$B$5+HGB_mm!C56*(Areas!$B$6+Areas!$B$7))/(Areas!$B$5+Areas!$B$6+Areas!$B$7)</f>
        <v>55.764804409033729</v>
      </c>
      <c r="D56" s="4">
        <f>(MIC_mm!D56*Areas!$B$5+HGB_mm!D56*(Areas!$B$6+Areas!$B$7))/(Areas!$B$5+Areas!$B$6+Areas!$B$7)</f>
        <v>78.869224225723343</v>
      </c>
      <c r="E56" s="4">
        <f>(MIC_mm!E56*Areas!$B$5+HGB_mm!E56*(Areas!$B$6+Areas!$B$7))/(Areas!$B$5+Areas!$B$6+Areas!$B$7)</f>
        <v>98.476883210242093</v>
      </c>
      <c r="F56" s="4">
        <f>(MIC_mm!F56*Areas!$B$5+HGB_mm!F56*(Areas!$B$6+Areas!$B$7))/(Areas!$B$5+Areas!$B$6+Areas!$B$7)</f>
        <v>45.903639592301303</v>
      </c>
      <c r="G56" s="4">
        <f>(MIC_mm!G56*Areas!$B$5+HGB_mm!G56*(Areas!$B$6+Areas!$B$7))/(Areas!$B$5+Areas!$B$6+Areas!$B$7)</f>
        <v>66.900254340998359</v>
      </c>
      <c r="H56" s="4">
        <f>(MIC_mm!H56*Areas!$B$5+HGB_mm!H56*(Areas!$B$6+Areas!$B$7))/(Areas!$B$5+Areas!$B$6+Areas!$B$7)</f>
        <v>108.44979495254643</v>
      </c>
      <c r="I56" s="4">
        <f>(MIC_mm!I56*Areas!$B$5+HGB_mm!I56*(Areas!$B$6+Areas!$B$7))/(Areas!$B$5+Areas!$B$6+Areas!$B$7)</f>
        <v>84.776124380621482</v>
      </c>
      <c r="J56" s="4">
        <f>(MIC_mm!J56*Areas!$B$5+HGB_mm!J56*(Areas!$B$6+Areas!$B$7))/(Areas!$B$5+Areas!$B$6+Areas!$B$7)</f>
        <v>86.249035866188564</v>
      </c>
      <c r="K56" s="4">
        <f>(MIC_mm!K56*Areas!$B$5+HGB_mm!K56*(Areas!$B$6+Areas!$B$7))/(Areas!$B$5+Areas!$B$6+Areas!$B$7)</f>
        <v>122.55123370788439</v>
      </c>
      <c r="L56" s="4">
        <f>(MIC_mm!L56*Areas!$B$5+HGB_mm!L56*(Areas!$B$6+Areas!$B$7))/(Areas!$B$5+Areas!$B$6+Areas!$B$7)</f>
        <v>80.770632857228421</v>
      </c>
      <c r="M56" s="4">
        <f>(MIC_mm!M56*Areas!$B$5+HGB_mm!M56*(Areas!$B$6+Areas!$B$7))/(Areas!$B$5+Areas!$B$6+Areas!$B$7)</f>
        <v>82.035750485661225</v>
      </c>
      <c r="N56" s="4">
        <f t="shared" si="0"/>
        <v>969.14564539456228</v>
      </c>
    </row>
    <row r="57" spans="1:14">
      <c r="A57">
        <v>1952</v>
      </c>
      <c r="B57" s="4">
        <f>(MIC_mm!B57*Areas!$B$5+HGB_mm!B57*(Areas!$B$6+Areas!$B$7))/(Areas!$B$5+Areas!$B$6+Areas!$B$7)</f>
        <v>64.31201940933326</v>
      </c>
      <c r="C57" s="4">
        <f>(MIC_mm!C57*Areas!$B$5+HGB_mm!C57*(Areas!$B$6+Areas!$B$7))/(Areas!$B$5+Areas!$B$6+Areas!$B$7)</f>
        <v>26.805783005708125</v>
      </c>
      <c r="D57" s="4">
        <f>(MIC_mm!D57*Areas!$B$5+HGB_mm!D57*(Areas!$B$6+Areas!$B$7))/(Areas!$B$5+Areas!$B$6+Areas!$B$7)</f>
        <v>64.719664187726252</v>
      </c>
      <c r="E57" s="4">
        <f>(MIC_mm!E57*Areas!$B$5+HGB_mm!E57*(Areas!$B$6+Areas!$B$7))/(Areas!$B$5+Areas!$B$6+Areas!$B$7)</f>
        <v>64.878934283831541</v>
      </c>
      <c r="F57" s="4">
        <f>(MIC_mm!F57*Areas!$B$5+HGB_mm!F57*(Areas!$B$6+Areas!$B$7))/(Areas!$B$5+Areas!$B$6+Areas!$B$7)</f>
        <v>74.676115394819035</v>
      </c>
      <c r="G57" s="4">
        <f>(MIC_mm!G57*Areas!$B$5+HGB_mm!G57*(Areas!$B$6+Areas!$B$7))/(Areas!$B$5+Areas!$B$6+Areas!$B$7)</f>
        <v>65.57924741765153</v>
      </c>
      <c r="H57" s="4">
        <f>(MIC_mm!H57*Areas!$B$5+HGB_mm!H57*(Areas!$B$6+Areas!$B$7))/(Areas!$B$5+Areas!$B$6+Areas!$B$7)</f>
        <v>131.87195368460689</v>
      </c>
      <c r="I57" s="4">
        <f>(MIC_mm!I57*Areas!$B$5+HGB_mm!I57*(Areas!$B$6+Areas!$B$7))/(Areas!$B$5+Areas!$B$6+Areas!$B$7)</f>
        <v>89.368879941121605</v>
      </c>
      <c r="J57" s="4">
        <f>(MIC_mm!J57*Areas!$B$5+HGB_mm!J57*(Areas!$B$6+Areas!$B$7))/(Areas!$B$5+Areas!$B$6+Areas!$B$7)</f>
        <v>51.815760669570651</v>
      </c>
      <c r="K57" s="4">
        <f>(MIC_mm!K57*Areas!$B$5+HGB_mm!K57*(Areas!$B$6+Areas!$B$7))/(Areas!$B$5+Areas!$B$6+Areas!$B$7)</f>
        <v>15.787202762492402</v>
      </c>
      <c r="L57" s="4">
        <f>(MIC_mm!L57*Areas!$B$5+HGB_mm!L57*(Areas!$B$6+Areas!$B$7))/(Areas!$B$5+Areas!$B$6+Areas!$B$7)</f>
        <v>86.392799548142506</v>
      </c>
      <c r="M57" s="4">
        <f>(MIC_mm!M57*Areas!$B$5+HGB_mm!M57*(Areas!$B$6+Areas!$B$7))/(Areas!$B$5+Areas!$B$6+Areas!$B$7)</f>
        <v>53.827809346946111</v>
      </c>
      <c r="N57" s="4">
        <f t="shared" si="0"/>
        <v>790.03616965194976</v>
      </c>
    </row>
    <row r="58" spans="1:14">
      <c r="A58">
        <v>1953</v>
      </c>
      <c r="B58" s="4">
        <f>(MIC_mm!B58*Areas!$B$5+HGB_mm!B58*(Areas!$B$6+Areas!$B$7))/(Areas!$B$5+Areas!$B$6+Areas!$B$7)</f>
        <v>55.440346766394818</v>
      </c>
      <c r="C58" s="4">
        <f>(MIC_mm!C58*Areas!$B$5+HGB_mm!C58*(Areas!$B$6+Areas!$B$7))/(Areas!$B$5+Areas!$B$6+Areas!$B$7)</f>
        <v>66.735020410608385</v>
      </c>
      <c r="D58" s="4">
        <f>(MIC_mm!D58*Areas!$B$5+HGB_mm!D58*(Areas!$B$6+Areas!$B$7))/(Areas!$B$5+Areas!$B$6+Areas!$B$7)</f>
        <v>63.299872059289179</v>
      </c>
      <c r="E58" s="4">
        <f>(MIC_mm!E58*Areas!$B$5+HGB_mm!E58*(Areas!$B$6+Areas!$B$7))/(Areas!$B$5+Areas!$B$6+Areas!$B$7)</f>
        <v>76.178824314725603</v>
      </c>
      <c r="F58" s="4">
        <f>(MIC_mm!F58*Areas!$B$5+HGB_mm!F58*(Areas!$B$6+Areas!$B$7))/(Areas!$B$5+Areas!$B$6+Areas!$B$7)</f>
        <v>79.301148385550832</v>
      </c>
      <c r="G58" s="4">
        <f>(MIC_mm!G58*Areas!$B$5+HGB_mm!G58*(Areas!$B$6+Areas!$B$7))/(Areas!$B$5+Areas!$B$6+Areas!$B$7)</f>
        <v>76.981225920188962</v>
      </c>
      <c r="H58" s="4">
        <f>(MIC_mm!H58*Areas!$B$5+HGB_mm!H58*(Areas!$B$6+Areas!$B$7))/(Areas!$B$5+Areas!$B$6+Areas!$B$7)</f>
        <v>76.352825478600963</v>
      </c>
      <c r="I58" s="4">
        <f>(MIC_mm!I58*Areas!$B$5+HGB_mm!I58*(Areas!$B$6+Areas!$B$7))/(Areas!$B$5+Areas!$B$6+Areas!$B$7)</f>
        <v>64.801692754020067</v>
      </c>
      <c r="J58" s="4">
        <f>(MIC_mm!J58*Areas!$B$5+HGB_mm!J58*(Areas!$B$6+Areas!$B$7))/(Areas!$B$5+Areas!$B$6+Areas!$B$7)</f>
        <v>75.172557273793117</v>
      </c>
      <c r="K58" s="4">
        <f>(MIC_mm!K58*Areas!$B$5+HGB_mm!K58*(Areas!$B$6+Areas!$B$7))/(Areas!$B$5+Areas!$B$6+Areas!$B$7)</f>
        <v>31.75194332953933</v>
      </c>
      <c r="L58" s="4">
        <f>(MIC_mm!L58*Areas!$B$5+HGB_mm!L58*(Areas!$B$6+Areas!$B$7))/(Areas!$B$5+Areas!$B$6+Areas!$B$7)</f>
        <v>45.662202805281943</v>
      </c>
      <c r="M58" s="4">
        <f>(MIC_mm!M58*Areas!$B$5+HGB_mm!M58*(Areas!$B$6+Areas!$B$7))/(Areas!$B$5+Areas!$B$6+Areas!$B$7)</f>
        <v>67.270745736022803</v>
      </c>
      <c r="N58" s="4">
        <f t="shared" si="0"/>
        <v>778.94840523401615</v>
      </c>
    </row>
    <row r="59" spans="1:14">
      <c r="A59">
        <v>1954</v>
      </c>
      <c r="B59" s="4">
        <f>(MIC_mm!B59*Areas!$B$5+HGB_mm!B59*(Areas!$B$6+Areas!$B$7))/(Areas!$B$5+Areas!$B$6+Areas!$B$7)</f>
        <v>43.701168239895253</v>
      </c>
      <c r="C59" s="4">
        <f>(MIC_mm!C59*Areas!$B$5+HGB_mm!C59*(Areas!$B$6+Areas!$B$7))/(Areas!$B$5+Areas!$B$6+Areas!$B$7)</f>
        <v>52.686974266373426</v>
      </c>
      <c r="D59" s="4">
        <f>(MIC_mm!D59*Areas!$B$5+HGB_mm!D59*(Areas!$B$6+Areas!$B$7))/(Areas!$B$5+Areas!$B$6+Areas!$B$7)</f>
        <v>65.475646592669293</v>
      </c>
      <c r="E59" s="4">
        <f>(MIC_mm!E59*Areas!$B$5+HGB_mm!E59*(Areas!$B$6+Areas!$B$7))/(Areas!$B$5+Areas!$B$6+Areas!$B$7)</f>
        <v>111.55934078441774</v>
      </c>
      <c r="F59" s="4">
        <f>(MIC_mm!F59*Areas!$B$5+HGB_mm!F59*(Areas!$B$6+Areas!$B$7))/(Areas!$B$5+Areas!$B$6+Areas!$B$7)</f>
        <v>58.583631719026791</v>
      </c>
      <c r="G59" s="4">
        <f>(MIC_mm!G59*Areas!$B$5+HGB_mm!G59*(Areas!$B$6+Areas!$B$7))/(Areas!$B$5+Areas!$B$6+Areas!$B$7)</f>
        <v>129.61554792000069</v>
      </c>
      <c r="H59" s="4">
        <f>(MIC_mm!H59*Areas!$B$5+HGB_mm!H59*(Areas!$B$6+Areas!$B$7))/(Areas!$B$5+Areas!$B$6+Areas!$B$7)</f>
        <v>67.955553910535642</v>
      </c>
      <c r="I59" s="4">
        <f>(MIC_mm!I59*Areas!$B$5+HGB_mm!I59*(Areas!$B$6+Areas!$B$7))/(Areas!$B$5+Areas!$B$6+Areas!$B$7)</f>
        <v>60.44278268906556</v>
      </c>
      <c r="J59" s="4">
        <f>(MIC_mm!J59*Areas!$B$5+HGB_mm!J59*(Areas!$B$6+Areas!$B$7))/(Areas!$B$5+Areas!$B$6+Areas!$B$7)</f>
        <v>119.76604179681817</v>
      </c>
      <c r="K59" s="4">
        <f>(MIC_mm!K59*Areas!$B$5+HGB_mm!K59*(Areas!$B$6+Areas!$B$7))/(Areas!$B$5+Areas!$B$6+Areas!$B$7)</f>
        <v>146.59435657375633</v>
      </c>
      <c r="L59" s="4">
        <f>(MIC_mm!L59*Areas!$B$5+HGB_mm!L59*(Areas!$B$6+Areas!$B$7))/(Areas!$B$5+Areas!$B$6+Areas!$B$7)</f>
        <v>48.160653909679851</v>
      </c>
      <c r="M59" s="4">
        <f>(MIC_mm!M59*Areas!$B$5+HGB_mm!M59*(Areas!$B$6+Areas!$B$7))/(Areas!$B$5+Areas!$B$6+Areas!$B$7)</f>
        <v>51.885832128094755</v>
      </c>
      <c r="N59" s="4">
        <f t="shared" si="0"/>
        <v>956.42753053033346</v>
      </c>
    </row>
    <row r="60" spans="1:14">
      <c r="A60">
        <v>1955</v>
      </c>
      <c r="B60" s="4">
        <f>(MIC_mm!B60*Areas!$B$5+HGB_mm!B60*(Areas!$B$6+Areas!$B$7))/(Areas!$B$5+Areas!$B$6+Areas!$B$7)</f>
        <v>54.810035857630659</v>
      </c>
      <c r="C60" s="4">
        <f>(MIC_mm!C60*Areas!$B$5+HGB_mm!C60*(Areas!$B$6+Areas!$B$7))/(Areas!$B$5+Areas!$B$6+Areas!$B$7)</f>
        <v>41.110127769552676</v>
      </c>
      <c r="D60" s="4">
        <f>(MIC_mm!D60*Areas!$B$5+HGB_mm!D60*(Areas!$B$6+Areas!$B$7))/(Areas!$B$5+Areas!$B$6+Areas!$B$7)</f>
        <v>49.921608458635347</v>
      </c>
      <c r="E60" s="4">
        <f>(MIC_mm!E60*Areas!$B$5+HGB_mm!E60*(Areas!$B$6+Areas!$B$7))/(Areas!$B$5+Areas!$B$6+Areas!$B$7)</f>
        <v>69.619474116610036</v>
      </c>
      <c r="F60" s="4">
        <f>(MIC_mm!F60*Areas!$B$5+HGB_mm!F60*(Areas!$B$6+Areas!$B$7))/(Areas!$B$5+Areas!$B$6+Areas!$B$7)</f>
        <v>67.004484514467137</v>
      </c>
      <c r="G60" s="4">
        <f>(MIC_mm!G60*Areas!$B$5+HGB_mm!G60*(Areas!$B$6+Areas!$B$7))/(Areas!$B$5+Areas!$B$6+Areas!$B$7)</f>
        <v>53.371676322838496</v>
      </c>
      <c r="H60" s="4">
        <f>(MIC_mm!H60*Areas!$B$5+HGB_mm!H60*(Areas!$B$6+Areas!$B$7))/(Areas!$B$5+Areas!$B$6+Areas!$B$7)</f>
        <v>58.249431498232795</v>
      </c>
      <c r="I60" s="4">
        <f>(MIC_mm!I60*Areas!$B$5+HGB_mm!I60*(Areas!$B$6+Areas!$B$7))/(Areas!$B$5+Areas!$B$6+Areas!$B$7)</f>
        <v>70.710983731418651</v>
      </c>
      <c r="J60" s="4">
        <f>(MIC_mm!J60*Areas!$B$5+HGB_mm!J60*(Areas!$B$6+Areas!$B$7))/(Areas!$B$5+Areas!$B$6+Areas!$B$7)</f>
        <v>31.255226399431756</v>
      </c>
      <c r="K60" s="4">
        <f>(MIC_mm!K60*Areas!$B$5+HGB_mm!K60*(Areas!$B$6+Areas!$B$7))/(Areas!$B$5+Areas!$B$6+Areas!$B$7)</f>
        <v>99.841725958699541</v>
      </c>
      <c r="L60" s="4">
        <f>(MIC_mm!L60*Areas!$B$5+HGB_mm!L60*(Areas!$B$6+Areas!$B$7))/(Areas!$B$5+Areas!$B$6+Areas!$B$7)</f>
        <v>70.794666027676271</v>
      </c>
      <c r="M60" s="4">
        <f>(MIC_mm!M60*Areas!$B$5+HGB_mm!M60*(Areas!$B$6+Areas!$B$7))/(Areas!$B$5+Areas!$B$6+Areas!$B$7)</f>
        <v>50.281634902568229</v>
      </c>
      <c r="N60" s="4">
        <f t="shared" si="0"/>
        <v>716.97107555776165</v>
      </c>
    </row>
    <row r="61" spans="1:14">
      <c r="A61">
        <v>1956</v>
      </c>
      <c r="B61" s="4">
        <f>(MIC_mm!B61*Areas!$B$5+HGB_mm!B61*(Areas!$B$6+Areas!$B$7))/(Areas!$B$5+Areas!$B$6+Areas!$B$7)</f>
        <v>21.819224482460569</v>
      </c>
      <c r="C61" s="4">
        <f>(MIC_mm!C61*Areas!$B$5+HGB_mm!C61*(Areas!$B$6+Areas!$B$7))/(Areas!$B$5+Areas!$B$6+Areas!$B$7)</f>
        <v>39.52158612249788</v>
      </c>
      <c r="D61" s="4">
        <f>(MIC_mm!D61*Areas!$B$5+HGB_mm!D61*(Areas!$B$6+Areas!$B$7))/(Areas!$B$5+Areas!$B$6+Areas!$B$7)</f>
        <v>48.929687122917223</v>
      </c>
      <c r="E61" s="4">
        <f>(MIC_mm!E61*Areas!$B$5+HGB_mm!E61*(Areas!$B$6+Areas!$B$7))/(Areas!$B$5+Areas!$B$6+Areas!$B$7)</f>
        <v>71.459492516110259</v>
      </c>
      <c r="F61" s="4">
        <f>(MIC_mm!F61*Areas!$B$5+HGB_mm!F61*(Areas!$B$6+Areas!$B$7))/(Areas!$B$5+Areas!$B$6+Areas!$B$7)</f>
        <v>88.47155830929988</v>
      </c>
      <c r="G61" s="4">
        <f>(MIC_mm!G61*Areas!$B$5+HGB_mm!G61*(Areas!$B$6+Areas!$B$7))/(Areas!$B$5+Areas!$B$6+Areas!$B$7)</f>
        <v>67.20526088779728</v>
      </c>
      <c r="H61" s="4">
        <f>(MIC_mm!H61*Areas!$B$5+HGB_mm!H61*(Areas!$B$6+Areas!$B$7))/(Areas!$B$5+Areas!$B$6+Areas!$B$7)</f>
        <v>94.507704598163471</v>
      </c>
      <c r="I61" s="4">
        <f>(MIC_mm!I61*Areas!$B$5+HGB_mm!I61*(Areas!$B$6+Areas!$B$7))/(Areas!$B$5+Areas!$B$6+Areas!$B$7)</f>
        <v>98.635095121137169</v>
      </c>
      <c r="J61" s="4">
        <f>(MIC_mm!J61*Areas!$B$5+HGB_mm!J61*(Areas!$B$6+Areas!$B$7))/(Areas!$B$5+Areas!$B$6+Areas!$B$7)</f>
        <v>53.446389333424626</v>
      </c>
      <c r="K61" s="4">
        <f>(MIC_mm!K61*Areas!$B$5+HGB_mm!K61*(Areas!$B$6+Areas!$B$7))/(Areas!$B$5+Areas!$B$6+Areas!$B$7)</f>
        <v>19.712080170473513</v>
      </c>
      <c r="L61" s="4">
        <f>(MIC_mm!L61*Areas!$B$5+HGB_mm!L61*(Areas!$B$6+Areas!$B$7))/(Areas!$B$5+Areas!$B$6+Areas!$B$7)</f>
        <v>63.585951254161287</v>
      </c>
      <c r="M61" s="4">
        <f>(MIC_mm!M61*Areas!$B$5+HGB_mm!M61*(Areas!$B$6+Areas!$B$7))/(Areas!$B$5+Areas!$B$6+Areas!$B$7)</f>
        <v>50.624772830356612</v>
      </c>
      <c r="N61" s="4">
        <f t="shared" si="0"/>
        <v>717.91880274879975</v>
      </c>
    </row>
    <row r="62" spans="1:14">
      <c r="A62">
        <v>1957</v>
      </c>
      <c r="B62" s="4">
        <f>(MIC_mm!B62*Areas!$B$5+HGB_mm!B62*(Areas!$B$6+Areas!$B$7))/(Areas!$B$5+Areas!$B$6+Areas!$B$7)</f>
        <v>53.588842286330454</v>
      </c>
      <c r="C62" s="4">
        <f>(MIC_mm!C62*Areas!$B$5+HGB_mm!C62*(Areas!$B$6+Areas!$B$7))/(Areas!$B$5+Areas!$B$6+Areas!$B$7)</f>
        <v>31.943015121821805</v>
      </c>
      <c r="D62" s="4">
        <f>(MIC_mm!D62*Areas!$B$5+HGB_mm!D62*(Areas!$B$6+Areas!$B$7))/(Areas!$B$5+Areas!$B$6+Areas!$B$7)</f>
        <v>36.647884656528404</v>
      </c>
      <c r="E62" s="4">
        <f>(MIC_mm!E62*Areas!$B$5+HGB_mm!E62*(Areas!$B$6+Areas!$B$7))/(Areas!$B$5+Areas!$B$6+Areas!$B$7)</f>
        <v>78.62000684632568</v>
      </c>
      <c r="F62" s="4">
        <f>(MIC_mm!F62*Areas!$B$5+HGB_mm!F62*(Areas!$B$6+Areas!$B$7))/(Areas!$B$5+Areas!$B$6+Areas!$B$7)</f>
        <v>92.289886436573084</v>
      </c>
      <c r="G62" s="4">
        <f>(MIC_mm!G62*Areas!$B$5+HGB_mm!G62*(Areas!$B$6+Areas!$B$7))/(Areas!$B$5+Areas!$B$6+Areas!$B$7)</f>
        <v>98.461352234897419</v>
      </c>
      <c r="H62" s="4">
        <f>(MIC_mm!H62*Areas!$B$5+HGB_mm!H62*(Areas!$B$6+Areas!$B$7))/(Areas!$B$5+Areas!$B$6+Areas!$B$7)</f>
        <v>69.070384335606889</v>
      </c>
      <c r="I62" s="4">
        <f>(MIC_mm!I62*Areas!$B$5+HGB_mm!I62*(Areas!$B$6+Areas!$B$7))/(Areas!$B$5+Areas!$B$6+Areas!$B$7)</f>
        <v>54.262546234093001</v>
      </c>
      <c r="J62" s="4">
        <f>(MIC_mm!J62*Areas!$B$5+HGB_mm!J62*(Areas!$B$6+Areas!$B$7))/(Areas!$B$5+Areas!$B$6+Areas!$B$7)</f>
        <v>85.96608458635356</v>
      </c>
      <c r="K62" s="4">
        <f>(MIC_mm!K62*Areas!$B$5+HGB_mm!K62*(Areas!$B$6+Areas!$B$7))/(Areas!$B$5+Areas!$B$6+Areas!$B$7)</f>
        <v>75.476383342889662</v>
      </c>
      <c r="L62" s="4">
        <f>(MIC_mm!L62*Areas!$B$5+HGB_mm!L62*(Areas!$B$6+Areas!$B$7))/(Areas!$B$5+Areas!$B$6+Areas!$B$7)</f>
        <v>88.989379294999623</v>
      </c>
      <c r="M62" s="4">
        <f>(MIC_mm!M62*Areas!$B$5+HGB_mm!M62*(Areas!$B$6+Areas!$B$7))/(Areas!$B$5+Areas!$B$6+Areas!$B$7)</f>
        <v>73.125569058031161</v>
      </c>
      <c r="N62" s="4">
        <f t="shared" si="0"/>
        <v>838.44133443445071</v>
      </c>
    </row>
    <row r="63" spans="1:14">
      <c r="A63">
        <v>1958</v>
      </c>
      <c r="B63" s="4">
        <f>(MIC_mm!B63*Areas!$B$5+HGB_mm!B63*(Areas!$B$6+Areas!$B$7))/(Areas!$B$5+Areas!$B$6+Areas!$B$7)</f>
        <v>39.574143653028216</v>
      </c>
      <c r="C63" s="4">
        <f>(MIC_mm!C63*Areas!$B$5+HGB_mm!C63*(Areas!$B$6+Areas!$B$7))/(Areas!$B$5+Areas!$B$6+Areas!$B$7)</f>
        <v>29.802293861413251</v>
      </c>
      <c r="D63" s="4">
        <f>(MIC_mm!D63*Areas!$B$5+HGB_mm!D63*(Areas!$B$6+Areas!$B$7))/(Areas!$B$5+Areas!$B$6+Areas!$B$7)</f>
        <v>13.673192869551823</v>
      </c>
      <c r="E63" s="4">
        <f>(MIC_mm!E63*Areas!$B$5+HGB_mm!E63*(Areas!$B$6+Areas!$B$7))/(Areas!$B$5+Areas!$B$6+Areas!$B$7)</f>
        <v>43.647484488793431</v>
      </c>
      <c r="F63" s="4">
        <f>(MIC_mm!F63*Areas!$B$5+HGB_mm!F63*(Areas!$B$6+Areas!$B$7))/(Areas!$B$5+Areas!$B$6+Areas!$B$7)</f>
        <v>35.181752659369629</v>
      </c>
      <c r="G63" s="4">
        <f>(MIC_mm!G63*Areas!$B$5+HGB_mm!G63*(Areas!$B$6+Areas!$B$7))/(Areas!$B$5+Areas!$B$6+Areas!$B$7)</f>
        <v>69.384802183977882</v>
      </c>
      <c r="H63" s="4">
        <f>(MIC_mm!H63*Areas!$B$5+HGB_mm!H63*(Areas!$B$6+Areas!$B$7))/(Areas!$B$5+Areas!$B$6+Areas!$B$7)</f>
        <v>73.421331096866965</v>
      </c>
      <c r="I63" s="4">
        <f>(MIC_mm!I63*Areas!$B$5+HGB_mm!I63*(Areas!$B$6+Areas!$B$7))/(Areas!$B$5+Areas!$B$6+Areas!$B$7)</f>
        <v>68.435742098912286</v>
      </c>
      <c r="J63" s="4">
        <f>(MIC_mm!J63*Areas!$B$5+HGB_mm!J63*(Areas!$B$6+Areas!$B$7))/(Areas!$B$5+Areas!$B$6+Areas!$B$7)</f>
        <v>88.5219636117791</v>
      </c>
      <c r="K63" s="4">
        <f>(MIC_mm!K63*Areas!$B$5+HGB_mm!K63*(Areas!$B$6+Areas!$B$7))/(Areas!$B$5+Areas!$B$6+Areas!$B$7)</f>
        <v>56.824977449914847</v>
      </c>
      <c r="L63" s="4">
        <f>(MIC_mm!L63*Areas!$B$5+HGB_mm!L63*(Areas!$B$6+Areas!$B$7))/(Areas!$B$5+Areas!$B$6+Areas!$B$7)</f>
        <v>78.19265645993616</v>
      </c>
      <c r="M63" s="4">
        <f>(MIC_mm!M63*Areas!$B$5+HGB_mm!M63*(Areas!$B$6+Areas!$B$7))/(Areas!$B$5+Areas!$B$6+Areas!$B$7)</f>
        <v>54.50774764443608</v>
      </c>
      <c r="N63" s="4">
        <f t="shared" si="0"/>
        <v>651.16808807797975</v>
      </c>
    </row>
    <row r="64" spans="1:14">
      <c r="A64">
        <v>1959</v>
      </c>
      <c r="B64" s="4">
        <f>(MIC_mm!B64*Areas!$B$5+HGB_mm!B64*(Areas!$B$6+Areas!$B$7))/(Areas!$B$5+Areas!$B$6+Areas!$B$7)</f>
        <v>57.695755106931045</v>
      </c>
      <c r="C64" s="4">
        <f>(MIC_mm!C64*Areas!$B$5+HGB_mm!C64*(Areas!$B$6+Areas!$B$7))/(Areas!$B$5+Areas!$B$6+Areas!$B$7)</f>
        <v>58.301063747849824</v>
      </c>
      <c r="D64" s="4">
        <f>(MIC_mm!D64*Areas!$B$5+HGB_mm!D64*(Areas!$B$6+Areas!$B$7))/(Areas!$B$5+Areas!$B$6+Areas!$B$7)</f>
        <v>53.633716527885944</v>
      </c>
      <c r="E64" s="4">
        <f>(MIC_mm!E64*Areas!$B$5+HGB_mm!E64*(Areas!$B$6+Areas!$B$7))/(Areas!$B$5+Areas!$B$6+Areas!$B$7)</f>
        <v>87.006552019238171</v>
      </c>
      <c r="F64" s="4">
        <f>(MIC_mm!F64*Areas!$B$5+HGB_mm!F64*(Areas!$B$6+Areas!$B$7))/(Areas!$B$5+Areas!$B$6+Areas!$B$7)</f>
        <v>79.564945101026083</v>
      </c>
      <c r="G64" s="4">
        <f>(MIC_mm!G64*Areas!$B$5+HGB_mm!G64*(Areas!$B$6+Areas!$B$7))/(Areas!$B$5+Areas!$B$6+Areas!$B$7)</f>
        <v>36.601183387390776</v>
      </c>
      <c r="H64" s="4">
        <f>(MIC_mm!H64*Areas!$B$5+HGB_mm!H64*(Areas!$B$6+Areas!$B$7))/(Areas!$B$5+Areas!$B$6+Areas!$B$7)</f>
        <v>77.119059486012091</v>
      </c>
      <c r="I64" s="4">
        <f>(MIC_mm!I64*Areas!$B$5+HGB_mm!I64*(Areas!$B$6+Areas!$B$7))/(Areas!$B$5+Areas!$B$6+Areas!$B$7)</f>
        <v>121.71899281991597</v>
      </c>
      <c r="J64" s="4">
        <f>(MIC_mm!J64*Areas!$B$5+HGB_mm!J64*(Areas!$B$6+Areas!$B$7))/(Areas!$B$5+Areas!$B$6+Areas!$B$7)</f>
        <v>98.492941523820946</v>
      </c>
      <c r="K64" s="4">
        <f>(MIC_mm!K64*Areas!$B$5+HGB_mm!K64*(Areas!$B$6+Areas!$B$7))/(Areas!$B$5+Areas!$B$6+Areas!$B$7)</f>
        <v>122.140310737606</v>
      </c>
      <c r="L64" s="4">
        <f>(MIC_mm!L64*Areas!$B$5+HGB_mm!L64*(Areas!$B$6+Areas!$B$7))/(Areas!$B$5+Areas!$B$6+Areas!$B$7)</f>
        <v>83.40523333133649</v>
      </c>
      <c r="M64" s="4">
        <f>(MIC_mm!M64*Areas!$B$5+HGB_mm!M64*(Areas!$B$6+Areas!$B$7))/(Areas!$B$5+Areas!$B$6+Areas!$B$7)</f>
        <v>69.146217319492351</v>
      </c>
      <c r="N64" s="4">
        <f t="shared" si="0"/>
        <v>944.82597110850577</v>
      </c>
    </row>
    <row r="65" spans="1:14">
      <c r="A65">
        <v>1960</v>
      </c>
      <c r="B65" s="4">
        <f>(MIC_mm!B65*Areas!$B$5+HGB_mm!B65*(Areas!$B$6+Areas!$B$7))/(Areas!$B$5+Areas!$B$6+Areas!$B$7)</f>
        <v>67.12059554475357</v>
      </c>
      <c r="C65" s="4">
        <f>(MIC_mm!C65*Areas!$B$5+HGB_mm!C65*(Areas!$B$6+Areas!$B$7))/(Areas!$B$5+Areas!$B$6+Areas!$B$7)</f>
        <v>52.891377651881463</v>
      </c>
      <c r="D65" s="4">
        <f>(MIC_mm!D65*Areas!$B$5+HGB_mm!D65*(Areas!$B$6+Areas!$B$7))/(Areas!$B$5+Areas!$B$6+Areas!$B$7)</f>
        <v>42.267810545053102</v>
      </c>
      <c r="E65" s="4">
        <f>(MIC_mm!E65*Areas!$B$5+HGB_mm!E65*(Areas!$B$6+Areas!$B$7))/(Areas!$B$5+Areas!$B$6+Areas!$B$7)</f>
        <v>88.028759959264349</v>
      </c>
      <c r="F65" s="4">
        <f>(MIC_mm!F65*Areas!$B$5+HGB_mm!F65*(Areas!$B$6+Areas!$B$7))/(Areas!$B$5+Areas!$B$6+Areas!$B$7)</f>
        <v>126.96250327339945</v>
      </c>
      <c r="G65" s="4">
        <f>(MIC_mm!G65*Areas!$B$5+HGB_mm!G65*(Areas!$B$6+Areas!$B$7))/(Areas!$B$5+Areas!$B$6+Areas!$B$7)</f>
        <v>94.817674388751485</v>
      </c>
      <c r="H65" s="4">
        <f>(MIC_mm!H65*Areas!$B$5+HGB_mm!H65*(Areas!$B$6+Areas!$B$7))/(Areas!$B$5+Areas!$B$6+Areas!$B$7)</f>
        <v>83.444856013213396</v>
      </c>
      <c r="I65" s="4">
        <f>(MIC_mm!I65*Areas!$B$5+HGB_mm!I65*(Areas!$B$6+Areas!$B$7))/(Areas!$B$5+Areas!$B$6+Areas!$B$7)</f>
        <v>70.43675535511035</v>
      </c>
      <c r="J65" s="4">
        <f>(MIC_mm!J65*Areas!$B$5+HGB_mm!J65*(Areas!$B$6+Areas!$B$7))/(Areas!$B$5+Areas!$B$6+Areas!$B$7)</f>
        <v>74.072607337549513</v>
      </c>
      <c r="K65" s="4">
        <f>(MIC_mm!K65*Areas!$B$5+HGB_mm!K65*(Areas!$B$6+Areas!$B$7))/(Areas!$B$5+Areas!$B$6+Areas!$B$7)</f>
        <v>60.36523692565747</v>
      </c>
      <c r="L65" s="4">
        <f>(MIC_mm!L65*Areas!$B$5+HGB_mm!L65*(Areas!$B$6+Areas!$B$7))/(Areas!$B$5+Areas!$B$6+Areas!$B$7)</f>
        <v>68.766077055395328</v>
      </c>
      <c r="M65" s="4">
        <f>(MIC_mm!M65*Areas!$B$5+HGB_mm!M65*(Areas!$B$6+Areas!$B$7))/(Areas!$B$5+Areas!$B$6+Areas!$B$7)</f>
        <v>39.394002447561427</v>
      </c>
      <c r="N65" s="4">
        <f t="shared" si="0"/>
        <v>868.56825649759094</v>
      </c>
    </row>
    <row r="66" spans="1:14">
      <c r="A66">
        <v>1961</v>
      </c>
      <c r="B66" s="4">
        <f>(MIC_mm!B66*Areas!$B$5+HGB_mm!B66*(Areas!$B$6+Areas!$B$7))/(Areas!$B$5+Areas!$B$6+Areas!$B$7)</f>
        <v>27.142346492541783</v>
      </c>
      <c r="C66" s="4">
        <f>(MIC_mm!C66*Areas!$B$5+HGB_mm!C66*(Areas!$B$6+Areas!$B$7))/(Areas!$B$5+Areas!$B$6+Areas!$B$7)</f>
        <v>34.380439277370328</v>
      </c>
      <c r="D66" s="4">
        <f>(MIC_mm!D66*Areas!$B$5+HGB_mm!D66*(Areas!$B$6+Areas!$B$7))/(Areas!$B$5+Areas!$B$6+Areas!$B$7)</f>
        <v>64.36486816544145</v>
      </c>
      <c r="E66" s="4">
        <f>(MIC_mm!E66*Areas!$B$5+HGB_mm!E66*(Areas!$B$6+Areas!$B$7))/(Areas!$B$5+Areas!$B$6+Areas!$B$7)</f>
        <v>56.554200734268427</v>
      </c>
      <c r="F66" s="4">
        <f>(MIC_mm!F66*Areas!$B$5+HGB_mm!F66*(Areas!$B$6+Areas!$B$7))/(Areas!$B$5+Areas!$B$6+Areas!$B$7)</f>
        <v>39.340016003286237</v>
      </c>
      <c r="G66" s="4">
        <f>(MIC_mm!G66*Areas!$B$5+HGB_mm!G66*(Areas!$B$6+Areas!$B$7))/(Areas!$B$5+Areas!$B$6+Areas!$B$7)</f>
        <v>82.826632377985646</v>
      </c>
      <c r="H66" s="4">
        <f>(MIC_mm!H66*Areas!$B$5+HGB_mm!H66*(Areas!$B$6+Areas!$B$7))/(Areas!$B$5+Areas!$B$6+Areas!$B$7)</f>
        <v>75.830704230173481</v>
      </c>
      <c r="I66" s="4">
        <f>(MIC_mm!I66*Areas!$B$5+HGB_mm!I66*(Areas!$B$6+Areas!$B$7))/(Areas!$B$5+Areas!$B$6+Areas!$B$7)</f>
        <v>68.320571924930036</v>
      </c>
      <c r="J66" s="4">
        <f>(MIC_mm!J66*Areas!$B$5+HGB_mm!J66*(Areas!$B$6+Areas!$B$7))/(Areas!$B$5+Areas!$B$6+Areas!$B$7)</f>
        <v>150.49311559165088</v>
      </c>
      <c r="K66" s="4">
        <f>(MIC_mm!K66*Areas!$B$5+HGB_mm!K66*(Areas!$B$6+Areas!$B$7))/(Areas!$B$5+Areas!$B$6+Areas!$B$7)</f>
        <v>60.937064894609378</v>
      </c>
      <c r="L66" s="4">
        <f>(MIC_mm!L66*Areas!$B$5+HGB_mm!L66*(Areas!$B$6+Areas!$B$7))/(Areas!$B$5+Areas!$B$6+Areas!$B$7)</f>
        <v>65.238974249257595</v>
      </c>
      <c r="M66" s="4">
        <f>(MIC_mm!M66*Areas!$B$5+HGB_mm!M66*(Areas!$B$6+Areas!$B$7))/(Areas!$B$5+Areas!$B$6+Areas!$B$7)</f>
        <v>57.916086297934982</v>
      </c>
      <c r="N66" s="4">
        <f t="shared" si="0"/>
        <v>783.34502023945026</v>
      </c>
    </row>
    <row r="67" spans="1:14">
      <c r="A67">
        <v>1962</v>
      </c>
      <c r="B67" s="4">
        <f>(MIC_mm!B67*Areas!$B$5+HGB_mm!B67*(Areas!$B$6+Areas!$B$7))/(Areas!$B$5+Areas!$B$6+Areas!$B$7)</f>
        <v>76.788329753275548</v>
      </c>
      <c r="C67" s="4">
        <f>(MIC_mm!C67*Areas!$B$5+HGB_mm!C67*(Areas!$B$6+Areas!$B$7))/(Areas!$B$5+Areas!$B$6+Areas!$B$7)</f>
        <v>57.875529263763255</v>
      </c>
      <c r="D67" s="4">
        <f>(MIC_mm!D67*Areas!$B$5+HGB_mm!D67*(Areas!$B$6+Areas!$B$7))/(Areas!$B$5+Areas!$B$6+Areas!$B$7)</f>
        <v>24.302640542228989</v>
      </c>
      <c r="E67" s="4">
        <f>(MIC_mm!E67*Areas!$B$5+HGB_mm!E67*(Areas!$B$6+Areas!$B$7))/(Areas!$B$5+Areas!$B$6+Areas!$B$7)</f>
        <v>48.055669784597484</v>
      </c>
      <c r="F67" s="4">
        <f>(MIC_mm!F67*Areas!$B$5+HGB_mm!F67*(Areas!$B$6+Areas!$B$7))/(Areas!$B$5+Areas!$B$6+Areas!$B$7)</f>
        <v>63.975470128625339</v>
      </c>
      <c r="G67" s="4">
        <f>(MIC_mm!G67*Areas!$B$5+HGB_mm!G67*(Areas!$B$6+Areas!$B$7))/(Areas!$B$5+Areas!$B$6+Areas!$B$7)</f>
        <v>60.413964022558638</v>
      </c>
      <c r="H67" s="4">
        <f>(MIC_mm!H67*Areas!$B$5+HGB_mm!H67*(Areas!$B$6+Areas!$B$7))/(Areas!$B$5+Areas!$B$6+Areas!$B$7)</f>
        <v>62.793882123387903</v>
      </c>
      <c r="I67" s="4">
        <f>(MIC_mm!I67*Areas!$B$5+HGB_mm!I67*(Areas!$B$6+Areas!$B$7))/(Areas!$B$5+Areas!$B$6+Areas!$B$7)</f>
        <v>73.060783904288371</v>
      </c>
      <c r="J67" s="4">
        <f>(MIC_mm!J67*Areas!$B$5+HGB_mm!J67*(Areas!$B$6+Areas!$B$7))/(Areas!$B$5+Areas!$B$6+Areas!$B$7)</f>
        <v>80.642064167187272</v>
      </c>
      <c r="K67" s="4">
        <f>(MIC_mm!K67*Areas!$B$5+HGB_mm!K67*(Areas!$B$6+Areas!$B$7))/(Areas!$B$5+Areas!$B$6+Areas!$B$7)</f>
        <v>71.110154470222767</v>
      </c>
      <c r="L67" s="4">
        <f>(MIC_mm!L67*Areas!$B$5+HGB_mm!L67*(Areas!$B$6+Areas!$B$7))/(Areas!$B$5+Areas!$B$6+Areas!$B$7)</f>
        <v>29.693338696288439</v>
      </c>
      <c r="M67" s="4">
        <f>(MIC_mm!M67*Areas!$B$5+HGB_mm!M67*(Areas!$B$6+Areas!$B$7))/(Areas!$B$5+Areas!$B$6+Areas!$B$7)</f>
        <v>71.337832110978937</v>
      </c>
      <c r="N67" s="4">
        <f t="shared" si="0"/>
        <v>720.04965896740305</v>
      </c>
    </row>
    <row r="68" spans="1:14">
      <c r="A68">
        <v>1963</v>
      </c>
      <c r="B68" s="4">
        <f>(MIC_mm!B68*Areas!$B$5+HGB_mm!B68*(Areas!$B$6+Areas!$B$7))/(Areas!$B$5+Areas!$B$6+Areas!$B$7)</f>
        <v>47.592144183618451</v>
      </c>
      <c r="C68" s="4">
        <f>(MIC_mm!C68*Areas!$B$5+HGB_mm!C68*(Areas!$B$6+Areas!$B$7))/(Areas!$B$5+Areas!$B$6+Areas!$B$7)</f>
        <v>28.102775842739899</v>
      </c>
      <c r="D68" s="4">
        <f>(MIC_mm!D68*Areas!$B$5+HGB_mm!D68*(Areas!$B$6+Areas!$B$7))/(Areas!$B$5+Areas!$B$6+Areas!$B$7)</f>
        <v>58.399363462871527</v>
      </c>
      <c r="E68" s="4">
        <f>(MIC_mm!E68*Areas!$B$5+HGB_mm!E68*(Areas!$B$6+Areas!$B$7))/(Areas!$B$5+Areas!$B$6+Areas!$B$7)</f>
        <v>52.56445019725976</v>
      </c>
      <c r="F68" s="4">
        <f>(MIC_mm!F68*Areas!$B$5+HGB_mm!F68*(Areas!$B$6+Areas!$B$7))/(Areas!$B$5+Areas!$B$6+Areas!$B$7)</f>
        <v>79.850213177465335</v>
      </c>
      <c r="G68" s="4">
        <f>(MIC_mm!G68*Areas!$B$5+HGB_mm!G68*(Areas!$B$6+Areas!$B$7))/(Areas!$B$5+Areas!$B$6+Areas!$B$7)</f>
        <v>48.10564025981806</v>
      </c>
      <c r="H68" s="4">
        <f>(MIC_mm!H68*Areas!$B$5+HGB_mm!H68*(Areas!$B$6+Areas!$B$7))/(Areas!$B$5+Areas!$B$6+Areas!$B$7)</f>
        <v>76.56063037543538</v>
      </c>
      <c r="I68" s="4">
        <f>(MIC_mm!I68*Areas!$B$5+HGB_mm!I68*(Areas!$B$6+Areas!$B$7))/(Areas!$B$5+Areas!$B$6+Areas!$B$7)</f>
        <v>75.781010774405019</v>
      </c>
      <c r="J68" s="4">
        <f>(MIC_mm!J68*Areas!$B$5+HGB_mm!J68*(Areas!$B$6+Areas!$B$7))/(Areas!$B$5+Areas!$B$6+Areas!$B$7)</f>
        <v>68.234124740053574</v>
      </c>
      <c r="K68" s="4">
        <f>(MIC_mm!K68*Areas!$B$5+HGB_mm!K68*(Areas!$B$6+Areas!$B$7))/(Areas!$B$5+Areas!$B$6+Areas!$B$7)</f>
        <v>30.025916423479472</v>
      </c>
      <c r="L68" s="4">
        <f>(MIC_mm!L68*Areas!$B$5+HGB_mm!L68*(Areas!$B$6+Areas!$B$7))/(Areas!$B$5+Areas!$B$6+Areas!$B$7)</f>
        <v>67.804722338704835</v>
      </c>
      <c r="M68" s="4">
        <f>(MIC_mm!M68*Areas!$B$5+HGB_mm!M68*(Areas!$B$6+Areas!$B$7))/(Areas!$B$5+Areas!$B$6+Areas!$B$7)</f>
        <v>62.84877014317378</v>
      </c>
      <c r="N68" s="4">
        <f t="shared" si="0"/>
        <v>695.86976191902488</v>
      </c>
    </row>
    <row r="69" spans="1:14">
      <c r="A69">
        <v>1964</v>
      </c>
      <c r="B69" s="4">
        <f>(MIC_mm!B69*Areas!$B$5+HGB_mm!B69*(Areas!$B$6+Areas!$B$7))/(Areas!$B$5+Areas!$B$6+Areas!$B$7)</f>
        <v>45.487700233630861</v>
      </c>
      <c r="C69" s="4">
        <f>(MIC_mm!C69*Areas!$B$5+HGB_mm!C69*(Areas!$B$6+Areas!$B$7))/(Areas!$B$5+Areas!$B$6+Areas!$B$7)</f>
        <v>19.863215462426506</v>
      </c>
      <c r="D69" s="4">
        <f>(MIC_mm!D69*Areas!$B$5+HGB_mm!D69*(Areas!$B$6+Areas!$B$7))/(Areas!$B$5+Areas!$B$6+Areas!$B$7)</f>
        <v>53.15481878631762</v>
      </c>
      <c r="E69" s="4">
        <f>(MIC_mm!E69*Areas!$B$5+HGB_mm!E69*(Areas!$B$6+Areas!$B$7))/(Areas!$B$5+Areas!$B$6+Areas!$B$7)</f>
        <v>80.629058031167887</v>
      </c>
      <c r="F69" s="4">
        <f>(MIC_mm!F69*Areas!$B$5+HGB_mm!F69*(Areas!$B$6+Areas!$B$7))/(Areas!$B$5+Areas!$B$6+Areas!$B$7)</f>
        <v>73.40422443967104</v>
      </c>
      <c r="G69" s="4">
        <f>(MIC_mm!G69*Areas!$B$5+HGB_mm!G69*(Areas!$B$6+Areas!$B$7))/(Areas!$B$5+Areas!$B$6+Areas!$B$7)</f>
        <v>37.35101616588647</v>
      </c>
      <c r="H69" s="4">
        <f>(MIC_mm!H69*Areas!$B$5+HGB_mm!H69*(Areas!$B$6+Areas!$B$7))/(Areas!$B$5+Areas!$B$6+Areas!$B$7)</f>
        <v>88.561847823296333</v>
      </c>
      <c r="I69" s="4">
        <f>(MIC_mm!I69*Areas!$B$5+HGB_mm!I69*(Areas!$B$6+Areas!$B$7))/(Areas!$B$5+Areas!$B$6+Areas!$B$7)</f>
        <v>100.91004860891221</v>
      </c>
      <c r="J69" s="4">
        <f>(MIC_mm!J69*Areas!$B$5+HGB_mm!J69*(Areas!$B$6+Areas!$B$7))/(Areas!$B$5+Areas!$B$6+Areas!$B$7)</f>
        <v>100.00060102181411</v>
      </c>
      <c r="K69" s="4">
        <f>(MIC_mm!K69*Areas!$B$5+HGB_mm!K69*(Areas!$B$6+Areas!$B$7))/(Areas!$B$5+Areas!$B$6+Areas!$B$7)</f>
        <v>33.456841704392772</v>
      </c>
      <c r="L69" s="4">
        <f>(MIC_mm!L69*Areas!$B$5+HGB_mm!L69*(Areas!$B$6+Areas!$B$7))/(Areas!$B$5+Areas!$B$6+Areas!$B$7)</f>
        <v>72.197618505618266</v>
      </c>
      <c r="M69" s="4">
        <f>(MIC_mm!M69*Areas!$B$5+HGB_mm!M69*(Areas!$B$6+Areas!$B$7))/(Areas!$B$5+Areas!$B$6+Areas!$B$7)</f>
        <v>63.00506688004382</v>
      </c>
      <c r="N69" s="4">
        <f t="shared" si="0"/>
        <v>768.02205766317786</v>
      </c>
    </row>
    <row r="70" spans="1:14">
      <c r="A70">
        <v>1965</v>
      </c>
      <c r="B70" s="4">
        <f>(MIC_mm!B70*Areas!$B$5+HGB_mm!B70*(Areas!$B$6+Areas!$B$7))/(Areas!$B$5+Areas!$B$6+Areas!$B$7)</f>
        <v>83.485479627902194</v>
      </c>
      <c r="C70" s="4">
        <f>(MIC_mm!C70*Areas!$B$5+HGB_mm!C70*(Areas!$B$6+Areas!$B$7))/(Areas!$B$5+Areas!$B$6+Areas!$B$7)</f>
        <v>65.635785145184897</v>
      </c>
      <c r="D70" s="4">
        <f>(MIC_mm!D70*Areas!$B$5+HGB_mm!D70*(Areas!$B$6+Areas!$B$7))/(Areas!$B$5+Areas!$B$6+Areas!$B$7)</f>
        <v>50.347098270446971</v>
      </c>
      <c r="E70" s="4">
        <f>(MIC_mm!E70*Areas!$B$5+HGB_mm!E70*(Areas!$B$6+Areas!$B$7))/(Areas!$B$5+Areas!$B$6+Areas!$B$7)</f>
        <v>75.721132895739018</v>
      </c>
      <c r="F70" s="4">
        <f>(MIC_mm!F70*Areas!$B$5+HGB_mm!F70*(Areas!$B$6+Areas!$B$7))/(Areas!$B$5+Areas!$B$6+Areas!$B$7)</f>
        <v>66.331356770588187</v>
      </c>
      <c r="G70" s="4">
        <f>(MIC_mm!G70*Areas!$B$5+HGB_mm!G70*(Areas!$B$6+Areas!$B$7))/(Areas!$B$5+Areas!$B$6+Areas!$B$7)</f>
        <v>52.433161975507268</v>
      </c>
      <c r="H70" s="4">
        <f>(MIC_mm!H70*Areas!$B$5+HGB_mm!H70*(Areas!$B$6+Areas!$B$7))/(Areas!$B$5+Areas!$B$6+Areas!$B$7)</f>
        <v>58.147153640105778</v>
      </c>
      <c r="I70" s="4">
        <f>(MIC_mm!I70*Areas!$B$5+HGB_mm!I70*(Areas!$B$6+Areas!$B$7))/(Areas!$B$5+Areas!$B$6+Areas!$B$7)</f>
        <v>108.07270001968318</v>
      </c>
      <c r="J70" s="4">
        <f>(MIC_mm!J70*Areas!$B$5+HGB_mm!J70*(Areas!$B$6+Areas!$B$7))/(Areas!$B$5+Areas!$B$6+Areas!$B$7)</f>
        <v>164.97135985143476</v>
      </c>
      <c r="K70" s="4">
        <f>(MIC_mm!K70*Areas!$B$5+HGB_mm!K70*(Areas!$B$6+Areas!$B$7))/(Areas!$B$5+Areas!$B$6+Areas!$B$7)</f>
        <v>64.992001266570242</v>
      </c>
      <c r="L70" s="4">
        <f>(MIC_mm!L70*Areas!$B$5+HGB_mm!L70*(Areas!$B$6+Areas!$B$7))/(Areas!$B$5+Areas!$B$6+Areas!$B$7)</f>
        <v>78.986591642347932</v>
      </c>
      <c r="M70" s="4">
        <f>(MIC_mm!M70*Areas!$B$5+HGB_mm!M70*(Areas!$B$6+Areas!$B$7))/(Areas!$B$5+Areas!$B$6+Areas!$B$7)</f>
        <v>77.53684897861379</v>
      </c>
      <c r="N70" s="4">
        <f t="shared" ref="N70:N103" si="1">SUM(B70:M70)</f>
        <v>946.66067008412415</v>
      </c>
    </row>
    <row r="71" spans="1:14">
      <c r="A71">
        <v>1966</v>
      </c>
      <c r="B71" s="4">
        <f>(MIC_mm!B71*Areas!$B$5+HGB_mm!B71*(Areas!$B$6+Areas!$B$7))/(Areas!$B$5+Areas!$B$6+Areas!$B$7)</f>
        <v>47.395249848097151</v>
      </c>
      <c r="C71" s="4">
        <f>(MIC_mm!C71*Areas!$B$5+HGB_mm!C71*(Areas!$B$6+Areas!$B$7))/(Areas!$B$5+Areas!$B$6+Areas!$B$7)</f>
        <v>42.783854566927111</v>
      </c>
      <c r="D71" s="4">
        <f>(MIC_mm!D71*Areas!$B$5+HGB_mm!D71*(Areas!$B$6+Areas!$B$7))/(Areas!$B$5+Areas!$B$6+Areas!$B$7)</f>
        <v>70.300108171945467</v>
      </c>
      <c r="E71" s="4">
        <f>(MIC_mm!E71*Areas!$B$5+HGB_mm!E71*(Areas!$B$6+Areas!$B$7))/(Areas!$B$5+Areas!$B$6+Areas!$B$7)</f>
        <v>60.323173443102753</v>
      </c>
      <c r="F71" s="4">
        <f>(MIC_mm!F71*Areas!$B$5+HGB_mm!F71*(Areas!$B$6+Areas!$B$7))/(Areas!$B$5+Areas!$B$6+Areas!$B$7)</f>
        <v>46.231178937279104</v>
      </c>
      <c r="G71" s="4">
        <f>(MIC_mm!G71*Areas!$B$5+HGB_mm!G71*(Areas!$B$6+Areas!$B$7))/(Areas!$B$5+Areas!$B$6+Areas!$B$7)</f>
        <v>44.356724803382086</v>
      </c>
      <c r="H71" s="4">
        <f>(MIC_mm!H71*Areas!$B$5+HGB_mm!H71*(Areas!$B$6+Areas!$B$7))/(Areas!$B$5+Areas!$B$6+Areas!$B$7)</f>
        <v>44.820945477574</v>
      </c>
      <c r="I71" s="4">
        <f>(MIC_mm!I71*Areas!$B$5+HGB_mm!I71*(Areas!$B$6+Areas!$B$7))/(Areas!$B$5+Areas!$B$6+Areas!$B$7)</f>
        <v>82.494621098664098</v>
      </c>
      <c r="J71" s="4">
        <f>(MIC_mm!J71*Areas!$B$5+HGB_mm!J71*(Areas!$B$6+Areas!$B$7))/(Areas!$B$5+Areas!$B$6+Areas!$B$7)</f>
        <v>51.50801062892058</v>
      </c>
      <c r="K71" s="4">
        <f>(MIC_mm!K71*Areas!$B$5+HGB_mm!K71*(Areas!$B$6+Areas!$B$7))/(Areas!$B$5+Areas!$B$6+Areas!$B$7)</f>
        <v>55.653180203849345</v>
      </c>
      <c r="L71" s="4">
        <f>(MIC_mm!L71*Areas!$B$5+HGB_mm!L71*(Areas!$B$6+Areas!$B$7))/(Areas!$B$5+Areas!$B$6+Areas!$B$7)</f>
        <v>118.08103790297045</v>
      </c>
      <c r="M71" s="4">
        <f>(MIC_mm!M71*Areas!$B$5+HGB_mm!M71*(Areas!$B$6+Areas!$B$7))/(Areas!$B$5+Areas!$B$6+Areas!$B$7)</f>
        <v>78.720005562639599</v>
      </c>
      <c r="N71" s="4">
        <f t="shared" si="1"/>
        <v>742.66809064535175</v>
      </c>
    </row>
    <row r="72" spans="1:14">
      <c r="A72">
        <v>1967</v>
      </c>
      <c r="B72" s="4">
        <f>(MIC_mm!B72*Areas!$B$5+HGB_mm!B72*(Areas!$B$6+Areas!$B$7))/(Areas!$B$5+Areas!$B$6+Areas!$B$7)</f>
        <v>77.604139801970035</v>
      </c>
      <c r="C72" s="4">
        <f>(MIC_mm!C72*Areas!$B$5+HGB_mm!C72*(Areas!$B$6+Areas!$B$7))/(Areas!$B$5+Areas!$B$6+Areas!$B$7)</f>
        <v>52.772621629254353</v>
      </c>
      <c r="D72" s="4">
        <f>(MIC_mm!D72*Areas!$B$5+HGB_mm!D72*(Areas!$B$6+Areas!$B$7))/(Areas!$B$5+Areas!$B$6+Areas!$B$7)</f>
        <v>33.792849012845423</v>
      </c>
      <c r="E72" s="4">
        <f>(MIC_mm!E72*Areas!$B$5+HGB_mm!E72*(Areas!$B$6+Areas!$B$7))/(Areas!$B$5+Areas!$B$6+Areas!$B$7)</f>
        <v>98.14133794319261</v>
      </c>
      <c r="F72" s="4">
        <f>(MIC_mm!F72*Areas!$B$5+HGB_mm!F72*(Areas!$B$6+Areas!$B$7))/(Areas!$B$5+Areas!$B$6+Areas!$B$7)</f>
        <v>46.930193408699971</v>
      </c>
      <c r="G72" s="4">
        <f>(MIC_mm!G72*Areas!$B$5+HGB_mm!G72*(Areas!$B$6+Areas!$B$7))/(Areas!$B$5+Areas!$B$6+Areas!$B$7)</f>
        <v>134.65326903492482</v>
      </c>
      <c r="H72" s="4">
        <f>(MIC_mm!H72*Areas!$B$5+HGB_mm!H72*(Areas!$B$6+Areas!$B$7))/(Areas!$B$5+Areas!$B$6+Areas!$B$7)</f>
        <v>45.69664273305321</v>
      </c>
      <c r="I72" s="4">
        <f>(MIC_mm!I72*Areas!$B$5+HGB_mm!I72*(Areas!$B$6+Areas!$B$7))/(Areas!$B$5+Areas!$B$6+Areas!$B$7)</f>
        <v>81.452067847087321</v>
      </c>
      <c r="J72" s="4">
        <f>(MIC_mm!J72*Areas!$B$5+HGB_mm!J72*(Areas!$B$6+Areas!$B$7))/(Areas!$B$5+Areas!$B$6+Areas!$B$7)</f>
        <v>57.483564197139948</v>
      </c>
      <c r="K72" s="4">
        <f>(MIC_mm!K72*Areas!$B$5+HGB_mm!K72*(Areas!$B$6+Areas!$B$7))/(Areas!$B$5+Areas!$B$6+Areas!$B$7)</f>
        <v>101.75619395640602</v>
      </c>
      <c r="L72" s="4">
        <f>(MIC_mm!L72*Areas!$B$5+HGB_mm!L72*(Areas!$B$6+Areas!$B$7))/(Areas!$B$5+Areas!$B$6+Areas!$B$7)</f>
        <v>81.883878700225068</v>
      </c>
      <c r="M72" s="4">
        <f>(MIC_mm!M72*Areas!$B$5+HGB_mm!M72*(Areas!$B$6+Areas!$B$7))/(Areas!$B$5+Areas!$B$6+Areas!$B$7)</f>
        <v>74.291661517659236</v>
      </c>
      <c r="N72" s="4">
        <f t="shared" si="1"/>
        <v>886.4584197824579</v>
      </c>
    </row>
    <row r="73" spans="1:14">
      <c r="A73">
        <v>1968</v>
      </c>
      <c r="B73" s="4">
        <f>(MIC_mm!B73*Areas!$B$5+HGB_mm!B73*(Areas!$B$6+Areas!$B$7))/(Areas!$B$5+Areas!$B$6+Areas!$B$7)</f>
        <v>46.261670417882605</v>
      </c>
      <c r="C73" s="4">
        <f>(MIC_mm!C73*Areas!$B$5+HGB_mm!C73*(Areas!$B$6+Areas!$B$7))/(Areas!$B$5+Areas!$B$6+Areas!$B$7)</f>
        <v>56.235130636451551</v>
      </c>
      <c r="D73" s="4">
        <f>(MIC_mm!D73*Areas!$B$5+HGB_mm!D73*(Areas!$B$6+Areas!$B$7))/(Areas!$B$5+Areas!$B$6+Areas!$B$7)</f>
        <v>26.925651213939119</v>
      </c>
      <c r="E73" s="4">
        <f>(MIC_mm!E73*Areas!$B$5+HGB_mm!E73*(Areas!$B$6+Areas!$B$7))/(Areas!$B$5+Areas!$B$6+Areas!$B$7)</f>
        <v>70.923976003628553</v>
      </c>
      <c r="F73" s="4">
        <f>(MIC_mm!F73*Areas!$B$5+HGB_mm!F73*(Areas!$B$6+Areas!$B$7))/(Areas!$B$5+Areas!$B$6+Areas!$B$7)</f>
        <v>73.238775962550605</v>
      </c>
      <c r="G73" s="4">
        <f>(MIC_mm!G73*Areas!$B$5+HGB_mm!G73*(Areas!$B$6+Areas!$B$7))/(Areas!$B$5+Areas!$B$6+Areas!$B$7)</f>
        <v>106.0211194598249</v>
      </c>
      <c r="H73" s="4">
        <f>(MIC_mm!H73*Areas!$B$5+HGB_mm!H73*(Areas!$B$6+Areas!$B$7))/(Areas!$B$5+Areas!$B$6+Areas!$B$7)</f>
        <v>62.024814678522219</v>
      </c>
      <c r="I73" s="4">
        <f>(MIC_mm!I73*Areas!$B$5+HGB_mm!I73*(Areas!$B$6+Areas!$B$7))/(Areas!$B$5+Areas!$B$6+Areas!$B$7)</f>
        <v>93.911059640054432</v>
      </c>
      <c r="J73" s="4">
        <f>(MIC_mm!J73*Areas!$B$5+HGB_mm!J73*(Areas!$B$6+Areas!$B$7))/(Areas!$B$5+Areas!$B$6+Areas!$B$7)</f>
        <v>93.75328529494827</v>
      </c>
      <c r="K73" s="4">
        <f>(MIC_mm!K73*Areas!$B$5+HGB_mm!K73*(Areas!$B$6+Areas!$B$7))/(Areas!$B$5+Areas!$B$6+Areas!$B$7)</f>
        <v>58.140451344019311</v>
      </c>
      <c r="L73" s="4">
        <f>(MIC_mm!L73*Areas!$B$5+HGB_mm!L73*(Areas!$B$6+Areas!$B$7))/(Areas!$B$5+Areas!$B$6+Areas!$B$7)</f>
        <v>67.186083302667498</v>
      </c>
      <c r="M73" s="4">
        <f>(MIC_mm!M73*Areas!$B$5+HGB_mm!M73*(Areas!$B$6+Areas!$B$7))/(Areas!$B$5+Areas!$B$6+Areas!$B$7)</f>
        <v>94.546899213528334</v>
      </c>
      <c r="N73" s="4">
        <f t="shared" si="1"/>
        <v>849.1689171680174</v>
      </c>
    </row>
    <row r="74" spans="1:14">
      <c r="A74">
        <v>1969</v>
      </c>
      <c r="B74" s="4">
        <f>(MIC_mm!B74*Areas!$B$5+HGB_mm!B74*(Areas!$B$6+Areas!$B$7))/(Areas!$B$5+Areas!$B$6+Areas!$B$7)</f>
        <v>77.451852701303366</v>
      </c>
      <c r="C74" s="4">
        <f>(MIC_mm!C74*Areas!$B$5+HGB_mm!C74*(Areas!$B$6+Areas!$B$7))/(Areas!$B$5+Areas!$B$6+Areas!$B$7)</f>
        <v>14.460850399226366</v>
      </c>
      <c r="D74" s="4">
        <f>(MIC_mm!D74*Areas!$B$5+HGB_mm!D74*(Areas!$B$6+Areas!$B$7))/(Areas!$B$5+Areas!$B$6+Areas!$B$7)</f>
        <v>35.863164714037538</v>
      </c>
      <c r="E74" s="4">
        <f>(MIC_mm!E74*Areas!$B$5+HGB_mm!E74*(Areas!$B$6+Areas!$B$7))/(Areas!$B$5+Areas!$B$6+Areas!$B$7)</f>
        <v>77.786621595022723</v>
      </c>
      <c r="F74" s="4">
        <f>(MIC_mm!F74*Areas!$B$5+HGB_mm!F74*(Areas!$B$6+Areas!$B$7))/(Areas!$B$5+Areas!$B$6+Areas!$B$7)</f>
        <v>78.488252817690906</v>
      </c>
      <c r="G74" s="4">
        <f>(MIC_mm!G74*Areas!$B$5+HGB_mm!G74*(Areas!$B$6+Areas!$B$7))/(Areas!$B$5+Areas!$B$6+Areas!$B$7)</f>
        <v>148.00934275273639</v>
      </c>
      <c r="H74" s="4">
        <f>(MIC_mm!H74*Areas!$B$5+HGB_mm!H74*(Areas!$B$6+Areas!$B$7))/(Areas!$B$5+Areas!$B$6+Areas!$B$7)</f>
        <v>74.873887086974008</v>
      </c>
      <c r="I74" s="4">
        <f>(MIC_mm!I74*Areas!$B$5+HGB_mm!I74*(Areas!$B$6+Areas!$B$7))/(Areas!$B$5+Areas!$B$6+Areas!$B$7)</f>
        <v>26.232893000487802</v>
      </c>
      <c r="J74" s="4">
        <f>(MIC_mm!J74*Areas!$B$5+HGB_mm!J74*(Areas!$B$6+Areas!$B$7))/(Areas!$B$5+Areas!$B$6+Areas!$B$7)</f>
        <v>58.399282761807768</v>
      </c>
      <c r="K74" s="4">
        <f>(MIC_mm!K74*Areas!$B$5+HGB_mm!K74*(Areas!$B$6+Areas!$B$7))/(Areas!$B$5+Areas!$B$6+Areas!$B$7)</f>
        <v>129.43855071843629</v>
      </c>
      <c r="L74" s="4">
        <f>(MIC_mm!L74*Areas!$B$5+HGB_mm!L74*(Areas!$B$6+Areas!$B$7))/(Areas!$B$5+Areas!$B$6+Areas!$B$7)</f>
        <v>66.043673053717981</v>
      </c>
      <c r="M74" s="4">
        <f>(MIC_mm!M74*Areas!$B$5+HGB_mm!M74*(Areas!$B$6+Areas!$B$7))/(Areas!$B$5+Areas!$B$6+Areas!$B$7)</f>
        <v>43.32053153160863</v>
      </c>
      <c r="N74" s="4">
        <f t="shared" si="1"/>
        <v>830.3689031330498</v>
      </c>
    </row>
    <row r="75" spans="1:14">
      <c r="A75">
        <v>1970</v>
      </c>
      <c r="B75" s="4">
        <f>(MIC_mm!B75*Areas!$B$5+HGB_mm!B75*(Areas!$B$6+Areas!$B$7))/(Areas!$B$5+Areas!$B$6+Areas!$B$7)</f>
        <v>55.031804948181865</v>
      </c>
      <c r="C75" s="4">
        <f>(MIC_mm!C75*Areas!$B$5+HGB_mm!C75*(Areas!$B$6+Areas!$B$7))/(Areas!$B$5+Areas!$B$6+Areas!$B$7)</f>
        <v>23.828689185372827</v>
      </c>
      <c r="D75" s="4">
        <f>(MIC_mm!D75*Areas!$B$5+HGB_mm!D75*(Areas!$B$6+Areas!$B$7))/(Areas!$B$5+Areas!$B$6+Areas!$B$7)</f>
        <v>48.441494895208429</v>
      </c>
      <c r="E75" s="4">
        <f>(MIC_mm!E75*Areas!$B$5+HGB_mm!E75*(Areas!$B$6+Areas!$B$7))/(Areas!$B$5+Areas!$B$6+Areas!$B$7)</f>
        <v>67.142819915961354</v>
      </c>
      <c r="F75" s="4">
        <f>(MIC_mm!F75*Areas!$B$5+HGB_mm!F75*(Areas!$B$6+Areas!$B$7))/(Areas!$B$5+Areas!$B$6+Areas!$B$7)</f>
        <v>85.024919084988582</v>
      </c>
      <c r="G75" s="4">
        <f>(MIC_mm!G75*Areas!$B$5+HGB_mm!G75*(Areas!$B$6+Areas!$B$7))/(Areas!$B$5+Areas!$B$6+Areas!$B$7)</f>
        <v>60.364117037937199</v>
      </c>
      <c r="H75" s="4">
        <f>(MIC_mm!H75*Areas!$B$5+HGB_mm!H75*(Areas!$B$6+Areas!$B$7))/(Areas!$B$5+Areas!$B$6+Areas!$B$7)</f>
        <v>114.39287331730152</v>
      </c>
      <c r="I75" s="4">
        <f>(MIC_mm!I75*Areas!$B$5+HGB_mm!I75*(Areas!$B$6+Areas!$B$7))/(Areas!$B$5+Areas!$B$6+Areas!$B$7)</f>
        <v>41.408811306706831</v>
      </c>
      <c r="J75" s="4">
        <f>(MIC_mm!J75*Areas!$B$5+HGB_mm!J75*(Areas!$B$6+Areas!$B$7))/(Areas!$B$5+Areas!$B$6+Areas!$B$7)</f>
        <v>157.12089695424086</v>
      </c>
      <c r="K75" s="4">
        <f>(MIC_mm!K75*Areas!$B$5+HGB_mm!K75*(Areas!$B$6+Areas!$B$7))/(Areas!$B$5+Areas!$B$6+Areas!$B$7)</f>
        <v>75.942223943312413</v>
      </c>
      <c r="L75" s="4">
        <f>(MIC_mm!L75*Areas!$B$5+HGB_mm!L75*(Areas!$B$6+Areas!$B$7))/(Areas!$B$5+Areas!$B$6+Areas!$B$7)</f>
        <v>63.61983971040042</v>
      </c>
      <c r="M75" s="4">
        <f>(MIC_mm!M75*Areas!$B$5+HGB_mm!M75*(Areas!$B$6+Areas!$B$7))/(Areas!$B$5+Areas!$B$6+Areas!$B$7)</f>
        <v>69.844497950381253</v>
      </c>
      <c r="N75" s="4">
        <f t="shared" si="1"/>
        <v>862.16298824999353</v>
      </c>
    </row>
    <row r="76" spans="1:14">
      <c r="A76">
        <v>1971</v>
      </c>
      <c r="B76" s="4">
        <f>(MIC_mm!B76*Areas!$B$5+HGB_mm!B76*(Areas!$B$6+Areas!$B$7))/(Areas!$B$5+Areas!$B$6+Areas!$B$7)</f>
        <v>75.102181153777039</v>
      </c>
      <c r="C76" s="4">
        <f>(MIC_mm!C76*Areas!$B$5+HGB_mm!C76*(Areas!$B$6+Areas!$B$7))/(Areas!$B$5+Areas!$B$6+Areas!$B$7)</f>
        <v>73.178797357318302</v>
      </c>
      <c r="D76" s="4">
        <f>(MIC_mm!D76*Areas!$B$5+HGB_mm!D76*(Areas!$B$6+Areas!$B$7))/(Areas!$B$5+Areas!$B$6+Areas!$B$7)</f>
        <v>54.858047085604746</v>
      </c>
      <c r="E76" s="4">
        <f>(MIC_mm!E76*Areas!$B$5+HGB_mm!E76*(Areas!$B$6+Areas!$B$7))/(Areas!$B$5+Areas!$B$6+Areas!$B$7)</f>
        <v>35.78953530564565</v>
      </c>
      <c r="F76" s="4">
        <f>(MIC_mm!F76*Areas!$B$5+HGB_mm!F76*(Areas!$B$6+Areas!$B$7))/(Areas!$B$5+Areas!$B$6+Areas!$B$7)</f>
        <v>61.822600405644792</v>
      </c>
      <c r="G76" s="4">
        <f>(MIC_mm!G76*Areas!$B$5+HGB_mm!G76*(Areas!$B$6+Areas!$B$7))/(Areas!$B$5+Areas!$B$6+Areas!$B$7)</f>
        <v>66.395161616075171</v>
      </c>
      <c r="H76" s="4">
        <f>(MIC_mm!H76*Areas!$B$5+HGB_mm!H76*(Areas!$B$6+Areas!$B$7))/(Areas!$B$5+Areas!$B$6+Areas!$B$7)</f>
        <v>82.434165732428468</v>
      </c>
      <c r="I76" s="4">
        <f>(MIC_mm!I76*Areas!$B$5+HGB_mm!I76*(Areas!$B$6+Areas!$B$7))/(Areas!$B$5+Areas!$B$6+Areas!$B$7)</f>
        <v>74.092989619258717</v>
      </c>
      <c r="J76" s="4">
        <f>(MIC_mm!J76*Areas!$B$5+HGB_mm!J76*(Areas!$B$6+Areas!$B$7))/(Areas!$B$5+Areas!$B$6+Areas!$B$7)</f>
        <v>60.251054505310186</v>
      </c>
      <c r="K76" s="4">
        <f>(MIC_mm!K76*Areas!$B$5+HGB_mm!K76*(Areas!$B$6+Areas!$B$7))/(Areas!$B$5+Areas!$B$6+Areas!$B$7)</f>
        <v>42.953556323865435</v>
      </c>
      <c r="L76" s="4">
        <f>(MIC_mm!L76*Areas!$B$5+HGB_mm!L76*(Areas!$B$6+Areas!$B$7))/(Areas!$B$5+Areas!$B$6+Areas!$B$7)</f>
        <v>65.931477265919838</v>
      </c>
      <c r="M76" s="4">
        <f>(MIC_mm!M76*Areas!$B$5+HGB_mm!M76*(Areas!$B$6+Areas!$B$7))/(Areas!$B$5+Areas!$B$6+Areas!$B$7)</f>
        <v>113.67985554252853</v>
      </c>
      <c r="N76" s="4">
        <f t="shared" si="1"/>
        <v>806.48942191337687</v>
      </c>
    </row>
    <row r="77" spans="1:14">
      <c r="A77">
        <v>1972</v>
      </c>
      <c r="B77" s="4">
        <f>(MIC_mm!B77*Areas!$B$5+HGB_mm!B77*(Areas!$B$6+Areas!$B$7))/(Areas!$B$5+Areas!$B$6+Areas!$B$7)</f>
        <v>49.420494732608191</v>
      </c>
      <c r="C77" s="4">
        <f>(MIC_mm!C77*Areas!$B$5+HGB_mm!C77*(Areas!$B$6+Areas!$B$7))/(Areas!$B$5+Areas!$B$6+Areas!$B$7)</f>
        <v>48.220231149070187</v>
      </c>
      <c r="D77" s="4">
        <f>(MIC_mm!D77*Areas!$B$5+HGB_mm!D77*(Areas!$B$6+Areas!$B$7))/(Areas!$B$5+Areas!$B$6+Areas!$B$7)</f>
        <v>66.864287768183416</v>
      </c>
      <c r="E77" s="4">
        <f>(MIC_mm!E77*Areas!$B$5+HGB_mm!E77*(Areas!$B$6+Areas!$B$7))/(Areas!$B$5+Areas!$B$6+Areas!$B$7)</f>
        <v>56.389950278559873</v>
      </c>
      <c r="F77" s="4">
        <f>(MIC_mm!F77*Areas!$B$5+HGB_mm!F77*(Areas!$B$6+Areas!$B$7))/(Areas!$B$5+Areas!$B$6+Areas!$B$7)</f>
        <v>50.68945237952606</v>
      </c>
      <c r="G77" s="4">
        <f>(MIC_mm!G77*Areas!$B$5+HGB_mm!G77*(Areas!$B$6+Areas!$B$7))/(Areas!$B$5+Areas!$B$6+Areas!$B$7)</f>
        <v>78.34665334485797</v>
      </c>
      <c r="H77" s="4">
        <f>(MIC_mm!H77*Areas!$B$5+HGB_mm!H77*(Areas!$B$6+Areas!$B$7))/(Areas!$B$5+Areas!$B$6+Areas!$B$7)</f>
        <v>95.871997757828353</v>
      </c>
      <c r="I77" s="4">
        <f>(MIC_mm!I77*Areas!$B$5+HGB_mm!I77*(Areas!$B$6+Areas!$B$7))/(Areas!$B$5+Areas!$B$6+Areas!$B$7)</f>
        <v>129.64394682116543</v>
      </c>
      <c r="J77" s="4">
        <f>(MIC_mm!J77*Areas!$B$5+HGB_mm!J77*(Areas!$B$6+Areas!$B$7))/(Areas!$B$5+Areas!$B$6+Areas!$B$7)</f>
        <v>100.83972084107111</v>
      </c>
      <c r="K77" s="4">
        <f>(MIC_mm!K77*Areas!$B$5+HGB_mm!K77*(Areas!$B$6+Areas!$B$7))/(Areas!$B$5+Areas!$B$6+Areas!$B$7)</f>
        <v>67.194780874789274</v>
      </c>
      <c r="L77" s="4">
        <f>(MIC_mm!L77*Areas!$B$5+HGB_mm!L77*(Areas!$B$6+Areas!$B$7))/(Areas!$B$5+Areas!$B$6+Areas!$B$7)</f>
        <v>50.520501493354786</v>
      </c>
      <c r="M77" s="4">
        <f>(MIC_mm!M77*Areas!$B$5+HGB_mm!M77*(Areas!$B$6+Areas!$B$7))/(Areas!$B$5+Areas!$B$6+Areas!$B$7)</f>
        <v>102.53083037372379</v>
      </c>
      <c r="N77" s="4">
        <f t="shared" si="1"/>
        <v>896.53284781473837</v>
      </c>
    </row>
    <row r="78" spans="1:14">
      <c r="A78">
        <v>1973</v>
      </c>
      <c r="B78" s="4">
        <f>(MIC_mm!B78*Areas!$B$5+HGB_mm!B78*(Areas!$B$6+Areas!$B$7))/(Areas!$B$5+Areas!$B$6+Areas!$B$7)</f>
        <v>43.799737785727125</v>
      </c>
      <c r="C78" s="4">
        <f>(MIC_mm!C78*Areas!$B$5+HGB_mm!C78*(Areas!$B$6+Areas!$B$7))/(Areas!$B$5+Areas!$B$6+Areas!$B$7)</f>
        <v>34.05314400390241</v>
      </c>
      <c r="D78" s="4">
        <f>(MIC_mm!D78*Areas!$B$5+HGB_mm!D78*(Areas!$B$6+Areas!$B$7))/(Areas!$B$5+Areas!$B$6+Areas!$B$7)</f>
        <v>64.089254948609764</v>
      </c>
      <c r="E78" s="4">
        <f>(MIC_mm!E78*Areas!$B$5+HGB_mm!E78*(Areas!$B$6+Areas!$B$7))/(Areas!$B$5+Areas!$B$6+Areas!$B$7)</f>
        <v>69.050241076242401</v>
      </c>
      <c r="F78" s="4">
        <f>(MIC_mm!F78*Areas!$B$5+HGB_mm!F78*(Areas!$B$6+Areas!$B$7))/(Areas!$B$5+Areas!$B$6+Areas!$B$7)</f>
        <v>120.2861143678702</v>
      </c>
      <c r="G78" s="4">
        <f>(MIC_mm!G78*Areas!$B$5+HGB_mm!G78*(Areas!$B$6+Areas!$B$7))/(Areas!$B$5+Areas!$B$6+Areas!$B$7)</f>
        <v>85.48928746865667</v>
      </c>
      <c r="H78" s="4">
        <f>(MIC_mm!H78*Areas!$B$5+HGB_mm!H78*(Areas!$B$6+Areas!$B$7))/(Areas!$B$5+Areas!$B$6+Areas!$B$7)</f>
        <v>71.277217054197223</v>
      </c>
      <c r="I78" s="4">
        <f>(MIC_mm!I78*Areas!$B$5+HGB_mm!I78*(Areas!$B$6+Areas!$B$7))/(Areas!$B$5+Areas!$B$6+Areas!$B$7)</f>
        <v>75.144527304002537</v>
      </c>
      <c r="J78" s="4">
        <f>(MIC_mm!J78*Areas!$B$5+HGB_mm!J78*(Areas!$B$6+Areas!$B$7))/(Areas!$B$5+Areas!$B$6+Areas!$B$7)</f>
        <v>63.814539969705002</v>
      </c>
      <c r="K78" s="4">
        <f>(MIC_mm!K78*Areas!$B$5+HGB_mm!K78*(Areas!$B$6+Areas!$B$7))/(Areas!$B$5+Areas!$B$6+Areas!$B$7)</f>
        <v>82.59222497026127</v>
      </c>
      <c r="L78" s="4">
        <f>(MIC_mm!L78*Areas!$B$5+HGB_mm!L78*(Areas!$B$6+Areas!$B$7))/(Areas!$B$5+Areas!$B$6+Areas!$B$7)</f>
        <v>63.37825675432817</v>
      </c>
      <c r="M78" s="4">
        <f>(MIC_mm!M78*Areas!$B$5+HGB_mm!M78*(Areas!$B$6+Areas!$B$7))/(Areas!$B$5+Areas!$B$6+Areas!$B$7)</f>
        <v>72.679385884588058</v>
      </c>
      <c r="N78" s="4">
        <f t="shared" si="1"/>
        <v>845.65393158809081</v>
      </c>
    </row>
    <row r="79" spans="1:14">
      <c r="A79">
        <v>1974</v>
      </c>
      <c r="B79" s="4">
        <f>(MIC_mm!B79*Areas!$B$5+HGB_mm!B79*(Areas!$B$6+Areas!$B$7))/(Areas!$B$5+Areas!$B$6+Areas!$B$7)</f>
        <v>80.989333339038609</v>
      </c>
      <c r="C79" s="4">
        <f>(MIC_mm!C79*Areas!$B$5+HGB_mm!C79*(Areas!$B$6+Areas!$B$7))/(Areas!$B$5+Areas!$B$6+Areas!$B$7)</f>
        <v>46.681926898357737</v>
      </c>
      <c r="D79" s="4">
        <f>(MIC_mm!D79*Areas!$B$5+HGB_mm!D79*(Areas!$B$6+Areas!$B$7))/(Areas!$B$5+Areas!$B$6+Areas!$B$7)</f>
        <v>51.587723853454399</v>
      </c>
      <c r="E79" s="4">
        <f>(MIC_mm!E79*Areas!$B$5+HGB_mm!E79*(Areas!$B$6+Areas!$B$7))/(Areas!$B$5+Areas!$B$6+Areas!$B$7)</f>
        <v>84.329975010911326</v>
      </c>
      <c r="F79" s="4">
        <f>(MIC_mm!F79*Areas!$B$5+HGB_mm!F79*(Areas!$B$6+Areas!$B$7))/(Areas!$B$5+Areas!$B$6+Areas!$B$7)</f>
        <v>84.620323232150355</v>
      </c>
      <c r="G79" s="4">
        <f>(MIC_mm!G79*Areas!$B$5+HGB_mm!G79*(Areas!$B$6+Areas!$B$7))/(Areas!$B$5+Areas!$B$6+Areas!$B$7)</f>
        <v>100.10040145142104</v>
      </c>
      <c r="H79" s="4">
        <f>(MIC_mm!H79*Areas!$B$5+HGB_mm!H79*(Areas!$B$6+Areas!$B$7))/(Areas!$B$5+Areas!$B$6+Areas!$B$7)</f>
        <v>69.288148753540838</v>
      </c>
      <c r="I79" s="4">
        <f>(MIC_mm!I79*Areas!$B$5+HGB_mm!I79*(Areas!$B$6+Areas!$B$7))/(Areas!$B$5+Areas!$B$6+Areas!$B$7)</f>
        <v>72.510252629416939</v>
      </c>
      <c r="J79" s="4">
        <f>(MIC_mm!J79*Areas!$B$5+HGB_mm!J79*(Areas!$B$6+Areas!$B$7))/(Areas!$B$5+Areas!$B$6+Areas!$B$7)</f>
        <v>78.866960316984873</v>
      </c>
      <c r="K79" s="4">
        <f>(MIC_mm!K79*Areas!$B$5+HGB_mm!K79*(Areas!$B$6+Areas!$B$7))/(Areas!$B$5+Areas!$B$6+Areas!$B$7)</f>
        <v>59.919030902602458</v>
      </c>
      <c r="L79" s="4">
        <f>(MIC_mm!L79*Areas!$B$5+HGB_mm!L79*(Areas!$B$6+Areas!$B$7))/(Areas!$B$5+Areas!$B$6+Areas!$B$7)</f>
        <v>62.270071544103182</v>
      </c>
      <c r="M79" s="4">
        <f>(MIC_mm!M79*Areas!$B$5+HGB_mm!M79*(Areas!$B$6+Areas!$B$7))/(Areas!$B$5+Areas!$B$6+Areas!$B$7)</f>
        <v>46.113916526174357</v>
      </c>
      <c r="N79" s="4">
        <f t="shared" si="1"/>
        <v>837.27806445815622</v>
      </c>
    </row>
    <row r="80" spans="1:14">
      <c r="A80">
        <v>1975</v>
      </c>
      <c r="B80" s="4">
        <f>(MIC_mm!B80*Areas!$B$5+HGB_mm!B80*(Areas!$B$6+Areas!$B$7))/(Areas!$B$5+Areas!$B$6+Areas!$B$7)</f>
        <v>82.146132767370403</v>
      </c>
      <c r="C80" s="4">
        <f>(MIC_mm!C80*Areas!$B$5+HGB_mm!C80*(Areas!$B$6+Areas!$B$7))/(Areas!$B$5+Areas!$B$6+Areas!$B$7)</f>
        <v>56.199661449195993</v>
      </c>
      <c r="D80" s="4">
        <f>(MIC_mm!D80*Areas!$B$5+HGB_mm!D80*(Areas!$B$6+Areas!$B$7))/(Areas!$B$5+Areas!$B$6+Areas!$B$7)</f>
        <v>57.847437591462629</v>
      </c>
      <c r="E80" s="4">
        <f>(MIC_mm!E80*Areas!$B$5+HGB_mm!E80*(Areas!$B$6+Areas!$B$7))/(Areas!$B$5+Areas!$B$6+Areas!$B$7)</f>
        <v>62.985792077089634</v>
      </c>
      <c r="F80" s="4">
        <f>(MIC_mm!F80*Areas!$B$5+HGB_mm!F80*(Areas!$B$6+Areas!$B$7))/(Areas!$B$5+Areas!$B$6+Areas!$B$7)</f>
        <v>63.066843929448609</v>
      </c>
      <c r="G80" s="4">
        <f>(MIC_mm!G80*Areas!$B$5+HGB_mm!G80*(Areas!$B$6+Areas!$B$7))/(Areas!$B$5+Areas!$B$6+Areas!$B$7)</f>
        <v>89.356383685205941</v>
      </c>
      <c r="H80" s="4">
        <f>(MIC_mm!H80*Areas!$B$5+HGB_mm!H80*(Areas!$B$6+Areas!$B$7))/(Areas!$B$5+Areas!$B$6+Areas!$B$7)</f>
        <v>73.437777682689926</v>
      </c>
      <c r="I80" s="4">
        <f>(MIC_mm!I80*Areas!$B$5+HGB_mm!I80*(Areas!$B$6+Areas!$B$7))/(Areas!$B$5+Areas!$B$6+Areas!$B$7)</f>
        <v>126.95498429624053</v>
      </c>
      <c r="J80" s="4">
        <f>(MIC_mm!J80*Areas!$B$5+HGB_mm!J80*(Areas!$B$6+Areas!$B$7))/(Areas!$B$5+Areas!$B$6+Areas!$B$7)</f>
        <v>68.90984955199356</v>
      </c>
      <c r="K80" s="4">
        <f>(MIC_mm!K80*Areas!$B$5+HGB_mm!K80*(Areas!$B$6+Areas!$B$7))/(Areas!$B$5+Areas!$B$6+Areas!$B$7)</f>
        <v>28.355893916183859</v>
      </c>
      <c r="L80" s="4">
        <f>(MIC_mm!L80*Areas!$B$5+HGB_mm!L80*(Areas!$B$6+Areas!$B$7))/(Areas!$B$5+Areas!$B$6+Areas!$B$7)</f>
        <v>87.774799017552269</v>
      </c>
      <c r="M80" s="4">
        <f>(MIC_mm!M80*Areas!$B$5+HGB_mm!M80*(Areas!$B$6+Areas!$B$7))/(Areas!$B$5+Areas!$B$6+Areas!$B$7)</f>
        <v>56.54764546302556</v>
      </c>
      <c r="N80" s="4">
        <f t="shared" si="1"/>
        <v>853.5832014274589</v>
      </c>
    </row>
    <row r="81" spans="1:14">
      <c r="A81">
        <v>1976</v>
      </c>
      <c r="B81" s="4">
        <f>(MIC_mm!B81*Areas!$B$5+HGB_mm!B81*(Areas!$B$6+Areas!$B$7))/(Areas!$B$5+Areas!$B$6+Areas!$B$7)</f>
        <v>68.212364207409422</v>
      </c>
      <c r="C81" s="4">
        <f>(MIC_mm!C81*Areas!$B$5+HGB_mm!C81*(Areas!$B$6+Areas!$B$7))/(Areas!$B$5+Areas!$B$6+Areas!$B$7)</f>
        <v>56.806977176061821</v>
      </c>
      <c r="D81" s="4">
        <f>(MIC_mm!D81*Areas!$B$5+HGB_mm!D81*(Areas!$B$6+Areas!$B$7))/(Areas!$B$5+Areas!$B$6+Areas!$B$7)</f>
        <v>120.70317960479585</v>
      </c>
      <c r="E81" s="4">
        <f>(MIC_mm!E81*Areas!$B$5+HGB_mm!E81*(Areas!$B$6+Areas!$B$7))/(Areas!$B$5+Areas!$B$6+Areas!$B$7)</f>
        <v>52.699470693447218</v>
      </c>
      <c r="F81" s="4">
        <f>(MIC_mm!F81*Areas!$B$5+HGB_mm!F81*(Areas!$B$6+Areas!$B$7))/(Areas!$B$5+Areas!$B$6+Areas!$B$7)</f>
        <v>85.932859795808355</v>
      </c>
      <c r="G81" s="4">
        <f>(MIC_mm!G81*Areas!$B$5+HGB_mm!G81*(Areas!$B$6+Areas!$B$7))/(Areas!$B$5+Areas!$B$6+Areas!$B$7)</f>
        <v>64.805120538121187</v>
      </c>
      <c r="H81" s="4">
        <f>(MIC_mm!H81*Areas!$B$5+HGB_mm!H81*(Areas!$B$6+Areas!$B$7))/(Areas!$B$5+Areas!$B$6+Areas!$B$7)</f>
        <v>62.889050500209663</v>
      </c>
      <c r="I81" s="4">
        <f>(MIC_mm!I81*Areas!$B$5+HGB_mm!I81*(Areas!$B$6+Areas!$B$7))/(Areas!$B$5+Areas!$B$6+Areas!$B$7)</f>
        <v>41.255449504069276</v>
      </c>
      <c r="J81" s="4">
        <f>(MIC_mm!J81*Areas!$B$5+HGB_mm!J81*(Areas!$B$6+Areas!$B$7))/(Areas!$B$5+Areas!$B$6+Areas!$B$7)</f>
        <v>53.168724187212774</v>
      </c>
      <c r="K81" s="4">
        <f>(MIC_mm!K81*Areas!$B$5+HGB_mm!K81*(Areas!$B$6+Areas!$B$7))/(Areas!$B$5+Areas!$B$6+Areas!$B$7)</f>
        <v>56.000736579062227</v>
      </c>
      <c r="L81" s="4">
        <f>(MIC_mm!L81*Areas!$B$5+HGB_mm!L81*(Areas!$B$6+Areas!$B$7))/(Areas!$B$5+Areas!$B$6+Areas!$B$7)</f>
        <v>43.069452122788846</v>
      </c>
      <c r="M81" s="4">
        <f>(MIC_mm!M81*Areas!$B$5+HGB_mm!M81*(Areas!$B$6+Areas!$B$7))/(Areas!$B$5+Areas!$B$6+Areas!$B$7)</f>
        <v>49.858450676502557</v>
      </c>
      <c r="N81" s="4">
        <f t="shared" si="1"/>
        <v>755.40183558548915</v>
      </c>
    </row>
    <row r="82" spans="1:14">
      <c r="A82">
        <v>1977</v>
      </c>
      <c r="B82" s="4">
        <f>(MIC_mm!B82*Areas!$B$5+HGB_mm!B82*(Areas!$B$6+Areas!$B$7))/(Areas!$B$5+Areas!$B$6+Areas!$B$7)</f>
        <v>57.473689912794924</v>
      </c>
      <c r="C82" s="4">
        <f>(MIC_mm!C82*Areas!$B$5+HGB_mm!C82*(Areas!$B$6+Areas!$B$7))/(Areas!$B$5+Areas!$B$6+Areas!$B$7)</f>
        <v>48.503468434159743</v>
      </c>
      <c r="D82" s="4">
        <f>(MIC_mm!D82*Areas!$B$5+HGB_mm!D82*(Areas!$B$6+Areas!$B$7))/(Areas!$B$5+Areas!$B$6+Areas!$B$7)</f>
        <v>89.8073325003637</v>
      </c>
      <c r="E82" s="4">
        <f>(MIC_mm!E82*Areas!$B$5+HGB_mm!E82*(Areas!$B$6+Areas!$B$7))/(Areas!$B$5+Areas!$B$6+Areas!$B$7)</f>
        <v>58.831511754285373</v>
      </c>
      <c r="F82" s="4">
        <f>(MIC_mm!F82*Areas!$B$5+HGB_mm!F82*(Areas!$B$6+Areas!$B$7))/(Areas!$B$5+Areas!$B$6+Areas!$B$7)</f>
        <v>33.461544616648553</v>
      </c>
      <c r="G82" s="4">
        <f>(MIC_mm!G82*Areas!$B$5+HGB_mm!G82*(Areas!$B$6+Areas!$B$7))/(Areas!$B$5+Areas!$B$6+Areas!$B$7)</f>
        <v>59.202693686831942</v>
      </c>
      <c r="H82" s="4">
        <f>(MIC_mm!H82*Areas!$B$5+HGB_mm!H82*(Areas!$B$6+Areas!$B$7))/(Areas!$B$5+Areas!$B$6+Areas!$B$7)</f>
        <v>89.914954942619232</v>
      </c>
      <c r="I82" s="4">
        <f>(MIC_mm!I82*Areas!$B$5+HGB_mm!I82*(Areas!$B$6+Areas!$B$7))/(Areas!$B$5+Areas!$B$6+Areas!$B$7)</f>
        <v>123.16726891511411</v>
      </c>
      <c r="J82" s="4">
        <f>(MIC_mm!J82*Areas!$B$5+HGB_mm!J82*(Areas!$B$6+Areas!$B$7))/(Areas!$B$5+Areas!$B$6+Areas!$B$7)</f>
        <v>113.11076105467646</v>
      </c>
      <c r="K82" s="4">
        <f>(MIC_mm!K82*Areas!$B$5+HGB_mm!K82*(Areas!$B$6+Areas!$B$7))/(Areas!$B$5+Areas!$B$6+Areas!$B$7)</f>
        <v>61.402991074102921</v>
      </c>
      <c r="L82" s="4">
        <f>(MIC_mm!L82*Areas!$B$5+HGB_mm!L82*(Areas!$B$6+Areas!$B$7))/(Areas!$B$5+Areas!$B$6+Areas!$B$7)</f>
        <v>94.86006529683101</v>
      </c>
      <c r="M82" s="4">
        <f>(MIC_mm!M82*Areas!$B$5+HGB_mm!M82*(Areas!$B$6+Areas!$B$7))/(Areas!$B$5+Areas!$B$6+Areas!$B$7)</f>
        <v>82.676149712026429</v>
      </c>
      <c r="N82" s="4">
        <f t="shared" si="1"/>
        <v>912.41243190045452</v>
      </c>
    </row>
    <row r="83" spans="1:14">
      <c r="A83">
        <v>1978</v>
      </c>
      <c r="B83" s="4">
        <f>(MIC_mm!B83*Areas!$B$5+HGB_mm!B83*(Areas!$B$6+Areas!$B$7))/(Areas!$B$5+Areas!$B$6+Areas!$B$7)</f>
        <v>65.819216438027908</v>
      </c>
      <c r="C83" s="4">
        <f>(MIC_mm!C83*Areas!$B$5+HGB_mm!C83*(Areas!$B$6+Areas!$B$7))/(Areas!$B$5+Areas!$B$6+Areas!$B$7)</f>
        <v>21.898448537025782</v>
      </c>
      <c r="D83" s="4">
        <f>(MIC_mm!D83*Areas!$B$5+HGB_mm!D83*(Areas!$B$6+Areas!$B$7))/(Areas!$B$5+Areas!$B$6+Areas!$B$7)</f>
        <v>24.357645120709279</v>
      </c>
      <c r="E83" s="4">
        <f>(MIC_mm!E83*Areas!$B$5+HGB_mm!E83*(Areas!$B$6+Areas!$B$7))/(Areas!$B$5+Areas!$B$6+Areas!$B$7)</f>
        <v>56.327656331567553</v>
      </c>
      <c r="F83" s="4">
        <f>(MIC_mm!F83*Areas!$B$5+HGB_mm!F83*(Areas!$B$6+Areas!$B$7))/(Areas!$B$5+Areas!$B$6+Areas!$B$7)</f>
        <v>79.236502554535278</v>
      </c>
      <c r="G83" s="4">
        <f>(MIC_mm!G83*Areas!$B$5+HGB_mm!G83*(Areas!$B$6+Areas!$B$7))/(Areas!$B$5+Areas!$B$6+Areas!$B$7)</f>
        <v>68.677523940745061</v>
      </c>
      <c r="H83" s="4">
        <f>(MIC_mm!H83*Areas!$B$5+HGB_mm!H83*(Areas!$B$6+Areas!$B$7))/(Areas!$B$5+Areas!$B$6+Areas!$B$7)</f>
        <v>76.967016542434379</v>
      </c>
      <c r="I83" s="4">
        <f>(MIC_mm!I83*Areas!$B$5+HGB_mm!I83*(Areas!$B$6+Areas!$B$7))/(Areas!$B$5+Areas!$B$6+Areas!$B$7)</f>
        <v>89.715183524317297</v>
      </c>
      <c r="J83" s="4">
        <f>(MIC_mm!J83*Areas!$B$5+HGB_mm!J83*(Areas!$B$6+Areas!$B$7))/(Areas!$B$5+Areas!$B$6+Areas!$B$7)</f>
        <v>159.83441647910587</v>
      </c>
      <c r="K83" s="4">
        <f>(MIC_mm!K83*Areas!$B$5+HGB_mm!K83*(Areas!$B$6+Areas!$B$7))/(Areas!$B$5+Areas!$B$6+Areas!$B$7)</f>
        <v>61.439805906667466</v>
      </c>
      <c r="L83" s="4">
        <f>(MIC_mm!L83*Areas!$B$5+HGB_mm!L83*(Areas!$B$6+Areas!$B$7))/(Areas!$B$5+Areas!$B$6+Areas!$B$7)</f>
        <v>57.110214204414163</v>
      </c>
      <c r="M83" s="4">
        <f>(MIC_mm!M83*Areas!$B$5+HGB_mm!M83*(Areas!$B$6+Areas!$B$7))/(Areas!$B$5+Areas!$B$6+Areas!$B$7)</f>
        <v>73.150191440381334</v>
      </c>
      <c r="N83" s="4">
        <f t="shared" si="1"/>
        <v>834.53382101993145</v>
      </c>
    </row>
    <row r="84" spans="1:14">
      <c r="A84">
        <v>1979</v>
      </c>
      <c r="B84" s="4">
        <f>(MIC_mm!B84*Areas!$B$5+HGB_mm!B84*(Areas!$B$6+Areas!$B$7))/(Areas!$B$5+Areas!$B$6+Areas!$B$7)</f>
        <v>85.764108736767341</v>
      </c>
      <c r="C84" s="4">
        <f>(MIC_mm!C84*Areas!$B$5+HGB_mm!C84*(Areas!$B$6+Areas!$B$7))/(Areas!$B$5+Areas!$B$6+Areas!$B$7)</f>
        <v>37.543528425088361</v>
      </c>
      <c r="D84" s="4">
        <f>(MIC_mm!D84*Areas!$B$5+HGB_mm!D84*(Areas!$B$6+Areas!$B$7))/(Areas!$B$5+Areas!$B$6+Areas!$B$7)</f>
        <v>89.14027770408471</v>
      </c>
      <c r="E84" s="4">
        <f>(MIC_mm!E84*Areas!$B$5+HGB_mm!E84*(Areas!$B$6+Areas!$B$7))/(Areas!$B$5+Areas!$B$6+Areas!$B$7)</f>
        <v>86.011931177311283</v>
      </c>
      <c r="F84" s="4">
        <f>(MIC_mm!F84*Areas!$B$5+HGB_mm!F84*(Areas!$B$6+Areas!$B$7))/(Areas!$B$5+Areas!$B$6+Areas!$B$7)</f>
        <v>62.752651154033771</v>
      </c>
      <c r="G84" s="4">
        <f>(MIC_mm!G84*Areas!$B$5+HGB_mm!G84*(Areas!$B$6+Areas!$B$7))/(Areas!$B$5+Areas!$B$6+Areas!$B$7)</f>
        <v>82.814733891879385</v>
      </c>
      <c r="H84" s="4">
        <f>(MIC_mm!H84*Areas!$B$5+HGB_mm!H84*(Areas!$B$6+Areas!$B$7))/(Areas!$B$5+Areas!$B$6+Areas!$B$7)</f>
        <v>46.066192929457173</v>
      </c>
      <c r="I84" s="4">
        <f>(MIC_mm!I84*Areas!$B$5+HGB_mm!I84*(Areas!$B$6+Areas!$B$7))/(Areas!$B$5+Areas!$B$6+Areas!$B$7)</f>
        <v>102.08210327682262</v>
      </c>
      <c r="J84" s="4">
        <f>(MIC_mm!J84*Areas!$B$5+HGB_mm!J84*(Areas!$B$6+Areas!$B$7))/(Areas!$B$5+Areas!$B$6+Areas!$B$7)</f>
        <v>23.920781935969739</v>
      </c>
      <c r="K84" s="4">
        <f>(MIC_mm!K84*Areas!$B$5+HGB_mm!K84*(Areas!$B$6+Areas!$B$7))/(Areas!$B$5+Areas!$B$6+Areas!$B$7)</f>
        <v>94.752693772411021</v>
      </c>
      <c r="L84" s="4">
        <f>(MIC_mm!L84*Areas!$B$5+HGB_mm!L84*(Areas!$B$6+Areas!$B$7))/(Areas!$B$5+Areas!$B$6+Areas!$B$7)</f>
        <v>79.375614414938681</v>
      </c>
      <c r="M84" s="4">
        <f>(MIC_mm!M84*Areas!$B$5+HGB_mm!M84*(Areas!$B$6+Areas!$B$7))/(Areas!$B$5+Areas!$B$6+Areas!$B$7)</f>
        <v>56.598259835174709</v>
      </c>
      <c r="N84" s="4">
        <f t="shared" si="1"/>
        <v>846.82287725393883</v>
      </c>
    </row>
    <row r="85" spans="1:14">
      <c r="A85">
        <v>1980</v>
      </c>
      <c r="B85" s="4">
        <f>(MIC_mm!B85*Areas!$B$5+HGB_mm!B85*(Areas!$B$6+Areas!$B$7))/(Areas!$B$5+Areas!$B$6+Areas!$B$7)</f>
        <v>52.115791392457062</v>
      </c>
      <c r="C85" s="4">
        <f>(MIC_mm!C85*Areas!$B$5+HGB_mm!C85*(Areas!$B$6+Areas!$B$7))/(Areas!$B$5+Areas!$B$6+Areas!$B$7)</f>
        <v>27.96680584676211</v>
      </c>
      <c r="D85" s="4">
        <f>(MIC_mm!D85*Areas!$B$5+HGB_mm!D85*(Areas!$B$6+Areas!$B$7))/(Areas!$B$5+Areas!$B$6+Areas!$B$7)</f>
        <v>39.374853616999424</v>
      </c>
      <c r="E85" s="4">
        <f>(MIC_mm!E85*Areas!$B$5+HGB_mm!E85*(Areas!$B$6+Areas!$B$7))/(Areas!$B$5+Areas!$B$6+Areas!$B$7)</f>
        <v>89.739820540688569</v>
      </c>
      <c r="F85" s="4">
        <f>(MIC_mm!F85*Areas!$B$5+HGB_mm!F85*(Areas!$B$6+Areas!$B$7))/(Areas!$B$5+Areas!$B$6+Areas!$B$7)</f>
        <v>49.80157842038151</v>
      </c>
      <c r="G85" s="4">
        <f>(MIC_mm!G85*Areas!$B$5+HGB_mm!G85*(Areas!$B$6+Areas!$B$7))/(Areas!$B$5+Areas!$B$6+Areas!$B$7)</f>
        <v>99.211843373184649</v>
      </c>
      <c r="H85" s="4">
        <f>(MIC_mm!H85*Areas!$B$5+HGB_mm!H85*(Areas!$B$6+Areas!$B$7))/(Areas!$B$5+Areas!$B$6+Areas!$B$7)</f>
        <v>82.939987505455676</v>
      </c>
      <c r="I85" s="4">
        <f>(MIC_mm!I85*Areas!$B$5+HGB_mm!I85*(Areas!$B$6+Areas!$B$7))/(Areas!$B$5+Areas!$B$6+Areas!$B$7)</f>
        <v>96.079138817810716</v>
      </c>
      <c r="J85" s="4">
        <f>(MIC_mm!J85*Areas!$B$5+HGB_mm!J85*(Areas!$B$6+Areas!$B$7))/(Areas!$B$5+Areas!$B$6+Areas!$B$7)</f>
        <v>103.20201846796348</v>
      </c>
      <c r="K85" s="4">
        <f>(MIC_mm!K85*Areas!$B$5+HGB_mm!K85*(Areas!$B$6+Areas!$B$7))/(Areas!$B$5+Areas!$B$6+Areas!$B$7)</f>
        <v>58.815232389966717</v>
      </c>
      <c r="L85" s="4">
        <f>(MIC_mm!L85*Areas!$B$5+HGB_mm!L85*(Areas!$B$6+Areas!$B$7))/(Areas!$B$5+Areas!$B$6+Areas!$B$7)</f>
        <v>35.492728260776545</v>
      </c>
      <c r="M85" s="4">
        <f>(MIC_mm!M85*Areas!$B$5+HGB_mm!M85*(Areas!$B$6+Areas!$B$7))/(Areas!$B$5+Areas!$B$6+Areas!$B$7)</f>
        <v>69.318721191945301</v>
      </c>
      <c r="N85" s="4">
        <f t="shared" si="1"/>
        <v>804.05851982439185</v>
      </c>
    </row>
    <row r="86" spans="1:14">
      <c r="A86">
        <v>1981</v>
      </c>
      <c r="B86" s="4">
        <f>(MIC_mm!B86*Areas!$B$5+HGB_mm!B86*(Areas!$B$6+Areas!$B$7))/(Areas!$B$5+Areas!$B$6+Areas!$B$7)</f>
        <v>24.174391575596268</v>
      </c>
      <c r="C86" s="4">
        <f>(MIC_mm!C86*Areas!$B$5+HGB_mm!C86*(Areas!$B$6+Areas!$B$7))/(Areas!$B$5+Areas!$B$6+Areas!$B$7)</f>
        <v>62.280108514261762</v>
      </c>
      <c r="D86" s="4">
        <f>(MIC_mm!D86*Areas!$B$5+HGB_mm!D86*(Areas!$B$6+Areas!$B$7))/(Areas!$B$5+Areas!$B$6+Areas!$B$7)</f>
        <v>23.342814781217104</v>
      </c>
      <c r="E86" s="4">
        <f>(MIC_mm!E86*Areas!$B$5+HGB_mm!E86*(Areas!$B$6+Areas!$B$7))/(Areas!$B$5+Areas!$B$6+Areas!$B$7)</f>
        <v>101.6483248752685</v>
      </c>
      <c r="F86" s="4">
        <f>(MIC_mm!F86*Areas!$B$5+HGB_mm!F86*(Areas!$B$6+Areas!$B$7))/(Areas!$B$5+Areas!$B$6+Areas!$B$7)</f>
        <v>56.38535647961934</v>
      </c>
      <c r="G86" s="4">
        <f>(MIC_mm!G86*Areas!$B$5+HGB_mm!G86*(Areas!$B$6+Areas!$B$7))/(Areas!$B$5+Areas!$B$6+Areas!$B$7)</f>
        <v>86.48540782706182</v>
      </c>
      <c r="H86" s="4">
        <f>(MIC_mm!H86*Areas!$B$5+HGB_mm!H86*(Areas!$B$6+Areas!$B$7))/(Areas!$B$5+Areas!$B$6+Areas!$B$7)</f>
        <v>46.802270498326934</v>
      </c>
      <c r="I86" s="4">
        <f>(MIC_mm!I86*Areas!$B$5+HGB_mm!I86*(Areas!$B$6+Areas!$B$7))/(Areas!$B$5+Areas!$B$6+Areas!$B$7)</f>
        <v>96.369464275016895</v>
      </c>
      <c r="J86" s="4">
        <f>(MIC_mm!J86*Areas!$B$5+HGB_mm!J86*(Areas!$B$6+Areas!$B$7))/(Areas!$B$5+Areas!$B$6+Areas!$B$7)</f>
        <v>103.94680173896673</v>
      </c>
      <c r="K86" s="4">
        <f>(MIC_mm!K86*Areas!$B$5+HGB_mm!K86*(Areas!$B$6+Areas!$B$7))/(Areas!$B$5+Areas!$B$6+Areas!$B$7)</f>
        <v>84.580392037723257</v>
      </c>
      <c r="L86" s="4">
        <f>(MIC_mm!L86*Areas!$B$5+HGB_mm!L86*(Areas!$B$6+Areas!$B$7))/(Areas!$B$5+Areas!$B$6+Areas!$B$7)</f>
        <v>45.962293347938832</v>
      </c>
      <c r="M86" s="4">
        <f>(MIC_mm!M86*Areas!$B$5+HGB_mm!M86*(Areas!$B$6+Areas!$B$7))/(Areas!$B$5+Areas!$B$6+Areas!$B$7)</f>
        <v>44.249736844357344</v>
      </c>
      <c r="N86" s="4">
        <f t="shared" si="1"/>
        <v>776.22736279535491</v>
      </c>
    </row>
    <row r="87" spans="1:14">
      <c r="A87">
        <v>1982</v>
      </c>
      <c r="B87" s="4">
        <f>(MIC_mm!B87*Areas!$B$5+HGB_mm!B87*(Areas!$B$6+Areas!$B$7))/(Areas!$B$5+Areas!$B$6+Areas!$B$7)</f>
        <v>79.497568784178142</v>
      </c>
      <c r="C87" s="4">
        <f>(MIC_mm!C87*Areas!$B$5+HGB_mm!C87*(Areas!$B$6+Areas!$B$7))/(Areas!$B$5+Areas!$B$6+Areas!$B$7)</f>
        <v>20.779235094265349</v>
      </c>
      <c r="D87" s="4">
        <f>(MIC_mm!D87*Areas!$B$5+HGB_mm!D87*(Areas!$B$6+Areas!$B$7))/(Areas!$B$5+Areas!$B$6+Areas!$B$7)</f>
        <v>65.396493055258404</v>
      </c>
      <c r="E87" s="4">
        <f>(MIC_mm!E87*Areas!$B$5+HGB_mm!E87*(Areas!$B$6+Areas!$B$7))/(Areas!$B$5+Areas!$B$6+Areas!$B$7)</f>
        <v>54.94690777143542</v>
      </c>
      <c r="F87" s="4">
        <f>(MIC_mm!F87*Areas!$B$5+HGB_mm!F87*(Areas!$B$6+Areas!$B$7))/(Areas!$B$5+Areas!$B$6+Areas!$B$7)</f>
        <v>60.486454972571906</v>
      </c>
      <c r="G87" s="4">
        <f>(MIC_mm!G87*Areas!$B$5+HGB_mm!G87*(Areas!$B$6+Areas!$B$7))/(Areas!$B$5+Areas!$B$6+Areas!$B$7)</f>
        <v>72.233263557864291</v>
      </c>
      <c r="H87" s="4">
        <f>(MIC_mm!H87*Areas!$B$5+HGB_mm!H87*(Areas!$B$6+Areas!$B$7))/(Areas!$B$5+Areas!$B$6+Areas!$B$7)</f>
        <v>79.084389350540434</v>
      </c>
      <c r="I87" s="4">
        <f>(MIC_mm!I87*Areas!$B$5+HGB_mm!I87*(Areas!$B$6+Areas!$B$7))/(Areas!$B$5+Areas!$B$6+Areas!$B$7)</f>
        <v>79.967027325397297</v>
      </c>
      <c r="J87" s="4">
        <f>(MIC_mm!J87*Areas!$B$5+HGB_mm!J87*(Areas!$B$6+Areas!$B$7))/(Areas!$B$5+Areas!$B$6+Areas!$B$7)</f>
        <v>86.788159878820025</v>
      </c>
      <c r="K87" s="4">
        <f>(MIC_mm!K87*Areas!$B$5+HGB_mm!K87*(Areas!$B$6+Areas!$B$7))/(Areas!$B$5+Areas!$B$6+Areas!$B$7)</f>
        <v>64.932557359372197</v>
      </c>
      <c r="L87" s="4">
        <f>(MIC_mm!L87*Areas!$B$5+HGB_mm!L87*(Areas!$B$6+Areas!$B$7))/(Areas!$B$5+Areas!$B$6+Areas!$B$7)</f>
        <v>102.83796202000839</v>
      </c>
      <c r="M87" s="4">
        <f>(MIC_mm!M87*Areas!$B$5+HGB_mm!M87*(Areas!$B$6+Areas!$B$7))/(Areas!$B$5+Areas!$B$6+Areas!$B$7)</f>
        <v>97.681304567354999</v>
      </c>
      <c r="N87" s="4">
        <f t="shared" si="1"/>
        <v>864.63132373706696</v>
      </c>
    </row>
    <row r="88" spans="1:14">
      <c r="A88">
        <v>1983</v>
      </c>
      <c r="B88" s="4">
        <f>(MIC_mm!B88*Areas!$B$5+HGB_mm!B88*(Areas!$B$6+Areas!$B$7))/(Areas!$B$5+Areas!$B$6+Areas!$B$7)</f>
        <v>42.635197216968614</v>
      </c>
      <c r="C88" s="4">
        <f>(MIC_mm!C88*Areas!$B$5+HGB_mm!C88*(Areas!$B$6+Areas!$B$7))/(Areas!$B$5+Areas!$B$6+Areas!$B$7)</f>
        <v>36.695078262060228</v>
      </c>
      <c r="D88" s="4">
        <f>(MIC_mm!D88*Areas!$B$5+HGB_mm!D88*(Areas!$B$6+Areas!$B$7))/(Areas!$B$5+Areas!$B$6+Areas!$B$7)</f>
        <v>65.477642296599925</v>
      </c>
      <c r="E88" s="4">
        <f>(MIC_mm!E88*Areas!$B$5+HGB_mm!E88*(Areas!$B$6+Areas!$B$7))/(Areas!$B$5+Areas!$B$6+Areas!$B$7)</f>
        <v>76.264325850869895</v>
      </c>
      <c r="F88" s="4">
        <f>(MIC_mm!F88*Areas!$B$5+HGB_mm!F88*(Areas!$B$6+Areas!$B$7))/(Areas!$B$5+Areas!$B$6+Areas!$B$7)</f>
        <v>135.83929910741031</v>
      </c>
      <c r="G88" s="4">
        <f>(MIC_mm!G88*Areas!$B$5+HGB_mm!G88*(Areas!$B$6+Areas!$B$7))/(Areas!$B$5+Areas!$B$6+Areas!$B$7)</f>
        <v>39.854962302419324</v>
      </c>
      <c r="H88" s="4">
        <f>(MIC_mm!H88*Areas!$B$5+HGB_mm!H88*(Areas!$B$6+Areas!$B$7))/(Areas!$B$5+Areas!$B$6+Areas!$B$7)</f>
        <v>52.140582451155744</v>
      </c>
      <c r="I88" s="4">
        <f>(MIC_mm!I88*Areas!$B$5+HGB_mm!I88*(Areas!$B$6+Areas!$B$7))/(Areas!$B$5+Areas!$B$6+Areas!$B$7)</f>
        <v>78.10871605720105</v>
      </c>
      <c r="J88" s="4">
        <f>(MIC_mm!J88*Areas!$B$5+HGB_mm!J88*(Areas!$B$6+Areas!$B$7))/(Areas!$B$5+Areas!$B$6+Areas!$B$7)</f>
        <v>110.54294229403258</v>
      </c>
      <c r="K88" s="4">
        <f>(MIC_mm!K88*Areas!$B$5+HGB_mm!K88*(Areas!$B$6+Areas!$B$7))/(Areas!$B$5+Areas!$B$6+Areas!$B$7)</f>
        <v>91.899045279886352</v>
      </c>
      <c r="L88" s="4">
        <f>(MIC_mm!L88*Areas!$B$5+HGB_mm!L88*(Areas!$B$6+Areas!$B$7))/(Areas!$B$5+Areas!$B$6+Areas!$B$7)</f>
        <v>74.988656151851501</v>
      </c>
      <c r="M88" s="4">
        <f>(MIC_mm!M88*Areas!$B$5+HGB_mm!M88*(Areas!$B$6+Areas!$B$7))/(Areas!$B$5+Areas!$B$6+Areas!$B$7)</f>
        <v>89.3591775851298</v>
      </c>
      <c r="N88" s="4">
        <f t="shared" si="1"/>
        <v>893.80562485558539</v>
      </c>
    </row>
    <row r="89" spans="1:14">
      <c r="A89">
        <v>1984</v>
      </c>
      <c r="B89" s="4">
        <f>(MIC_mm!B89*Areas!$B$5+HGB_mm!B89*(Areas!$B$6+Areas!$B$7))/(Areas!$B$5+Areas!$B$6+Areas!$B$7)</f>
        <v>40.026769475657034</v>
      </c>
      <c r="C89" s="4">
        <f>(MIC_mm!C89*Areas!$B$5+HGB_mm!C89*(Areas!$B$6+Areas!$B$7))/(Areas!$B$5+Areas!$B$6+Areas!$B$7)</f>
        <v>34.98085750228924</v>
      </c>
      <c r="D89" s="4">
        <f>(MIC_mm!D89*Areas!$B$5+HGB_mm!D89*(Areas!$B$6+Areas!$B$7))/(Areas!$B$5+Areas!$B$6+Areas!$B$7)</f>
        <v>55.663858246827154</v>
      </c>
      <c r="E89" s="4">
        <f>(MIC_mm!E89*Areas!$B$5+HGB_mm!E89*(Areas!$B$6+Areas!$B$7))/(Areas!$B$5+Areas!$B$6+Areas!$B$7)</f>
        <v>73.252853805273375</v>
      </c>
      <c r="F89" s="4">
        <f>(MIC_mm!F89*Areas!$B$5+HGB_mm!F89*(Areas!$B$6+Areas!$B$7))/(Areas!$B$5+Areas!$B$6+Areas!$B$7)</f>
        <v>88.112325696827597</v>
      </c>
      <c r="G89" s="4">
        <f>(MIC_mm!G89*Areas!$B$5+HGB_mm!G89*(Areas!$B$6+Areas!$B$7))/(Areas!$B$5+Areas!$B$6+Areas!$B$7)</f>
        <v>89.17445695800636</v>
      </c>
      <c r="H89" s="4">
        <f>(MIC_mm!H89*Areas!$B$5+HGB_mm!H89*(Areas!$B$6+Areas!$B$7))/(Areas!$B$5+Areas!$B$6+Areas!$B$7)</f>
        <v>66.15923107204901</v>
      </c>
      <c r="I89" s="4">
        <f>(MIC_mm!I89*Areas!$B$5+HGB_mm!I89*(Areas!$B$6+Areas!$B$7))/(Areas!$B$5+Areas!$B$6+Areas!$B$7)</f>
        <v>93.643474167957478</v>
      </c>
      <c r="J89" s="4">
        <f>(MIC_mm!J89*Areas!$B$5+HGB_mm!J89*(Areas!$B$6+Areas!$B$7))/(Areas!$B$5+Areas!$B$6+Areas!$B$7)</f>
        <v>112.55834875182924</v>
      </c>
      <c r="K89" s="4">
        <f>(MIC_mm!K89*Areas!$B$5+HGB_mm!K89*(Areas!$B$6+Areas!$B$7))/(Areas!$B$5+Areas!$B$6+Areas!$B$7)</f>
        <v>89.561674097782642</v>
      </c>
      <c r="L89" s="4">
        <f>(MIC_mm!L89*Areas!$B$5+HGB_mm!L89*(Areas!$B$6+Areas!$B$7))/(Areas!$B$5+Areas!$B$6+Areas!$B$7)</f>
        <v>81.067675586858485</v>
      </c>
      <c r="M89" s="4">
        <f>(MIC_mm!M89*Areas!$B$5+HGB_mm!M89*(Areas!$B$6+Areas!$B$7))/(Areas!$B$5+Areas!$B$6+Areas!$B$7)</f>
        <v>84.922042943577722</v>
      </c>
      <c r="N89" s="4">
        <f t="shared" si="1"/>
        <v>909.12356830493536</v>
      </c>
    </row>
    <row r="90" spans="1:14">
      <c r="A90">
        <v>1985</v>
      </c>
      <c r="B90" s="4">
        <f>(MIC_mm!B90*Areas!$B$5+HGB_mm!B90*(Areas!$B$6+Areas!$B$7))/(Areas!$B$5+Areas!$B$6+Areas!$B$7)</f>
        <v>75.058070705428293</v>
      </c>
      <c r="C90" s="4">
        <f>(MIC_mm!C90*Areas!$B$5+HGB_mm!C90*(Areas!$B$6+Areas!$B$7))/(Areas!$B$5+Areas!$B$6+Areas!$B$7)</f>
        <v>82.540225158535222</v>
      </c>
      <c r="D90" s="4">
        <f>(MIC_mm!D90*Areas!$B$5+HGB_mm!D90*(Areas!$B$6+Areas!$B$7))/(Areas!$B$5+Areas!$B$6+Areas!$B$7)</f>
        <v>82.657966812436356</v>
      </c>
      <c r="E90" s="4">
        <f>(MIC_mm!E90*Areas!$B$5+HGB_mm!E90*(Areas!$B$6+Areas!$B$7))/(Areas!$B$5+Areas!$B$6+Areas!$B$7)</f>
        <v>70.760878383582508</v>
      </c>
      <c r="F90" s="4">
        <f>(MIC_mm!F90*Areas!$B$5+HGB_mm!F90*(Areas!$B$6+Areas!$B$7))/(Areas!$B$5+Areas!$B$6+Areas!$B$7)</f>
        <v>69.836960316984872</v>
      </c>
      <c r="G90" s="4">
        <f>(MIC_mm!G90*Areas!$B$5+HGB_mm!G90*(Areas!$B$6+Areas!$B$7))/(Areas!$B$5+Areas!$B$6+Areas!$B$7)</f>
        <v>47.481444574714807</v>
      </c>
      <c r="H90" s="4">
        <f>(MIC_mm!H90*Areas!$B$5+HGB_mm!H90*(Areas!$B$6+Areas!$B$7))/(Areas!$B$5+Areas!$B$6+Areas!$B$7)</f>
        <v>78.435452927232106</v>
      </c>
      <c r="I90" s="4">
        <f>(MIC_mm!I90*Areas!$B$5+HGB_mm!I90*(Areas!$B$6+Areas!$B$7))/(Areas!$B$5+Areas!$B$6+Areas!$B$7)</f>
        <v>111.08688689014215</v>
      </c>
      <c r="J90" s="4">
        <f>(MIC_mm!J90*Areas!$B$5+HGB_mm!J90*(Areas!$B$6+Areas!$B$7))/(Areas!$B$5+Areas!$B$6+Areas!$B$7)</f>
        <v>99.585373424275346</v>
      </c>
      <c r="K90" s="4">
        <f>(MIC_mm!K90*Areas!$B$5+HGB_mm!K90*(Areas!$B$6+Areas!$B$7))/(Areas!$B$5+Areas!$B$6+Areas!$B$7)</f>
        <v>95.556284413483837</v>
      </c>
      <c r="L90" s="4">
        <f>(MIC_mm!L90*Areas!$B$5+HGB_mm!L90*(Areas!$B$6+Areas!$B$7))/(Areas!$B$5+Areas!$B$6+Areas!$B$7)</f>
        <v>134.96940265808593</v>
      </c>
      <c r="M90" s="4">
        <f>(MIC_mm!M90*Areas!$B$5+HGB_mm!M90*(Areas!$B$6+Areas!$B$7))/(Areas!$B$5+Areas!$B$6+Areas!$B$7)</f>
        <v>89.63604367955773</v>
      </c>
      <c r="N90" s="4">
        <f t="shared" si="1"/>
        <v>1037.6049899444592</v>
      </c>
    </row>
    <row r="91" spans="1:14">
      <c r="A91">
        <v>1986</v>
      </c>
      <c r="B91" s="4">
        <f>(MIC_mm!B91*Areas!$B$5+HGB_mm!B91*(Areas!$B$6+Areas!$B$7))/(Areas!$B$5+Areas!$B$6+Areas!$B$7)</f>
        <v>43.888307845033417</v>
      </c>
      <c r="C91" s="4">
        <f>(MIC_mm!C91*Areas!$B$5+HGB_mm!C91*(Areas!$B$6+Areas!$B$7))/(Areas!$B$5+Areas!$B$6+Areas!$B$7)</f>
        <v>43.290894643605959</v>
      </c>
      <c r="D91" s="4">
        <f>(MIC_mm!D91*Areas!$B$5+HGB_mm!D91*(Areas!$B$6+Areas!$B$7))/(Areas!$B$5+Areas!$B$6+Areas!$B$7)</f>
        <v>63.263621877433657</v>
      </c>
      <c r="E91" s="4">
        <f>(MIC_mm!E91*Areas!$B$5+HGB_mm!E91*(Areas!$B$6+Areas!$B$7))/(Areas!$B$5+Areas!$B$6+Areas!$B$7)</f>
        <v>52.861295324815359</v>
      </c>
      <c r="F91" s="4">
        <f>(MIC_mm!F91*Areas!$B$5+HGB_mm!F91*(Areas!$B$6+Areas!$B$7))/(Areas!$B$5+Areas!$B$6+Areas!$B$7)</f>
        <v>68.371866736270974</v>
      </c>
      <c r="G91" s="4">
        <f>(MIC_mm!G91*Areas!$B$5+HGB_mm!G91*(Areas!$B$6+Areas!$B$7))/(Areas!$B$5+Areas!$B$6+Areas!$B$7)</f>
        <v>90.608356453945632</v>
      </c>
      <c r="H91" s="4">
        <f>(MIC_mm!H91*Areas!$B$5+HGB_mm!H91*(Areas!$B$6+Areas!$B$7))/(Areas!$B$5+Areas!$B$6+Areas!$B$7)</f>
        <v>102.31142754447973</v>
      </c>
      <c r="I91" s="4">
        <f>(MIC_mm!I91*Areas!$B$5+HGB_mm!I91*(Areas!$B$6+Areas!$B$7))/(Areas!$B$5+Areas!$B$6+Areas!$B$7)</f>
        <v>71.98173802534852</v>
      </c>
      <c r="J91" s="4">
        <f>(MIC_mm!J91*Areas!$B$5+HGB_mm!J91*(Areas!$B$6+Areas!$B$7))/(Areas!$B$5+Areas!$B$6+Areas!$B$7)</f>
        <v>218.8574871417446</v>
      </c>
      <c r="K91" s="4">
        <f>(MIC_mm!K91*Areas!$B$5+HGB_mm!K91*(Areas!$B$6+Areas!$B$7))/(Areas!$B$5+Areas!$B$6+Areas!$B$7)</f>
        <v>71.757623298046227</v>
      </c>
      <c r="L91" s="4">
        <f>(MIC_mm!L91*Areas!$B$5+HGB_mm!L91*(Areas!$B$6+Areas!$B$7))/(Areas!$B$5+Areas!$B$6+Areas!$B$7)</f>
        <v>31.181602981574827</v>
      </c>
      <c r="M91" s="4">
        <f>(MIC_mm!M91*Areas!$B$5+HGB_mm!M91*(Areas!$B$6+Areas!$B$7))/(Areas!$B$5+Areas!$B$6+Areas!$B$7)</f>
        <v>40.498786659934453</v>
      </c>
      <c r="N91" s="4">
        <f t="shared" si="1"/>
        <v>898.87300853223337</v>
      </c>
    </row>
    <row r="92" spans="1:14">
      <c r="A92">
        <v>1987</v>
      </c>
      <c r="B92" s="4">
        <f>(MIC_mm!B92*Areas!$B$5+HGB_mm!B92*(Areas!$B$6+Areas!$B$7))/(Areas!$B$5+Areas!$B$6+Areas!$B$7)</f>
        <v>42.551549066760238</v>
      </c>
      <c r="C92" s="4">
        <f>(MIC_mm!C92*Areas!$B$5+HGB_mm!C92*(Areas!$B$6+Areas!$B$7))/(Areas!$B$5+Areas!$B$6+Areas!$B$7)</f>
        <v>15.076292971390917</v>
      </c>
      <c r="D92" s="4">
        <f>(MIC_mm!D92*Areas!$B$5+HGB_mm!D92*(Areas!$B$6+Areas!$B$7))/(Areas!$B$5+Areas!$B$6+Areas!$B$7)</f>
        <v>36.749105698710324</v>
      </c>
      <c r="E92" s="4">
        <f>(MIC_mm!E92*Areas!$B$5+HGB_mm!E92*(Areas!$B$6+Areas!$B$7))/(Areas!$B$5+Areas!$B$6+Areas!$B$7)</f>
        <v>52.742695141676151</v>
      </c>
      <c r="F92" s="4">
        <f>(MIC_mm!F92*Areas!$B$5+HGB_mm!F92*(Areas!$B$6+Areas!$B$7))/(Areas!$B$5+Areas!$B$6+Areas!$B$7)</f>
        <v>57.936420227469178</v>
      </c>
      <c r="G92" s="4">
        <f>(MIC_mm!G92*Areas!$B$5+HGB_mm!G92*(Areas!$B$6+Areas!$B$7))/(Areas!$B$5+Areas!$B$6+Areas!$B$7)</f>
        <v>71.189121616417481</v>
      </c>
      <c r="H92" s="4">
        <f>(MIC_mm!H92*Areas!$B$5+HGB_mm!H92*(Areas!$B$6+Areas!$B$7))/(Areas!$B$5+Areas!$B$6+Areas!$B$7)</f>
        <v>58.624631539310748</v>
      </c>
      <c r="I92" s="4">
        <f>(MIC_mm!I92*Areas!$B$5+HGB_mm!I92*(Areas!$B$6+Areas!$B$7))/(Areas!$B$5+Areas!$B$6+Areas!$B$7)</f>
        <v>141.40916560405987</v>
      </c>
      <c r="J92" s="4">
        <f>(MIC_mm!J92*Areas!$B$5+HGB_mm!J92*(Areas!$B$6+Areas!$B$7))/(Areas!$B$5+Areas!$B$6+Areas!$B$7)</f>
        <v>94.257147735149886</v>
      </c>
      <c r="K92" s="4">
        <f>(MIC_mm!K92*Areas!$B$5+HGB_mm!K92*(Areas!$B$6+Areas!$B$7))/(Areas!$B$5+Areas!$B$6+Areas!$B$7)</f>
        <v>85.202412046110013</v>
      </c>
      <c r="L92" s="4">
        <f>(MIC_mm!L92*Areas!$B$5+HGB_mm!L92*(Areas!$B$6+Areas!$B$7))/(Areas!$B$5+Areas!$B$6+Areas!$B$7)</f>
        <v>79.146261050397513</v>
      </c>
      <c r="M92" s="4">
        <f>(MIC_mm!M92*Areas!$B$5+HGB_mm!M92*(Areas!$B$6+Areas!$B$7))/(Areas!$B$5+Areas!$B$6+Areas!$B$7)</f>
        <v>82.103281529469157</v>
      </c>
      <c r="N92" s="4">
        <f t="shared" si="1"/>
        <v>816.9880842269215</v>
      </c>
    </row>
    <row r="93" spans="1:14">
      <c r="A93">
        <v>1988</v>
      </c>
      <c r="B93" s="4">
        <f>(MIC_mm!B93*Areas!$B$5+HGB_mm!B93*(Areas!$B$6+Areas!$B$7))/(Areas!$B$5+Areas!$B$6+Areas!$B$7)</f>
        <v>60.757200794173777</v>
      </c>
      <c r="C93" s="4">
        <f>(MIC_mm!C93*Areas!$B$5+HGB_mm!C93*(Areas!$B$6+Areas!$B$7))/(Areas!$B$5+Areas!$B$6+Areas!$B$7)</f>
        <v>50.413285808422692</v>
      </c>
      <c r="D93" s="4">
        <f>(MIC_mm!D93*Areas!$B$5+HGB_mm!D93*(Areas!$B$6+Areas!$B$7))/(Areas!$B$5+Areas!$B$6+Areas!$B$7)</f>
        <v>54.500141547783073</v>
      </c>
      <c r="E93" s="4">
        <f>(MIC_mm!E93*Areas!$B$5+HGB_mm!E93*(Areas!$B$6+Areas!$B$7))/(Areas!$B$5+Areas!$B$6+Areas!$B$7)</f>
        <v>77.321092331259479</v>
      </c>
      <c r="F93" s="4">
        <f>(MIC_mm!F93*Areas!$B$5+HGB_mm!F93*(Areas!$B$6+Areas!$B$7))/(Areas!$B$5+Areas!$B$6+Areas!$B$7)</f>
        <v>29.249630640730501</v>
      </c>
      <c r="G93" s="4">
        <f>(MIC_mm!G93*Areas!$B$5+HGB_mm!G93*(Areas!$B$6+Areas!$B$7))/(Areas!$B$5+Areas!$B$6+Areas!$B$7)</f>
        <v>27.006953299501074</v>
      </c>
      <c r="H93" s="4">
        <f>(MIC_mm!H93*Areas!$B$5+HGB_mm!H93*(Areas!$B$6+Areas!$B$7))/(Areas!$B$5+Areas!$B$6+Areas!$B$7)</f>
        <v>62.290286090833625</v>
      </c>
      <c r="I93" s="4">
        <f>(MIC_mm!I93*Areas!$B$5+HGB_mm!I93*(Areas!$B$6+Areas!$B$7))/(Areas!$B$5+Areas!$B$6+Areas!$B$7)</f>
        <v>93.781523393039009</v>
      </c>
      <c r="J93" s="4">
        <f>(MIC_mm!J93*Areas!$B$5+HGB_mm!J93*(Areas!$B$6+Areas!$B$7))/(Areas!$B$5+Areas!$B$6+Areas!$B$7)</f>
        <v>88.957529075489305</v>
      </c>
      <c r="K93" s="4">
        <f>(MIC_mm!K93*Areas!$B$5+HGB_mm!K93*(Areas!$B$6+Areas!$B$7))/(Areas!$B$5+Areas!$B$6+Areas!$B$7)</f>
        <v>125.67918083713447</v>
      </c>
      <c r="L93" s="4">
        <f>(MIC_mm!L93*Areas!$B$5+HGB_mm!L93*(Areas!$B$6+Areas!$B$7))/(Areas!$B$5+Areas!$B$6+Areas!$B$7)</f>
        <v>128.887815251902</v>
      </c>
      <c r="M93" s="4">
        <f>(MIC_mm!M93*Areas!$B$5+HGB_mm!M93*(Areas!$B$6+Areas!$B$7))/(Areas!$B$5+Areas!$B$6+Areas!$B$7)</f>
        <v>64.576128146100586</v>
      </c>
      <c r="N93" s="4">
        <f t="shared" si="1"/>
        <v>863.42076721636954</v>
      </c>
    </row>
    <row r="94" spans="1:14">
      <c r="A94">
        <v>1989</v>
      </c>
      <c r="B94" s="4">
        <f>(MIC_mm!B94*Areas!$B$5+HGB_mm!B94*(Areas!$B$6+Areas!$B$7))/(Areas!$B$5+Areas!$B$6+Areas!$B$7)</f>
        <v>43.334852076576162</v>
      </c>
      <c r="C94" s="4">
        <f>(MIC_mm!C94*Areas!$B$5+HGB_mm!C94*(Areas!$B$6+Areas!$B$7))/(Areas!$B$5+Areas!$B$6+Areas!$B$7)</f>
        <v>39.709980573550936</v>
      </c>
      <c r="D94" s="4">
        <f>(MIC_mm!D94*Areas!$B$5+HGB_mm!D94*(Areas!$B$6+Areas!$B$7))/(Areas!$B$5+Areas!$B$6+Areas!$B$7)</f>
        <v>70.237953034205958</v>
      </c>
      <c r="E94" s="4">
        <f>(MIC_mm!E94*Areas!$B$5+HGB_mm!E94*(Areas!$B$6+Areas!$B$7))/(Areas!$B$5+Areas!$B$6+Areas!$B$7)</f>
        <v>39.168294922593731</v>
      </c>
      <c r="F94" s="4">
        <f>(MIC_mm!F94*Areas!$B$5+HGB_mm!F94*(Areas!$B$6+Areas!$B$7))/(Areas!$B$5+Areas!$B$6+Areas!$B$7)</f>
        <v>80.816902979007452</v>
      </c>
      <c r="G94" s="4">
        <f>(MIC_mm!G94*Areas!$B$5+HGB_mm!G94*(Areas!$B$6+Areas!$B$7))/(Areas!$B$5+Areas!$B$6+Areas!$B$7)</f>
        <v>76.78692591419842</v>
      </c>
      <c r="H94" s="4">
        <f>(MIC_mm!H94*Areas!$B$5+HGB_mm!H94*(Areas!$B$6+Areas!$B$7))/(Areas!$B$5+Areas!$B$6+Areas!$B$7)</f>
        <v>37.331385353997824</v>
      </c>
      <c r="I94" s="4">
        <f>(MIC_mm!I94*Areas!$B$5+HGB_mm!I94*(Areas!$B$6+Areas!$B$7))/(Areas!$B$5+Areas!$B$6+Areas!$B$7)</f>
        <v>69.445919247588805</v>
      </c>
      <c r="J94" s="4">
        <f>(MIC_mm!J94*Areas!$B$5+HGB_mm!J94*(Areas!$B$6+Areas!$B$7))/(Areas!$B$5+Areas!$B$6+Areas!$B$7)</f>
        <v>50.083033863638306</v>
      </c>
      <c r="K94" s="4">
        <f>(MIC_mm!K94*Areas!$B$5+HGB_mm!K94*(Areas!$B$6+Areas!$B$7))/(Areas!$B$5+Areas!$B$6+Areas!$B$7)</f>
        <v>64.196427929585553</v>
      </c>
      <c r="L94" s="4">
        <f>(MIC_mm!L94*Areas!$B$5+HGB_mm!L94*(Areas!$B$6+Areas!$B$7))/(Areas!$B$5+Areas!$B$6+Areas!$B$7)</f>
        <v>85.101248684221787</v>
      </c>
      <c r="M94" s="4">
        <f>(MIC_mm!M94*Areas!$B$5+HGB_mm!M94*(Areas!$B$6+Areas!$B$7))/(Areas!$B$5+Areas!$B$6+Areas!$B$7)</f>
        <v>65.026554672189377</v>
      </c>
      <c r="N94" s="4">
        <f t="shared" si="1"/>
        <v>721.23947925135428</v>
      </c>
    </row>
    <row r="95" spans="1:14">
      <c r="A95">
        <v>1990</v>
      </c>
      <c r="B95" s="4">
        <f>(MIC_mm!B95*Areas!$B$5+HGB_mm!B95*(Areas!$B$6+Areas!$B$7))/(Areas!$B$5+Areas!$B$6+Areas!$B$7)</f>
        <v>65.754779419945066</v>
      </c>
      <c r="C95" s="4">
        <f>(MIC_mm!C95*Areas!$B$5+HGB_mm!C95*(Areas!$B$6+Areas!$B$7))/(Areas!$B$5+Areas!$B$6+Areas!$B$7)</f>
        <v>44.014068343445928</v>
      </c>
      <c r="D95" s="4">
        <f>(MIC_mm!D95*Areas!$B$5+HGB_mm!D95*(Areas!$B$6+Areas!$B$7))/(Areas!$B$5+Areas!$B$6+Areas!$B$7)</f>
        <v>60.3168436727114</v>
      </c>
      <c r="E95" s="4">
        <f>(MIC_mm!E95*Areas!$B$5+HGB_mm!E95*(Areas!$B$6+Areas!$B$7))/(Areas!$B$5+Areas!$B$6+Areas!$B$7)</f>
        <v>50.343738179390854</v>
      </c>
      <c r="F95" s="4">
        <f>(MIC_mm!F95*Areas!$B$5+HGB_mm!F95*(Areas!$B$6+Areas!$B$7))/(Areas!$B$5+Areas!$B$6+Areas!$B$7)</f>
        <v>104.80318953196806</v>
      </c>
      <c r="G95" s="4">
        <f>(MIC_mm!G95*Areas!$B$5+HGB_mm!G95*(Areas!$B$6+Areas!$B$7))/(Areas!$B$5+Areas!$B$6+Areas!$B$7)</f>
        <v>124.39222086246586</v>
      </c>
      <c r="H95" s="4">
        <f>(MIC_mm!H95*Areas!$B$5+HGB_mm!H95*(Areas!$B$6+Areas!$B$7))/(Areas!$B$5+Areas!$B$6+Areas!$B$7)</f>
        <v>67.191279578266332</v>
      </c>
      <c r="I95" s="4">
        <f>(MIC_mm!I95*Areas!$B$5+HGB_mm!I95*(Areas!$B$6+Areas!$B$7))/(Areas!$B$5+Areas!$B$6+Areas!$B$7)</f>
        <v>76.429707319577929</v>
      </c>
      <c r="J95" s="4">
        <f>(MIC_mm!J95*Areas!$B$5+HGB_mm!J95*(Areas!$B$6+Areas!$B$7))/(Areas!$B$5+Areas!$B$6+Areas!$B$7)</f>
        <v>96.458690896954224</v>
      </c>
      <c r="K95" s="4">
        <f>(MIC_mm!K95*Areas!$B$5+HGB_mm!K95*(Areas!$B$6+Areas!$B$7))/(Areas!$B$5+Areas!$B$6+Areas!$B$7)</f>
        <v>115.12322864160343</v>
      </c>
      <c r="L95" s="4">
        <f>(MIC_mm!L95*Areas!$B$5+HGB_mm!L95*(Areas!$B$6+Areas!$B$7))/(Areas!$B$5+Areas!$B$6+Areas!$B$7)</f>
        <v>101.54935524728073</v>
      </c>
      <c r="M95" s="4">
        <f>(MIC_mm!M95*Areas!$B$5+HGB_mm!M95*(Areas!$B$6+Areas!$B$7))/(Areas!$B$5+Areas!$B$6+Areas!$B$7)</f>
        <v>68.712687268401652</v>
      </c>
      <c r="N95" s="4">
        <f t="shared" si="1"/>
        <v>975.08978896201131</v>
      </c>
    </row>
    <row r="96" spans="1:14">
      <c r="A96">
        <v>1991</v>
      </c>
      <c r="B96" s="4">
        <f>(MIC_mm!B96*Areas!$B$5+HGB_mm!B96*(Areas!$B$6+Areas!$B$7))/(Areas!$B$5+Areas!$B$6+Areas!$B$7)</f>
        <v>46.634660807352951</v>
      </c>
      <c r="C96" s="4">
        <f>(MIC_mm!C96*Areas!$B$5+HGB_mm!C96*(Areas!$B$6+Areas!$B$7))/(Areas!$B$5+Areas!$B$6+Areas!$B$7)</f>
        <v>28.937455648646566</v>
      </c>
      <c r="D96" s="4">
        <f>(MIC_mm!D96*Areas!$B$5+HGB_mm!D96*(Areas!$B$6+Areas!$B$7))/(Areas!$B$5+Areas!$B$6+Areas!$B$7)</f>
        <v>93.712697281152927</v>
      </c>
      <c r="E96" s="4">
        <f>(MIC_mm!E96*Areas!$B$5+HGB_mm!E96*(Areas!$B$6+Areas!$B$7))/(Areas!$B$5+Areas!$B$6+Areas!$B$7)</f>
        <v>99.194360168077296</v>
      </c>
      <c r="F96" s="4">
        <f>(MIC_mm!F96*Areas!$B$5+HGB_mm!F96*(Areas!$B$6+Areas!$B$7))/(Areas!$B$5+Areas!$B$6+Areas!$B$7)</f>
        <v>94.216968960471036</v>
      </c>
      <c r="G96" s="4">
        <f>(MIC_mm!G96*Areas!$B$5+HGB_mm!G96*(Areas!$B$6+Areas!$B$7))/(Areas!$B$5+Areas!$B$6+Areas!$B$7)</f>
        <v>36.896488605146722</v>
      </c>
      <c r="H96" s="4">
        <f>(MIC_mm!H96*Areas!$B$5+HGB_mm!H96*(Areas!$B$6+Areas!$B$7))/(Areas!$B$5+Areas!$B$6+Areas!$B$7)</f>
        <v>108.09706104355119</v>
      </c>
      <c r="I96" s="4">
        <f>(MIC_mm!I96*Areas!$B$5+HGB_mm!I96*(Areas!$B$6+Areas!$B$7))/(Areas!$B$5+Areas!$B$6+Areas!$B$7)</f>
        <v>47.486224679292441</v>
      </c>
      <c r="J96" s="4">
        <f>(MIC_mm!J96*Areas!$B$5+HGB_mm!J96*(Areas!$B$6+Areas!$B$7))/(Areas!$B$5+Areas!$B$6+Areas!$B$7)</f>
        <v>84.686355016217234</v>
      </c>
      <c r="K96" s="4">
        <f>(MIC_mm!K96*Areas!$B$5+HGB_mm!K96*(Areas!$B$6+Areas!$B$7))/(Areas!$B$5+Areas!$B$6+Areas!$B$7)</f>
        <v>146.77419200520319</v>
      </c>
      <c r="L96" s="4">
        <f>(MIC_mm!L96*Areas!$B$5+HGB_mm!L96*(Areas!$B$6+Areas!$B$7))/(Areas!$B$5+Areas!$B$6+Areas!$B$7)</f>
        <v>81.863298388546113</v>
      </c>
      <c r="M96" s="4">
        <f>(MIC_mm!M96*Areas!$B$5+HGB_mm!M96*(Areas!$B$6+Areas!$B$7))/(Areas!$B$5+Areas!$B$6+Areas!$B$7)</f>
        <v>62.353240280357035</v>
      </c>
      <c r="N96" s="4">
        <f t="shared" si="1"/>
        <v>930.8530028840147</v>
      </c>
    </row>
    <row r="97" spans="1:15">
      <c r="A97">
        <v>1992</v>
      </c>
      <c r="B97" s="4">
        <f>(MIC_mm!B97*Areas!$B$5+HGB_mm!B97*(Areas!$B$6+Areas!$B$7))/(Areas!$B$5+Areas!$B$6+Areas!$B$7)</f>
        <v>57.517351584496502</v>
      </c>
      <c r="C97" s="4">
        <f>(MIC_mm!C97*Areas!$B$5+HGB_mm!C97*(Areas!$B$6+Areas!$B$7))/(Areas!$B$5+Areas!$B$6+Areas!$B$7)</f>
        <v>45.228525986084847</v>
      </c>
      <c r="D97" s="4">
        <f>(MIC_mm!D97*Areas!$B$5+HGB_mm!D97*(Areas!$B$6+Areas!$B$7))/(Areas!$B$5+Areas!$B$6+Areas!$B$7)</f>
        <v>53.152460826180345</v>
      </c>
      <c r="E97" s="4">
        <f>(MIC_mm!E97*Areas!$B$5+HGB_mm!E97*(Areas!$B$6+Areas!$B$7))/(Areas!$B$5+Areas!$B$6+Areas!$B$7)</f>
        <v>78.196237772890257</v>
      </c>
      <c r="F97" s="4">
        <f>(MIC_mm!F97*Areas!$B$5+HGB_mm!F97*(Areas!$B$6+Areas!$B$7))/(Areas!$B$5+Areas!$B$6+Areas!$B$7)</f>
        <v>30.432469212929284</v>
      </c>
      <c r="G97" s="4">
        <f>(MIC_mm!G97*Areas!$B$5+HGB_mm!G97*(Areas!$B$6+Areas!$B$7))/(Areas!$B$5+Areas!$B$6+Areas!$B$7)</f>
        <v>52.783535784888443</v>
      </c>
      <c r="H97" s="4">
        <f>(MIC_mm!H97*Areas!$B$5+HGB_mm!H97*(Areas!$B$6+Areas!$B$7))/(Areas!$B$5+Areas!$B$6+Areas!$B$7)</f>
        <v>99.723813831289434</v>
      </c>
      <c r="I97" s="4">
        <f>(MIC_mm!I97*Areas!$B$5+HGB_mm!I97*(Areas!$B$6+Areas!$B$7))/(Areas!$B$5+Areas!$B$6+Areas!$B$7)</f>
        <v>83.643799282847382</v>
      </c>
      <c r="J97" s="4">
        <f>(MIC_mm!J97*Areas!$B$5+HGB_mm!J97*(Areas!$B$6+Areas!$B$7))/(Areas!$B$5+Areas!$B$6+Areas!$B$7)</f>
        <v>107.78738530265038</v>
      </c>
      <c r="K97" s="4">
        <f>(MIC_mm!K97*Areas!$B$5+HGB_mm!K97*(Areas!$B$6+Areas!$B$7))/(Areas!$B$5+Areas!$B$6+Areas!$B$7)</f>
        <v>58.497100923398179</v>
      </c>
      <c r="L97" s="4">
        <f>(MIC_mm!L97*Areas!$B$5+HGB_mm!L97*(Areas!$B$6+Areas!$B$7))/(Areas!$B$5+Areas!$B$6+Areas!$B$7)</f>
        <v>133.78533508485165</v>
      </c>
      <c r="M97" s="4">
        <f>(MIC_mm!M97*Areas!$B$5+HGB_mm!M97*(Areas!$B$6+Areas!$B$7))/(Areas!$B$5+Areas!$B$6+Areas!$B$7)</f>
        <v>60.237774687422451</v>
      </c>
      <c r="N97" s="4">
        <f t="shared" si="1"/>
        <v>860.98579027992912</v>
      </c>
    </row>
    <row r="98" spans="1:15">
      <c r="A98">
        <v>1993</v>
      </c>
      <c r="B98" s="4">
        <f>(MIC_mm!B98*Areas!$B$5+HGB_mm!B98*(Areas!$B$6+Areas!$B$7))/(Areas!$B$5+Areas!$B$6+Areas!$B$7)</f>
        <v>71.990418909551494</v>
      </c>
      <c r="C98" s="4">
        <f>(MIC_mm!C98*Areas!$B$5+HGB_mm!C98*(Areas!$B$6+Areas!$B$7))/(Areas!$B$5+Areas!$B$6+Areas!$B$7)</f>
        <v>28.466477137551244</v>
      </c>
      <c r="D98" s="4">
        <f>(MIC_mm!D98*Areas!$B$5+HGB_mm!D98*(Areas!$B$6+Areas!$B$7))/(Areas!$B$5+Areas!$B$6+Areas!$B$7)</f>
        <v>26.521445430505516</v>
      </c>
      <c r="E98" s="4">
        <f>(MIC_mm!E98*Areas!$B$5+HGB_mm!E98*(Areas!$B$6+Areas!$B$7))/(Areas!$B$5+Areas!$B$6+Areas!$B$7)</f>
        <v>108.04416530453314</v>
      </c>
      <c r="F98" s="4">
        <f>(MIC_mm!F98*Areas!$B$5+HGB_mm!F98*(Areas!$B$6+Areas!$B$7))/(Areas!$B$5+Areas!$B$6+Areas!$B$7)</f>
        <v>75.809272406740206</v>
      </c>
      <c r="G98" s="4">
        <f>(MIC_mm!G98*Areas!$B$5+HGB_mm!G98*(Areas!$B$6+Areas!$B$7))/(Areas!$B$5+Areas!$B$6+Areas!$B$7)</f>
        <v>120.15723203053463</v>
      </c>
      <c r="H98" s="4">
        <f>(MIC_mm!H98*Areas!$B$5+HGB_mm!H98*(Areas!$B$6+Areas!$B$7))/(Areas!$B$5+Areas!$B$6+Areas!$B$7)</f>
        <v>74.744938682595787</v>
      </c>
      <c r="I98" s="4">
        <f>(MIC_mm!I98*Areas!$B$5+HGB_mm!I98*(Areas!$B$6+Areas!$B$7))/(Areas!$B$5+Areas!$B$6+Areas!$B$7)</f>
        <v>94.600956517274142</v>
      </c>
      <c r="J98" s="4">
        <f>(MIC_mm!J98*Areas!$B$5+HGB_mm!J98*(Areas!$B$6+Areas!$B$7))/(Areas!$B$5+Areas!$B$6+Areas!$B$7)</f>
        <v>102.52293698813018</v>
      </c>
      <c r="K98" s="4">
        <f>(MIC_mm!K98*Areas!$B$5+HGB_mm!K98*(Areas!$B$6+Areas!$B$7))/(Areas!$B$5+Areas!$B$6+Areas!$B$7)</f>
        <v>75.951840976970672</v>
      </c>
      <c r="L98" s="4">
        <f>(MIC_mm!L98*Areas!$B$5+HGB_mm!L98*(Areas!$B$6+Areas!$B$7))/(Areas!$B$5+Areas!$B$6+Areas!$B$7)</f>
        <v>63.702450813429067</v>
      </c>
      <c r="M98" s="4">
        <f>(MIC_mm!M98*Areas!$B$5+HGB_mm!M98*(Areas!$B$6+Areas!$B$7))/(Areas!$B$5+Areas!$B$6+Areas!$B$7)</f>
        <v>45.235671838495179</v>
      </c>
      <c r="N98" s="4">
        <f t="shared" si="1"/>
        <v>887.74780703631109</v>
      </c>
    </row>
    <row r="99" spans="1:15">
      <c r="A99">
        <v>1994</v>
      </c>
      <c r="B99" s="4">
        <f>(MIC_mm!B99*Areas!$B$5+HGB_mm!B99*(Areas!$B$6+Areas!$B$7))/(Areas!$B$5+Areas!$B$6+Areas!$B$7)</f>
        <v>78.334840523401596</v>
      </c>
      <c r="C99" s="4">
        <f>(MIC_mm!C99*Areas!$B$5+HGB_mm!C99*(Areas!$B$6+Areas!$B$7))/(Areas!$B$5+Areas!$B$6+Areas!$B$7)</f>
        <v>52.321130499525033</v>
      </c>
      <c r="D99" s="4">
        <f>(MIC_mm!D99*Areas!$B$5+HGB_mm!D99*(Areas!$B$6+Areas!$B$7))/(Areas!$B$5+Areas!$B$6+Areas!$B$7)</f>
        <v>31.314501202385948</v>
      </c>
      <c r="E99" s="4">
        <f>(MIC_mm!E99*Areas!$B$5+HGB_mm!E99*(Areas!$B$6+Areas!$B$7))/(Areas!$B$5+Areas!$B$6+Areas!$B$7)</f>
        <v>68.708206690571757</v>
      </c>
      <c r="F99" s="4">
        <f>(MIC_mm!F99*Areas!$B$5+HGB_mm!F99*(Areas!$B$6+Areas!$B$7))/(Areas!$B$5+Areas!$B$6+Areas!$B$7)</f>
        <v>54.772132459285757</v>
      </c>
      <c r="G99" s="4">
        <f>(MIC_mm!G99*Areas!$B$5+HGB_mm!G99*(Areas!$B$6+Areas!$B$7))/(Areas!$B$5+Areas!$B$6+Areas!$B$7)</f>
        <v>86.231916543290168</v>
      </c>
      <c r="H99" s="4">
        <f>(MIC_mm!H99*Areas!$B$5+HGB_mm!H99*(Areas!$B$6+Areas!$B$7))/(Areas!$B$5+Areas!$B$6+Areas!$B$7)</f>
        <v>104.63112236951332</v>
      </c>
      <c r="I99" s="4">
        <f>(MIC_mm!I99*Areas!$B$5+HGB_mm!I99*(Areas!$B$6+Areas!$B$7))/(Areas!$B$5+Areas!$B$6+Areas!$B$7)</f>
        <v>111.9462892059118</v>
      </c>
      <c r="J99" s="4">
        <f>(MIC_mm!J99*Areas!$B$5+HGB_mm!J99*(Areas!$B$6+Areas!$B$7))/(Areas!$B$5+Areas!$B$6+Areas!$B$7)</f>
        <v>72.705904527988622</v>
      </c>
      <c r="K99" s="4">
        <f>(MIC_mm!K99*Areas!$B$5+HGB_mm!K99*(Areas!$B$6+Areas!$B$7))/(Areas!$B$5+Areas!$B$6+Areas!$B$7)</f>
        <v>53.183281358311014</v>
      </c>
      <c r="L99" s="4">
        <f>(MIC_mm!L99*Areas!$B$5+HGB_mm!L99*(Areas!$B$6+Areas!$B$7))/(Areas!$B$5+Areas!$B$6+Areas!$B$7)</f>
        <v>89.699231585523449</v>
      </c>
      <c r="M99" s="4">
        <f>(MIC_mm!M99*Areas!$B$5+HGB_mm!M99*(Areas!$B$6+Areas!$B$7))/(Areas!$B$5+Areas!$B$6+Areas!$B$7)</f>
        <v>23.736165287417307</v>
      </c>
      <c r="N99" s="4">
        <f t="shared" si="1"/>
        <v>827.58472225312573</v>
      </c>
    </row>
    <row r="100" spans="1:15">
      <c r="A100">
        <v>1995</v>
      </c>
      <c r="B100" s="4">
        <f>(MIC_mm!B100*Areas!$B$5+HGB_mm!B100*(Areas!$B$6+Areas!$B$7))/(Areas!$B$5+Areas!$B$6+Areas!$B$7)</f>
        <v>68.154440013350339</v>
      </c>
      <c r="C100" s="4">
        <f>(MIC_mm!C100*Areas!$B$5+HGB_mm!C100*(Areas!$B$6+Areas!$B$7))/(Areas!$B$5+Areas!$B$6+Areas!$B$7)</f>
        <v>30.981066400801019</v>
      </c>
      <c r="D100" s="4">
        <f>(MIC_mm!D100*Areas!$B$5+HGB_mm!D100*(Areas!$B$6+Areas!$B$7))/(Areas!$B$5+Areas!$B$6+Areas!$B$7)</f>
        <v>43.294278183327485</v>
      </c>
      <c r="E100" s="4">
        <f>(MIC_mm!E100*Areas!$B$5+HGB_mm!E100*(Areas!$B$6+Areas!$B$7))/(Areas!$B$5+Areas!$B$6+Areas!$B$7)</f>
        <v>89.484204499747548</v>
      </c>
      <c r="F100" s="4">
        <f>(MIC_mm!F100*Areas!$B$5+HGB_mm!F100*(Areas!$B$6+Areas!$B$7))/(Areas!$B$5+Areas!$B$6+Areas!$B$7)</f>
        <v>73.892409136421577</v>
      </c>
      <c r="G100" s="4">
        <f>(MIC_mm!G100*Areas!$B$5+HGB_mm!G100*(Areas!$B$6+Areas!$B$7))/(Areas!$B$5+Areas!$B$6+Areas!$B$7)</f>
        <v>42.298982293690266</v>
      </c>
      <c r="H100" s="4">
        <f>(MIC_mm!H100*Areas!$B$5+HGB_mm!H100*(Areas!$B$6+Areas!$B$7))/(Areas!$B$5+Areas!$B$6+Areas!$B$7)</f>
        <v>84.790718607457364</v>
      </c>
      <c r="I100" s="4">
        <f>(MIC_mm!I100*Areas!$B$5+HGB_mm!I100*(Areas!$B$6+Areas!$B$7))/(Areas!$B$5+Areas!$B$6+Areas!$B$7)</f>
        <v>105.61467278842285</v>
      </c>
      <c r="J100" s="4">
        <f>(MIC_mm!J100*Areas!$B$5+HGB_mm!J100*(Areas!$B$6+Areas!$B$7))/(Areas!$B$5+Areas!$B$6+Areas!$B$7)</f>
        <v>61.924623323719949</v>
      </c>
      <c r="K100" s="4">
        <f>(MIC_mm!K100*Areas!$B$5+HGB_mm!K100*(Areas!$B$6+Areas!$B$7))/(Areas!$B$5+Areas!$B$6+Areas!$B$7)</f>
        <v>102.06163858246828</v>
      </c>
      <c r="L100" s="4">
        <f>(MIC_mm!L100*Areas!$B$5+HGB_mm!L100*(Areas!$B$6+Areas!$B$7))/(Areas!$B$5+Areas!$B$6+Areas!$B$7)</f>
        <v>102.40406885692036</v>
      </c>
      <c r="M100" s="4">
        <f>(MIC_mm!M100*Areas!$B$5+HGB_mm!M100*(Areas!$B$6+Areas!$B$7))/(Areas!$B$5+Areas!$B$6+Areas!$B$7)</f>
        <v>60.451025921900538</v>
      </c>
      <c r="N100" s="4">
        <f t="shared" si="1"/>
        <v>865.35212860822753</v>
      </c>
    </row>
    <row r="101" spans="1:15">
      <c r="A101">
        <v>1996</v>
      </c>
      <c r="B101" s="4">
        <f>(MIC_mm!B101*Areas!$B$5+HGB_mm!B101*(Areas!$B$6+Areas!$B$7))/(Areas!$B$5+Areas!$B$6+Areas!$B$7)</f>
        <v>65.151620610863404</v>
      </c>
      <c r="C101" s="4">
        <f>(MIC_mm!C101*Areas!$B$5+HGB_mm!C101*(Areas!$B$6+Areas!$B$7))/(Areas!$B$5+Areas!$B$6+Areas!$B$7)</f>
        <v>45.05063174470051</v>
      </c>
      <c r="D101" s="4">
        <f>(MIC_mm!D101*Areas!$B$5+HGB_mm!D101*(Areas!$B$6+Areas!$B$7))/(Areas!$B$5+Areas!$B$6+Areas!$B$7)</f>
        <v>32.906454116781205</v>
      </c>
      <c r="E101" s="4">
        <f>(MIC_mm!E101*Areas!$B$5+HGB_mm!E101*(Areas!$B$6+Areas!$B$7))/(Areas!$B$5+Areas!$B$6+Areas!$B$7)</f>
        <v>86.313437796852398</v>
      </c>
      <c r="F101" s="4">
        <f>(MIC_mm!F101*Areas!$B$5+HGB_mm!F101*(Areas!$B$6+Areas!$B$7))/(Areas!$B$5+Areas!$B$6+Areas!$B$7)</f>
        <v>72.76236660362342</v>
      </c>
      <c r="G101" s="4">
        <f>(MIC_mm!G101*Areas!$B$5+HGB_mm!G101*(Areas!$B$6+Areas!$B$7))/(Areas!$B$5+Areas!$B$6+Areas!$B$7)</f>
        <v>121.82095754422298</v>
      </c>
      <c r="H101" s="4">
        <f>(MIC_mm!H101*Areas!$B$5+HGB_mm!H101*(Areas!$B$6+Areas!$B$7))/(Areas!$B$5+Areas!$B$6+Areas!$B$7)</f>
        <v>97.816380518780321</v>
      </c>
      <c r="I101" s="4">
        <f>(MIC_mm!I101*Areas!$B$5+HGB_mm!I101*(Areas!$B$6+Areas!$B$7))/(Areas!$B$5+Areas!$B$6+Areas!$B$7)</f>
        <v>52.04525352799719</v>
      </c>
      <c r="J101" s="4">
        <f>(MIC_mm!J101*Areas!$B$5+HGB_mm!J101*(Areas!$B$6+Areas!$B$7))/(Areas!$B$5+Areas!$B$6+Areas!$B$7)</f>
        <v>121.62147093306861</v>
      </c>
      <c r="K101" s="4">
        <f>(MIC_mm!K101*Areas!$B$5+HGB_mm!K101*(Areas!$B$6+Areas!$B$7))/(Areas!$B$5+Areas!$B$6+Areas!$B$7)</f>
        <v>85.273383454142447</v>
      </c>
      <c r="L101" s="4">
        <f>(MIC_mm!L101*Areas!$B$5+HGB_mm!L101*(Areas!$B$6+Areas!$B$7))/(Areas!$B$5+Areas!$B$6+Areas!$B$7)</f>
        <v>57.083378148240072</v>
      </c>
      <c r="M101" s="4">
        <f>(MIC_mm!M101*Areas!$B$5+HGB_mm!M101*(Areas!$B$6+Areas!$B$7))/(Areas!$B$5+Areas!$B$6+Areas!$B$7)</f>
        <v>86.383042763861667</v>
      </c>
      <c r="N101" s="4">
        <f t="shared" si="1"/>
        <v>924.22837776313418</v>
      </c>
    </row>
    <row r="102" spans="1:15">
      <c r="A102">
        <v>1997</v>
      </c>
      <c r="B102" s="4">
        <f>(MIC_mm!B102*Areas!$B$5+HGB_mm!B102*(Areas!$B$6+Areas!$B$7))/(Areas!$B$5+Areas!$B$6+Areas!$B$7)</f>
        <v>95.452548801465127</v>
      </c>
      <c r="C102" s="4">
        <f>(MIC_mm!C102*Areas!$B$5+HGB_mm!C102*(Areas!$B$6+Areas!$B$7))/(Areas!$B$5+Areas!$B$6+Areas!$B$7)</f>
        <v>79.540707653336298</v>
      </c>
      <c r="D102" s="4">
        <f>(MIC_mm!D102*Areas!$B$5+HGB_mm!D102*(Areas!$B$6+Areas!$B$7))/(Areas!$B$5+Areas!$B$6+Areas!$B$7)</f>
        <v>53.301447484403212</v>
      </c>
      <c r="E102" s="4">
        <f>(MIC_mm!E102*Areas!$B$5+HGB_mm!E102*(Areas!$B$6+Areas!$B$7))/(Areas!$B$5+Areas!$B$6+Areas!$B$7)</f>
        <v>33.95880137953462</v>
      </c>
      <c r="F102" s="4">
        <f>(MIC_mm!F102*Areas!$B$5+HGB_mm!F102*(Areas!$B$6+Areas!$B$7))/(Areas!$B$5+Areas!$B$6+Areas!$B$7)</f>
        <v>88.271280006161689</v>
      </c>
      <c r="G102" s="4">
        <f>(MIC_mm!G102*Areas!$B$5+HGB_mm!G102*(Areas!$B$6+Areas!$B$7))/(Areas!$B$5+Areas!$B$6+Areas!$B$7)</f>
        <v>68.491030885486651</v>
      </c>
      <c r="H102" s="4">
        <f>(MIC_mm!H102*Areas!$B$5+HGB_mm!H102*(Areas!$B$6+Areas!$B$7))/(Areas!$B$5+Areas!$B$6+Areas!$B$7)</f>
        <v>75.357871648509644</v>
      </c>
      <c r="I102" s="4">
        <f>(MIC_mm!I102*Areas!$B$5+HGB_mm!I102*(Areas!$B$6+Areas!$B$7))/(Areas!$B$5+Areas!$B$6+Areas!$B$7)</f>
        <v>106.77966221940763</v>
      </c>
      <c r="J102" s="4">
        <f>(MIC_mm!J102*Areas!$B$5+HGB_mm!J102*(Areas!$B$6+Areas!$B$7))/(Areas!$B$5+Areas!$B$6+Areas!$B$7)</f>
        <v>73.469977321546239</v>
      </c>
      <c r="K102" s="4">
        <f>(MIC_mm!K102*Areas!$B$5+HGB_mm!K102*(Areas!$B$6+Areas!$B$7))/(Areas!$B$5+Areas!$B$6+Areas!$B$7)</f>
        <v>60.106132253895986</v>
      </c>
      <c r="L102" s="4">
        <f>(MIC_mm!L102*Areas!$B$5+HGB_mm!L102*(Areas!$B$6+Areas!$B$7))/(Areas!$B$5+Areas!$B$6+Areas!$B$7)</f>
        <v>49.082620773463645</v>
      </c>
      <c r="M102" s="4">
        <f>(MIC_mm!M102*Areas!$B$5+HGB_mm!M102*(Areas!$B$6+Areas!$B$7))/(Areas!$B$5+Areas!$B$6+Areas!$B$7)</f>
        <v>32.357956115052502</v>
      </c>
      <c r="N102" s="4">
        <f t="shared" si="1"/>
        <v>816.17003654226335</v>
      </c>
    </row>
    <row r="103" spans="1:15">
      <c r="A103">
        <v>1998</v>
      </c>
      <c r="B103" s="4">
        <f>(MIC_mm!B103*Areas!$B$5+HGB_mm!B103*(Areas!$B$6+Areas!$B$7))/(Areas!$B$5+Areas!$B$6+Areas!$B$7)</f>
        <v>86.381065288273092</v>
      </c>
      <c r="C103" s="4">
        <f>(MIC_mm!C103*Areas!$B$5+HGB_mm!C103*(Areas!$B$6+Areas!$B$7))/(Areas!$B$5+Areas!$B$6+Areas!$B$7)</f>
        <v>28.23880214974626</v>
      </c>
      <c r="D103" s="4">
        <f>(MIC_mm!D103*Areas!$B$5+HGB_mm!D103*(Areas!$B$6+Areas!$B$7))/(Areas!$B$5+Areas!$B$6+Areas!$B$7)</f>
        <v>124.99583820420879</v>
      </c>
      <c r="E103" s="4">
        <f>(MIC_mm!E103*Areas!$B$5+HGB_mm!E103*(Areas!$B$6+Areas!$B$7))/(Areas!$B$5+Areas!$B$6+Areas!$B$7)</f>
        <v>57.965588313322094</v>
      </c>
      <c r="F103" s="4">
        <f>(MIC_mm!F103*Areas!$B$5+HGB_mm!F103*(Areas!$B$6+Areas!$B$7))/(Areas!$B$5+Areas!$B$6+Areas!$B$7)</f>
        <v>59.612477941994506</v>
      </c>
      <c r="G103" s="4">
        <f>(MIC_mm!G103*Areas!$B$5+HGB_mm!G103*(Areas!$B$6+Areas!$B$7))/(Areas!$B$5+Areas!$B$6+Areas!$B$7)</f>
        <v>81.327993941001779</v>
      </c>
      <c r="H103" s="4">
        <f>(MIC_mm!H103*Areas!$B$5+HGB_mm!H103*(Areas!$B$6+Areas!$B$7))/(Areas!$B$5+Areas!$B$6+Areas!$B$7)</f>
        <v>41.489634063893327</v>
      </c>
      <c r="I103" s="4">
        <f>(MIC_mm!I103*Areas!$B$5+HGB_mm!I103*(Areas!$B$6+Areas!$B$7))/(Areas!$B$5+Areas!$B$6+Areas!$B$7)</f>
        <v>86.06117902285817</v>
      </c>
      <c r="J103" s="4">
        <f>(MIC_mm!J103*Areas!$B$5+HGB_mm!J103*(Areas!$B$6+Areas!$B$7))/(Areas!$B$5+Areas!$B$6+Areas!$B$7)</f>
        <v>71.917735321049875</v>
      </c>
      <c r="K103" s="4">
        <f>(MIC_mm!K103*Areas!$B$5+HGB_mm!K103*(Areas!$B$6+Areas!$B$7))/(Areas!$B$5+Areas!$B$6+Areas!$B$7)</f>
        <v>71.523131851674364</v>
      </c>
      <c r="L103" s="4">
        <f>(MIC_mm!L103*Areas!$B$5+HGB_mm!L103*(Areas!$B$6+Areas!$B$7))/(Areas!$B$5+Areas!$B$6+Areas!$B$7)</f>
        <v>72.577124115326356</v>
      </c>
      <c r="M103" s="4">
        <f>(MIC_mm!M103*Areas!$B$5+HGB_mm!M103*(Areas!$B$6+Areas!$B$7))/(Areas!$B$5+Areas!$B$6+Areas!$B$7)</f>
        <v>57.050312962661863</v>
      </c>
      <c r="N103" s="4">
        <f t="shared" si="1"/>
        <v>839.14088317601056</v>
      </c>
    </row>
    <row r="104" spans="1:15">
      <c r="A104">
        <v>1999</v>
      </c>
      <c r="B104" s="4">
        <f>(MIC_mm!B104*Areas!$B$5+HGB_mm!B104*(Areas!$B$6+Areas!$B$7))/(Areas!$B$5+Areas!$B$6+Areas!$B$7)</f>
        <v>102.86466696904604</v>
      </c>
      <c r="C104" s="4">
        <f>(MIC_mm!C104*Areas!$B$5+HGB_mm!C104*(Areas!$B$6+Areas!$B$7))/(Areas!$B$5+Areas!$B$6+Areas!$B$7)</f>
        <v>38.746542605540391</v>
      </c>
      <c r="D104" s="4">
        <f>(MIC_mm!D104*Areas!$B$5+HGB_mm!D104*(Areas!$B$6+Areas!$B$7))/(Areas!$B$5+Areas!$B$6+Areas!$B$7)</f>
        <v>16.75601235761782</v>
      </c>
      <c r="E104" s="4">
        <f>(MIC_mm!E104*Areas!$B$5+HGB_mm!E104*(Areas!$B$6+Areas!$B$7))/(Areas!$B$5+Areas!$B$6+Areas!$B$7)</f>
        <v>63.089341383471265</v>
      </c>
      <c r="F104" s="4">
        <f>(MIC_mm!F104*Areas!$B$5+HGB_mm!F104*(Areas!$B$6+Areas!$B$7))/(Areas!$B$5+Areas!$B$6+Areas!$B$7)</f>
        <v>77.265166579661283</v>
      </c>
      <c r="G104" s="4">
        <f>(MIC_mm!G104*Areas!$B$5+HGB_mm!G104*(Areas!$B$6+Areas!$B$7))/(Areas!$B$5+Areas!$B$6+Areas!$B$7)</f>
        <v>96.080310823185073</v>
      </c>
      <c r="H104" s="4">
        <f>(MIC_mm!H104*Areas!$B$5+HGB_mm!H104*(Areas!$B$6+Areas!$B$7))/(Areas!$B$5+Areas!$B$6+Areas!$B$7)</f>
        <v>108.64050140777572</v>
      </c>
      <c r="I104" s="4">
        <f>(MIC_mm!I104*Areas!$B$5+HGB_mm!I104*(Areas!$B$6+Areas!$B$7))/(Areas!$B$5+Areas!$B$6+Areas!$B$7)</f>
        <v>60.121072134598762</v>
      </c>
      <c r="J104" s="4">
        <f>(MIC_mm!J104*Areas!$B$5+HGB_mm!J104*(Areas!$B$6+Areas!$B$7))/(Areas!$B$5+Areas!$B$6+Areas!$B$7)</f>
        <v>76.897423984390386</v>
      </c>
      <c r="K104" s="4">
        <f>(MIC_mm!K104*Areas!$B$5+HGB_mm!K104*(Areas!$B$6+Areas!$B$7))/(Areas!$B$5+Areas!$B$6+Areas!$B$7)</f>
        <v>56.765159990072839</v>
      </c>
      <c r="L104" s="4">
        <f>(MIC_mm!L104*Areas!$B$5+HGB_mm!L104*(Areas!$B$6+Areas!$B$7))/(Areas!$B$5+Areas!$B$6+Areas!$B$7)</f>
        <v>40.545355110354222</v>
      </c>
      <c r="M104" s="4">
        <f>(MIC_mm!M104*Areas!$B$5+HGB_mm!M104*(Areas!$B$6+Areas!$B$7))/(Areas!$B$5+Areas!$B$6+Areas!$B$7)</f>
        <v>79.031337686455402</v>
      </c>
      <c r="N104" s="4">
        <f t="shared" ref="N104:N111" si="2">SUM(B104:M104)</f>
        <v>816.8028910321691</v>
      </c>
    </row>
    <row r="105" spans="1:15">
      <c r="A105">
        <v>2000</v>
      </c>
      <c r="B105" s="4">
        <f>(MIC_mm!B105*Areas!$B$5+HGB_mm!B105*(Areas!$B$6+Areas!$B$7))/(Areas!$B$5+Areas!$B$6+Areas!$B$7)</f>
        <v>51.18786865324217</v>
      </c>
      <c r="C105" s="4">
        <f>(MIC_mm!C105*Areas!$B$5+HGB_mm!C105*(Areas!$B$6+Areas!$B$7))/(Areas!$B$5+Areas!$B$6+Areas!$B$7)</f>
        <v>45.386066957064983</v>
      </c>
      <c r="D105" s="4">
        <f>(MIC_mm!D105*Areas!$B$5+HGB_mm!D105*(Areas!$B$6+Areas!$B$7))/(Areas!$B$5+Areas!$B$6+Areas!$B$7)</f>
        <v>37.283211354631106</v>
      </c>
      <c r="E105" s="4">
        <f>(MIC_mm!E105*Areas!$B$5+HGB_mm!E105*(Areas!$B$6+Areas!$B$7))/(Areas!$B$5+Areas!$B$6+Areas!$B$7)</f>
        <v>63.011812307981963</v>
      </c>
      <c r="F105" s="4">
        <f>(MIC_mm!F105*Areas!$B$5+HGB_mm!F105*(Areas!$B$6+Areas!$B$7))/(Areas!$B$5+Areas!$B$6+Areas!$B$7)</f>
        <v>118.97073683579944</v>
      </c>
      <c r="G105" s="4">
        <f>(MIC_mm!G105*Areas!$B$5+HGB_mm!G105*(Areas!$B$6+Areas!$B$7))/(Areas!$B$5+Areas!$B$6+Areas!$B$7)</f>
        <v>99.580121351122358</v>
      </c>
      <c r="H105" s="4">
        <f>(MIC_mm!H105*Areas!$B$5+HGB_mm!H105*(Areas!$B$6+Areas!$B$7))/(Areas!$B$5+Areas!$B$6+Areas!$B$7)</f>
        <v>83.201842688552091</v>
      </c>
      <c r="I105" s="4">
        <f>(MIC_mm!I105*Areas!$B$5+HGB_mm!I105*(Areas!$B$6+Areas!$B$7))/(Areas!$B$5+Areas!$B$6+Areas!$B$7)</f>
        <v>88.749425678855985</v>
      </c>
      <c r="J105" s="4">
        <f>(MIC_mm!J105*Areas!$B$5+HGB_mm!J105*(Areas!$B$6+Areas!$B$7))/(Areas!$B$5+Areas!$B$6+Areas!$B$7)</f>
        <v>110.87455905383779</v>
      </c>
      <c r="K105" s="4">
        <f>(MIC_mm!K105*Areas!$B$5+HGB_mm!K105*(Areas!$B$6+Areas!$B$7))/(Areas!$B$5+Areas!$B$6+Areas!$B$7)</f>
        <v>39.719477026298449</v>
      </c>
      <c r="L105" s="4">
        <f>(MIC_mm!L105*Areas!$B$5+HGB_mm!L105*(Areas!$B$6+Areas!$B$7))/(Areas!$B$5+Areas!$B$6+Areas!$B$7)</f>
        <v>87.554948181872646</v>
      </c>
      <c r="M105" s="4">
        <f>(MIC_mm!M105*Areas!$B$5+HGB_mm!M105*(Areas!$B$6+Areas!$B$7))/(Areas!$B$5+Areas!$B$6+Areas!$B$7)</f>
        <v>86.44070457248975</v>
      </c>
      <c r="N105" s="4">
        <f t="shared" si="2"/>
        <v>911.9607746617487</v>
      </c>
    </row>
    <row r="106" spans="1:15">
      <c r="A106">
        <v>2001</v>
      </c>
      <c r="B106" s="4">
        <f>(MIC_mm!B106*Areas!$B$5+HGB_mm!B106*(Areas!$B$6+Areas!$B$7))/(Areas!$B$5+Areas!$B$6+Areas!$B$7)</f>
        <v>42.355760926307859</v>
      </c>
      <c r="C106" s="4">
        <f>(MIC_mm!C106*Areas!$B$5+HGB_mm!C106*(Areas!$B$6+Areas!$B$7))/(Areas!$B$5+Areas!$B$6+Areas!$B$7)</f>
        <v>70.726190533243184</v>
      </c>
      <c r="D106" s="4">
        <f>(MIC_mm!D106*Areas!$B$5+HGB_mm!D106*(Areas!$B$6+Areas!$B$7))/(Areas!$B$5+Areas!$B$6+Areas!$B$7)</f>
        <v>25.200210610093198</v>
      </c>
      <c r="E106" s="4">
        <f>(MIC_mm!E106*Areas!$B$5+HGB_mm!E106*(Areas!$B$6+Areas!$B$7))/(Areas!$B$5+Areas!$B$6+Areas!$B$7)</f>
        <v>63.812841909782549</v>
      </c>
      <c r="F106" s="4">
        <f>(MIC_mm!F106*Areas!$B$5+HGB_mm!F106*(Areas!$B$6+Areas!$B$7))/(Areas!$B$5+Areas!$B$6+Areas!$B$7)</f>
        <v>116.06262120135899</v>
      </c>
      <c r="G106" s="4">
        <f>(MIC_mm!G106*Areas!$B$5+HGB_mm!G106*(Areas!$B$6+Areas!$B$7))/(Areas!$B$5+Areas!$B$6+Areas!$B$7)</f>
        <v>77.682411361477435</v>
      </c>
      <c r="H106" s="4">
        <f>(MIC_mm!H106*Areas!$B$5+HGB_mm!H106*(Areas!$B$6+Areas!$B$7))/(Areas!$B$5+Areas!$B$6+Areas!$B$7)</f>
        <v>34.675574363933556</v>
      </c>
      <c r="I106" s="4">
        <f>(MIC_mm!I106*Areas!$B$5+HGB_mm!I106*(Areas!$B$6+Areas!$B$7))/(Areas!$B$5+Areas!$B$6+Areas!$B$7)</f>
        <v>100.49374545361187</v>
      </c>
      <c r="J106" s="4">
        <f>(MIC_mm!J106*Areas!$B$5+HGB_mm!J106*(Areas!$B$6+Areas!$B$7))/(Areas!$B$5+Areas!$B$6+Areas!$B$7)</f>
        <v>142.0586844785239</v>
      </c>
      <c r="K106" s="4">
        <f>(MIC_mm!K106*Areas!$B$5+HGB_mm!K106*(Areas!$B$6+Areas!$B$7))/(Areas!$B$5+Areas!$B$6+Areas!$B$7)</f>
        <v>138.79188427998048</v>
      </c>
      <c r="L106" s="4">
        <f>(MIC_mm!L106*Areas!$B$5+HGB_mm!L106*(Areas!$B$6+Areas!$B$7))/(Areas!$B$5+Areas!$B$6+Areas!$B$7)</f>
        <v>63.311293356496734</v>
      </c>
      <c r="M106" s="4">
        <f>(MIC_mm!M106*Areas!$B$5+HGB_mm!M106*(Areas!$B$6+Areas!$B$7))/(Areas!$B$5+Areas!$B$6+Areas!$B$7)</f>
        <v>61.836090748046665</v>
      </c>
      <c r="N106" s="4">
        <f t="shared" si="2"/>
        <v>937.00730922285641</v>
      </c>
    </row>
    <row r="107" spans="1:15">
      <c r="A107">
        <v>2002</v>
      </c>
      <c r="B107" s="4">
        <f>(MIC_mm!B107*Areas!$B$5+HGB_mm!B107*(Areas!$B$6+Areas!$B$7))/(Areas!$B$5+Areas!$B$6+Areas!$B$7)</f>
        <v>25.468846137388642</v>
      </c>
      <c r="C107" s="4">
        <f>(MIC_mm!C107*Areas!$B$5+HGB_mm!C107*(Areas!$B$6+Areas!$B$7))/(Areas!$B$5+Areas!$B$6+Areas!$B$7)</f>
        <v>51.492302504899399</v>
      </c>
      <c r="D107" s="4">
        <f>(MIC_mm!D107*Areas!$B$5+HGB_mm!D107*(Areas!$B$6+Areas!$B$7))/(Areas!$B$5+Areas!$B$6+Areas!$B$7)</f>
        <v>60.181504223327146</v>
      </c>
      <c r="E107" s="4">
        <f>(MIC_mm!E107*Areas!$B$5+HGB_mm!E107*(Areas!$B$6+Areas!$B$7))/(Areas!$B$5+Areas!$B$6+Areas!$B$7)</f>
        <v>87.665605343557189</v>
      </c>
      <c r="F107" s="4">
        <f>(MIC_mm!F107*Areas!$B$5+HGB_mm!F107*(Areas!$B$6+Areas!$B$7))/(Areas!$B$5+Areas!$B$6+Areas!$B$7)</f>
        <v>92.093416573242834</v>
      </c>
      <c r="G107" s="4">
        <f>(MIC_mm!G107*Areas!$B$5+HGB_mm!G107*(Areas!$B$6+Areas!$B$7))/(Areas!$B$5+Areas!$B$6+Areas!$B$7)</f>
        <v>88.107101864767955</v>
      </c>
      <c r="H107" s="4">
        <f>(MIC_mm!H107*Areas!$B$5+HGB_mm!H107*(Areas!$B$6+Areas!$B$7))/(Areas!$B$5+Areas!$B$6+Areas!$B$7)</f>
        <v>62.768764067059756</v>
      </c>
      <c r="I107" s="4">
        <f>(MIC_mm!I107*Areas!$B$5+HGB_mm!I107*(Areas!$B$6+Areas!$B$7))/(Areas!$B$5+Areas!$B$6+Areas!$B$7)</f>
        <v>88.271415306672608</v>
      </c>
      <c r="J107" s="4">
        <f>(MIC_mm!J107*Areas!$B$5+HGB_mm!J107*(Areas!$B$6+Areas!$B$7))/(Areas!$B$5+Areas!$B$6+Areas!$B$7)</f>
        <v>49.255986512738438</v>
      </c>
      <c r="K107" s="4">
        <f>(MIC_mm!K107*Areas!$B$5+HGB_mm!K107*(Areas!$B$6+Areas!$B$7))/(Areas!$B$5+Areas!$B$6+Areas!$B$7)</f>
        <v>77.714266801311069</v>
      </c>
      <c r="L107" s="4">
        <f>(MIC_mm!L107*Areas!$B$5+HGB_mm!L107*(Areas!$B$6+Areas!$B$7))/(Areas!$B$5+Areas!$B$6+Areas!$B$7)</f>
        <v>41.666697332500362</v>
      </c>
      <c r="M107" s="4">
        <f>(MIC_mm!M107*Areas!$B$5+HGB_mm!M107*(Areas!$B$6+Areas!$B$7))/(Areas!$B$5+Areas!$B$6+Areas!$B$7)</f>
        <v>34.006685265851388</v>
      </c>
      <c r="N107" s="4">
        <f t="shared" si="2"/>
        <v>758.69259193331675</v>
      </c>
    </row>
    <row r="108" spans="1:15">
      <c r="A108">
        <v>2003</v>
      </c>
      <c r="B108" s="4">
        <f>(MIC_mm!B108*Areas!$B$5+HGB_mm!B108*(Areas!$B$6+Areas!$B$7))/(Areas!$B$5+Areas!$B$6+Areas!$B$7)</f>
        <v>32.687921626686979</v>
      </c>
      <c r="C108" s="4">
        <f>(MIC_mm!C108*Areas!$B$5+HGB_mm!C108*(Areas!$B$6+Areas!$B$7))/(Areas!$B$5+Areas!$B$6+Areas!$B$7)</f>
        <v>28.558426628783668</v>
      </c>
      <c r="D108" s="4">
        <f>(MIC_mm!D108*Areas!$B$5+HGB_mm!D108*(Areas!$B$6+Areas!$B$7))/(Areas!$B$5+Areas!$B$6+Areas!$B$7)</f>
        <v>49.914089909371768</v>
      </c>
      <c r="E108" s="4">
        <f>(MIC_mm!E108*Areas!$B$5+HGB_mm!E108*(Areas!$B$6+Areas!$B$7))/(Areas!$B$5+Areas!$B$6+Areas!$B$7)</f>
        <v>69.091621552233192</v>
      </c>
      <c r="F108" s="4">
        <f>(MIC_mm!F108*Areas!$B$5+HGB_mm!F108*(Areas!$B$6+Areas!$B$7))/(Areas!$B$5+Areas!$B$6+Areas!$B$7)</f>
        <v>90.257132330917145</v>
      </c>
      <c r="G108" s="4">
        <f>(MIC_mm!G108*Areas!$B$5+HGB_mm!G108*(Areas!$B$6+Areas!$B$7))/(Areas!$B$5+Areas!$B$6+Areas!$B$7)</f>
        <v>58.344901198962788</v>
      </c>
      <c r="H108" s="4">
        <f>(MIC_mm!H108*Areas!$B$5+HGB_mm!H108*(Areas!$B$6+Areas!$B$7))/(Areas!$B$5+Areas!$B$6+Areas!$B$7)</f>
        <v>83.111474869705859</v>
      </c>
      <c r="I108" s="4">
        <f>(MIC_mm!I108*Areas!$B$5+HGB_mm!I108*(Areas!$B$6+Areas!$B$7))/(Areas!$B$5+Areas!$B$6+Areas!$B$7)</f>
        <v>57.388355512575842</v>
      </c>
      <c r="J108" s="4">
        <f>(MIC_mm!J108*Areas!$B$5+HGB_mm!J108*(Areas!$B$6+Areas!$B$7))/(Areas!$B$5+Areas!$B$6+Areas!$B$7)</f>
        <v>81.019634406209619</v>
      </c>
      <c r="K108" s="4">
        <f>(MIC_mm!K108*Areas!$B$5+HGB_mm!K108*(Areas!$B$6+Areas!$B$7))/(Areas!$B$5+Areas!$B$6+Areas!$B$7)</f>
        <v>63.773138612420944</v>
      </c>
      <c r="L108" s="4">
        <f>(MIC_mm!L108*Areas!$B$5+HGB_mm!L108*(Areas!$B$6+Areas!$B$7))/(Areas!$B$5+Areas!$B$6+Areas!$B$7)</f>
        <v>122.92612549314941</v>
      </c>
      <c r="M108" s="4">
        <f>(MIC_mm!M108*Areas!$B$5+HGB_mm!M108*(Areas!$B$6+Areas!$B$7))/(Areas!$B$5+Areas!$B$6+Areas!$B$7)</f>
        <v>51.144335093409552</v>
      </c>
      <c r="N108" s="4">
        <f t="shared" si="2"/>
        <v>788.21715723442685</v>
      </c>
    </row>
    <row r="109" spans="1:15">
      <c r="A109">
        <v>2004</v>
      </c>
      <c r="B109" s="4">
        <f>(MIC_mm!B109*Areas!$B$5+HGB_mm!B109*(Areas!$B$6+Areas!$B$7))/(Areas!$B$5+Areas!$B$6+Areas!$B$7)</f>
        <v>60.072534253023072</v>
      </c>
      <c r="C109" s="4">
        <f>(MIC_mm!C109*Areas!$B$5+HGB_mm!C109*(Areas!$B$6+Areas!$B$7))/(Areas!$B$5+Areas!$B$6+Areas!$B$7)</f>
        <v>35.099839025767857</v>
      </c>
      <c r="D109" s="4">
        <f>(MIC_mm!D109*Areas!$B$5+HGB_mm!D109*(Areas!$B$6+Areas!$B$7))/(Areas!$B$5+Areas!$B$6+Areas!$B$7)</f>
        <v>84.375611933145635</v>
      </c>
      <c r="E109" s="4">
        <f>(MIC_mm!E109*Areas!$B$5+HGB_mm!E109*(Areas!$B$6+Areas!$B$7))/(Areas!$B$5+Areas!$B$6+Areas!$B$7)</f>
        <v>51.440234401074875</v>
      </c>
      <c r="F109" s="4">
        <f>(MIC_mm!F109*Areas!$B$5+HGB_mm!F109*(Areas!$B$6+Areas!$B$7))/(Areas!$B$5+Areas!$B$6+Areas!$B$7)</f>
        <v>160.27907874130304</v>
      </c>
      <c r="G109" s="4">
        <f>(MIC_mm!G109*Areas!$B$5+HGB_mm!G109*(Areas!$B$6+Areas!$B$7))/(Areas!$B$5+Areas!$B$6+Areas!$B$7)</f>
        <v>74.967009439371509</v>
      </c>
      <c r="H109" s="4">
        <f>(MIC_mm!H109*Areas!$B$5+HGB_mm!H109*(Areas!$B$6+Areas!$B$7))/(Areas!$B$5+Areas!$B$6+Areas!$B$7)</f>
        <v>70.761484197824572</v>
      </c>
      <c r="I109" s="4">
        <f>(MIC_mm!I109*Areas!$B$5+HGB_mm!I109*(Areas!$B$6+Areas!$B$7))/(Areas!$B$5+Areas!$B$6+Areas!$B$7)</f>
        <v>71.696823048155338</v>
      </c>
      <c r="J109" s="4">
        <f>(MIC_mm!J109*Areas!$B$5+HGB_mm!J109*(Areas!$B$6+Areas!$B$7))/(Areas!$B$5+Areas!$B$6+Areas!$B$7)</f>
        <v>19.727902029079768</v>
      </c>
      <c r="K109" s="4">
        <f>(MIC_mm!K109*Areas!$B$5+HGB_mm!K109*(Areas!$B$6+Areas!$B$7))/(Areas!$B$5+Areas!$B$6+Areas!$B$7)</f>
        <v>90.049543692394593</v>
      </c>
      <c r="L109" s="4">
        <f>(MIC_mm!L109*Areas!$B$5+HGB_mm!L109*(Areas!$B$6+Areas!$B$7))/(Areas!$B$5+Areas!$B$6+Areas!$B$7)</f>
        <v>67.753632318080292</v>
      </c>
      <c r="M109" s="4">
        <f>(MIC_mm!M109*Areas!$B$5+HGB_mm!M109*(Areas!$B$6+Areas!$B$7))/(Areas!$B$5+Areas!$B$6+Areas!$B$7)</f>
        <v>94.295603460817631</v>
      </c>
      <c r="N109" s="4">
        <f t="shared" si="2"/>
        <v>880.51929654003811</v>
      </c>
    </row>
    <row r="110" spans="1:15">
      <c r="A110">
        <v>2005</v>
      </c>
      <c r="B110" s="4">
        <f>(MIC_mm!B110*Areas!$B$5+HGB_mm!B110*(Areas!$B$6+Areas!$B$7))/(Areas!$B$5+Areas!$B$6+Areas!$B$7)</f>
        <v>71.233366509486444</v>
      </c>
      <c r="C110" s="4">
        <f>(MIC_mm!C110*Areas!$B$5+HGB_mm!C110*(Areas!$B$6+Areas!$B$7))/(Areas!$B$5+Areas!$B$6+Areas!$B$7)</f>
        <v>45.896611068797021</v>
      </c>
      <c r="D110" s="4">
        <f>(MIC_mm!D110*Areas!$B$5+HGB_mm!D110*(Areas!$B$6+Areas!$B$7))/(Areas!$B$5+Areas!$B$6+Areas!$B$7)</f>
        <v>35.9060589982114</v>
      </c>
      <c r="E110" s="4">
        <f>(MIC_mm!E110*Areas!$B$5+HGB_mm!E110*(Areas!$B$6+Areas!$B$7))/(Areas!$B$5+Areas!$B$6+Areas!$B$7)</f>
        <v>42.862663477419964</v>
      </c>
      <c r="F110" s="4">
        <f>(MIC_mm!F110*Areas!$B$5+HGB_mm!F110*(Areas!$B$6+Areas!$B$7))/(Areas!$B$5+Areas!$B$6+Areas!$B$7)</f>
        <v>37.204341426260797</v>
      </c>
      <c r="G110" s="4">
        <f>(MIC_mm!G110*Areas!$B$5+HGB_mm!G110*(Areas!$B$6+Areas!$B$7))/(Areas!$B$5+Areas!$B$6+Areas!$B$7)</f>
        <v>52.40743468177422</v>
      </c>
      <c r="H110" s="4">
        <f>(MIC_mm!H110*Areas!$B$5+HGB_mm!H110*(Areas!$B$6+Areas!$B$7))/(Areas!$B$5+Areas!$B$6+Areas!$B$7)</f>
        <v>69.116636656939178</v>
      </c>
      <c r="I110" s="4">
        <f>(MIC_mm!I110*Areas!$B$5+HGB_mm!I110*(Areas!$B$6+Areas!$B$7))/(Areas!$B$5+Areas!$B$6+Areas!$B$7)</f>
        <v>77.907390608552774</v>
      </c>
      <c r="J110" s="4">
        <f>(MIC_mm!J110*Areas!$B$5+HGB_mm!J110*(Areas!$B$6+Areas!$B$7))/(Areas!$B$5+Areas!$B$6+Areas!$B$7)</f>
        <v>88.25749681217961</v>
      </c>
      <c r="K110" s="4">
        <f>(MIC_mm!K110*Areas!$B$5+HGB_mm!K110*(Areas!$B$6+Areas!$B$7))/(Areas!$B$5+Areas!$B$6+Areas!$B$7)</f>
        <v>35.672068959615245</v>
      </c>
      <c r="L110" s="4">
        <f>(MIC_mm!L110*Areas!$B$5+HGB_mm!L110*(Areas!$B$6+Areas!$B$7))/(Areas!$B$5+Areas!$B$6+Areas!$B$7)</f>
        <v>121.08504129190166</v>
      </c>
      <c r="M110" s="4">
        <f>(MIC_mm!M110*Areas!$B$5+HGB_mm!M110*(Areas!$B$6+Areas!$B$7))/(Areas!$B$5+Areas!$B$6+Areas!$B$7)</f>
        <v>63.873484009550623</v>
      </c>
      <c r="N110" s="4">
        <f t="shared" si="2"/>
        <v>741.422594500689</v>
      </c>
    </row>
    <row r="111" spans="1:15">
      <c r="A111">
        <v>2006</v>
      </c>
      <c r="B111" s="4">
        <f>(MIC_mm!B111*Areas!$B$5+HGB_mm!B111*(Areas!$B$6+Areas!$B$7))/(Areas!$B$5+Areas!$B$6+Areas!$B$7)</f>
        <v>82.180548048369303</v>
      </c>
      <c r="C111" s="4">
        <f>(MIC_mm!C111*Areas!$B$5+HGB_mm!C111*(Areas!$B$6+Areas!$B$7))/(Areas!$B$5+Areas!$B$6+Areas!$B$7)</f>
        <v>60.937135839659057</v>
      </c>
      <c r="D111" s="4">
        <f>(MIC_mm!D111*Areas!$B$5+HGB_mm!D111*(Areas!$B$6+Areas!$B$7))/(Areas!$B$5+Areas!$B$6+Areas!$B$7)</f>
        <v>53.406345260203167</v>
      </c>
      <c r="E111" s="4">
        <f>(MIC_mm!E111*Areas!$B$5+HGB_mm!E111*(Areas!$B$6+Areas!$B$7))/(Areas!$B$5+Areas!$B$6+Areas!$B$7)</f>
        <v>69.179626875251387</v>
      </c>
      <c r="F111" s="4">
        <f>(MIC_mm!F111*Areas!$B$5+HGB_mm!F111*(Areas!$B$6+Areas!$B$7))/(Areas!$B$5+Areas!$B$6+Areas!$B$7)</f>
        <v>95.287746018433751</v>
      </c>
      <c r="G111" s="4">
        <f>(MIC_mm!G111*Areas!$B$5+HGB_mm!G111*(Areas!$B$6+Areas!$B$7))/(Areas!$B$5+Areas!$B$6+Areas!$B$7)</f>
        <v>45.610745222548367</v>
      </c>
      <c r="H111" s="4">
        <f>(MIC_mm!H111*Areas!$B$5+HGB_mm!H111*(Areas!$B$6+Areas!$B$7))/(Areas!$B$5+Areas!$B$6+Areas!$B$7)</f>
        <v>83.598994873813666</v>
      </c>
      <c r="I111" s="4">
        <f>(MIC_mm!I111*Areas!$B$5+HGB_mm!I111*(Areas!$B$6+Areas!$B$7))/(Areas!$B$5+Areas!$B$6+Areas!$B$7)</f>
        <v>77.484784297952103</v>
      </c>
      <c r="J111" s="4">
        <f>(MIC_mm!J111*Areas!$B$5+HGB_mm!J111*(Areas!$B$6+Areas!$B$7))/(Areas!$B$5+Areas!$B$6+Areas!$B$7)</f>
        <v>100.47519636117791</v>
      </c>
      <c r="K111" s="4">
        <f>(MIC_mm!K111*Areas!$B$5+HGB_mm!K111*(Areas!$B$6+Areas!$B$7))/(Areas!$B$5+Areas!$B$6+Areas!$B$7)</f>
        <v>119.18299492516111</v>
      </c>
      <c r="L111" s="4">
        <f>(MIC_mm!L111*Areas!$B$5+HGB_mm!L111*(Areas!$B$6+Areas!$B$7))/(Areas!$B$5+Areas!$B$6+Areas!$B$7)</f>
        <v>68.07188727524796</v>
      </c>
      <c r="M111" s="4">
        <f>(MIC_mm!M111*Areas!$B$5+HGB_mm!M111*(Areas!$B$6+Areas!$B$7))/(Areas!$B$5+Areas!$B$6+Areas!$B$7)</f>
        <v>88.066009619087552</v>
      </c>
      <c r="N111" s="4">
        <f t="shared" si="2"/>
        <v>943.48201461690542</v>
      </c>
    </row>
    <row r="112" spans="1:15">
      <c r="A112" s="15">
        <v>2007</v>
      </c>
      <c r="B112" s="4">
        <f>(MIC_mm!B112*Areas!$B$5+HGB_mm!B112*(Areas!$B$6+Areas!$B$7))/(Areas!$B$5+Areas!$B$6+Areas!$B$7)</f>
        <v>53.110736921378503</v>
      </c>
      <c r="C112" s="4">
        <f>(MIC_mm!C112*Areas!$B$5+HGB_mm!C112*(Areas!$B$6+Areas!$B$7))/(Areas!$B$5+Areas!$B$6+Areas!$B$7)</f>
        <v>32.187572891973538</v>
      </c>
      <c r="D112" s="4">
        <f>(MIC_mm!D112*Areas!$B$5+HGB_mm!D112*(Areas!$B$6+Areas!$B$7))/(Areas!$B$5+Areas!$B$6+Areas!$B$7)</f>
        <v>69.457619960462466</v>
      </c>
      <c r="E112" s="4">
        <f>(MIC_mm!E112*Areas!$B$5+HGB_mm!E112*(Areas!$B$6+Areas!$B$7))/(Areas!$B$5+Areas!$B$6+Areas!$B$7)</f>
        <v>77.889239030902587</v>
      </c>
      <c r="F112" s="4">
        <f>(MIC_mm!F112*Areas!$B$5+HGB_mm!F112*(Areas!$B$6+Areas!$B$7))/(Areas!$B$5+Areas!$B$6+Areas!$B$7)</f>
        <v>50.122081026264212</v>
      </c>
      <c r="G112" s="4">
        <f>(MIC_mm!G112*Areas!$B$5+HGB_mm!G112*(Areas!$B$6+Areas!$B$7))/(Areas!$B$5+Areas!$B$6+Areas!$B$7)</f>
        <v>63.692262625052415</v>
      </c>
      <c r="H112" s="4">
        <f>(MIC_mm!H112*Areas!$B$5+HGB_mm!H112*(Areas!$B$6+Areas!$B$7))/(Areas!$B$5+Areas!$B$6+Areas!$B$7)</f>
        <v>61.910364566841537</v>
      </c>
      <c r="I112" s="4">
        <f>(MIC_mm!I112*Areas!$B$5+HGB_mm!I112*(Areas!$B$6+Areas!$B$7))/(Areas!$B$5+Areas!$B$6+Areas!$B$7)</f>
        <v>94.44885820403762</v>
      </c>
      <c r="J112" s="4">
        <f>(MIC_mm!J112*Areas!$B$5+HGB_mm!J112*(Areas!$B$6+Areas!$B$7))/(Areas!$B$5+Areas!$B$6+Areas!$B$7)</f>
        <v>60.772373963423505</v>
      </c>
      <c r="K112" s="4">
        <f>(MIC_mm!K112*Areas!$B$5+HGB_mm!K112*(Areas!$B$6+Areas!$B$7))/(Areas!$B$5+Areas!$B$6+Areas!$B$7)</f>
        <v>99.672347433911554</v>
      </c>
      <c r="L112" s="4">
        <f>(MIC_mm!L112*Areas!$B$5+HGB_mm!L112*(Areas!$B$6+Areas!$B$7))/(Areas!$B$5+Areas!$B$6+Areas!$B$7)</f>
        <v>48.04196429641167</v>
      </c>
      <c r="M112" s="4">
        <f>(MIC_mm!M112*Areas!$B$5+HGB_mm!M112*(Areas!$B$6+Areas!$B$7))/(Areas!$B$5+Areas!$B$6+Areas!$B$7)</f>
        <v>76.01260014890758</v>
      </c>
      <c r="N112" s="4">
        <f>SUM(B112:M112)</f>
        <v>787.31802106956729</v>
      </c>
      <c r="O112" s="15"/>
    </row>
    <row r="113" spans="1:15">
      <c r="A113" s="3">
        <v>2008</v>
      </c>
      <c r="B113" s="4">
        <f>(MIC_mm!B113*Areas!$B$5+HGB_mm!B113*(Areas!$B$6+Areas!$B$7))/(Areas!$B$5+Areas!$B$6+Areas!$B$7)</f>
        <v>98.612263737580349</v>
      </c>
      <c r="C113" s="4">
        <f>(MIC_mm!C113*Areas!$B$5+HGB_mm!C113*(Areas!$B$6+Areas!$B$7))/(Areas!$B$5+Areas!$B$6+Areas!$B$7)</f>
        <v>76.561454758624237</v>
      </c>
      <c r="D113" s="4">
        <f>(MIC_mm!D113*Areas!$B$5+HGB_mm!D113*(Areas!$B$6+Areas!$B$7))/(Areas!$B$5+Areas!$B$6+Areas!$B$7)</f>
        <v>45.38257456076542</v>
      </c>
      <c r="E113" s="4">
        <f>(MIC_mm!E113*Areas!$B$5+HGB_mm!E113*(Areas!$B$6+Areas!$B$7))/(Areas!$B$5+Areas!$B$6+Areas!$B$7)</f>
        <v>90.542352568655801</v>
      </c>
      <c r="F113" s="4">
        <f>(MIC_mm!F113*Areas!$B$5+HGB_mm!F113*(Areas!$B$6+Areas!$B$7))/(Areas!$B$5+Areas!$B$6+Areas!$B$7)</f>
        <v>75.679815919418743</v>
      </c>
      <c r="G113" s="4">
        <f>(MIC_mm!G113*Areas!$B$5+HGB_mm!G113*(Areas!$B$6+Areas!$B$7))/(Areas!$B$5+Areas!$B$6+Areas!$B$7)</f>
        <v>124.68707311020016</v>
      </c>
      <c r="H113" s="4">
        <f>(MIC_mm!H113*Areas!$B$5+HGB_mm!H113*(Areas!$B$6+Areas!$B$7))/(Areas!$B$5+Areas!$B$6+Areas!$B$7)</f>
        <v>85.65900180571839</v>
      </c>
      <c r="I113" s="4">
        <f>(MIC_mm!I113*Areas!$B$5+HGB_mm!I113*(Areas!$B$6+Areas!$B$7))/(Areas!$B$5+Areas!$B$6+Areas!$B$7)</f>
        <v>49.494086143892652</v>
      </c>
      <c r="J113" s="4">
        <f>(MIC_mm!J113*Areas!$B$5+HGB_mm!J113*(Areas!$B$6+Areas!$B$7))/(Areas!$B$5+Areas!$B$6+Areas!$B$7)</f>
        <v>110.61886299646558</v>
      </c>
      <c r="K113" s="4">
        <f>(MIC_mm!K113*Areas!$B$5+HGB_mm!K113*(Areas!$B$6+Areas!$B$7))/(Areas!$B$5+Areas!$B$6+Areas!$B$7)</f>
        <v>59.698528895773258</v>
      </c>
      <c r="L113" s="4">
        <f>(MIC_mm!L113*Areas!$B$5+HGB_mm!L113*(Areas!$B$6+Areas!$B$7))/(Areas!$B$5+Areas!$B$6+Areas!$B$7)</f>
        <v>75.606077740027885</v>
      </c>
      <c r="M113" s="4">
        <f>(MIC_mm!M113*Areas!$B$5+HGB_mm!M113*(Areas!$B$6+Areas!$B$7))/(Areas!$B$5+Areas!$B$6+Areas!$B$7)</f>
        <v>134.58308093212725</v>
      </c>
      <c r="N113" s="4">
        <f>SUM(B113:M113)</f>
        <v>1027.1251731692498</v>
      </c>
      <c r="O113" s="15"/>
    </row>
    <row r="114" spans="1:15">
      <c r="A114" s="20">
        <v>2009</v>
      </c>
      <c r="B114" s="4">
        <f>(MIC_mm!B114*Areas!$B$5+HGB_mm!B114*(Areas!$B$6+Areas!$B$7))/(Areas!$B$5+Areas!$B$6+Areas!$B$7)</f>
        <v>37.555031792624789</v>
      </c>
      <c r="C114" s="4">
        <f>(MIC_mm!C114*Areas!$B$5+HGB_mm!C114*(Areas!$B$6+Areas!$B$7))/(Areas!$B$5+Areas!$B$6+Areas!$B$7)</f>
        <v>71.077851451848929</v>
      </c>
      <c r="D114" s="4">
        <f>(MIC_mm!D114*Areas!$B$5+HGB_mm!D114*(Areas!$B$6+Areas!$B$7))/(Areas!$B$5+Areas!$B$6+Areas!$B$7)</f>
        <v>61.226693823758467</v>
      </c>
      <c r="E114" s="4">
        <f>(MIC_mm!E114*Areas!$B$5+HGB_mm!E114*(Areas!$B$6+Areas!$B$7))/(Areas!$B$5+Areas!$B$6+Areas!$B$7)</f>
        <v>96.751571916372129</v>
      </c>
      <c r="F114" s="4">
        <f>(MIC_mm!F114*Areas!$B$5+HGB_mm!F114*(Areas!$B$6+Areas!$B$7))/(Areas!$B$5+Areas!$B$6+Areas!$B$7)</f>
        <v>72.519793754439419</v>
      </c>
      <c r="G114" s="4">
        <f>(MIC_mm!G114*Areas!$B$5+HGB_mm!G114*(Areas!$B$6+Areas!$B$7))/(Areas!$B$5+Areas!$B$6+Areas!$B$7)</f>
        <v>93.751153520295063</v>
      </c>
      <c r="H114" s="4">
        <f>(MIC_mm!H114*Areas!$B$5+HGB_mm!H114*(Areas!$B$6+Areas!$B$7))/(Areas!$B$5+Areas!$B$6+Areas!$B$7)</f>
        <v>57.898164756827065</v>
      </c>
      <c r="I114" s="4">
        <f>(MIC_mm!I114*Areas!$B$5+HGB_mm!I114*(Areas!$B$6+Areas!$B$7))/(Areas!$B$5+Areas!$B$6+Areas!$B$7)</f>
        <v>104.20299928969372</v>
      </c>
      <c r="J114" s="4">
        <f>(MIC_mm!J114*Areas!$B$5+HGB_mm!J114*(Areas!$B$6+Areas!$B$7))/(Areas!$B$5+Areas!$B$6+Areas!$B$7)</f>
        <v>49.792245252501054</v>
      </c>
      <c r="K114" s="4">
        <f>(MIC_mm!K114*Areas!$B$5+HGB_mm!K114*(Areas!$B$6+Areas!$B$7))/(Areas!$B$5+Areas!$B$6+Areas!$B$7)</f>
        <v>142.75749073606559</v>
      </c>
      <c r="L114" s="4">
        <f>(MIC_mm!L114*Areas!$B$5+HGB_mm!L114*(Areas!$B$6+Areas!$B$7))/(Areas!$B$5+Areas!$B$6+Areas!$B$7)</f>
        <v>34.227280725025885</v>
      </c>
      <c r="M114" s="4">
        <f>(MIC_mm!M114*Areas!$B$5+HGB_mm!M114*(Areas!$B$6+Areas!$B$7))/(Areas!$B$5+Areas!$B$6+Areas!$B$7)</f>
        <v>77.708244773258244</v>
      </c>
      <c r="N114" s="4">
        <f>SUM(B114:M114)</f>
        <v>899.46852179271048</v>
      </c>
      <c r="O114" s="15"/>
    </row>
    <row r="115" spans="1:15">
      <c r="A115" s="20">
        <v>2010</v>
      </c>
      <c r="B115" s="4">
        <f>(MIC_mm!B115*Areas!$B$5+HGB_mm!B115*(Areas!$B$6+Areas!$B$7))/(Areas!$B$5+Areas!$B$6+Areas!$B$7)</f>
        <v>26.310002481793056</v>
      </c>
      <c r="C115" s="4">
        <f>(MIC_mm!C115*Areas!$B$5+HGB_mm!C115*(Areas!$B$6+Areas!$B$7))/(Areas!$B$5+Areas!$B$6+Areas!$B$7)</f>
        <v>25.337539687294075</v>
      </c>
      <c r="D115" s="4">
        <f>(MIC_mm!D115*Areas!$B$5+HGB_mm!D115*(Areas!$B$6+Areas!$B$7))/(Areas!$B$5+Areas!$B$6+Areas!$B$7)</f>
        <v>14.442898135232046</v>
      </c>
      <c r="E115" s="4">
        <f>(MIC_mm!E115*Areas!$B$5+HGB_mm!E115*(Areas!$B$6+Areas!$B$7))/(Areas!$B$5+Areas!$B$6+Areas!$B$7)</f>
        <v>54.510569614295129</v>
      </c>
      <c r="F115" s="4">
        <f>(MIC_mm!F115*Areas!$B$5+HGB_mm!F115*(Areas!$B$6+Areas!$B$7))/(Areas!$B$5+Areas!$B$6+Areas!$B$7)</f>
        <v>75.837228093897366</v>
      </c>
      <c r="G115" s="4">
        <f>(MIC_mm!G115*Areas!$B$5+HGB_mm!G115*(Areas!$B$6+Areas!$B$7))/(Areas!$B$5+Areas!$B$6+Areas!$B$7)</f>
        <v>152.15671889842619</v>
      </c>
      <c r="H115" s="4">
        <f>(MIC_mm!H115*Areas!$B$5+HGB_mm!H115*(Areas!$B$6+Areas!$B$7))/(Areas!$B$5+Areas!$B$6+Areas!$B$7)</f>
        <v>97.092201692754017</v>
      </c>
      <c r="I115" s="4">
        <f>(MIC_mm!I115*Areas!$B$5+HGB_mm!I115*(Areas!$B$6+Areas!$B$7))/(Areas!$B$5+Areas!$B$6+Areas!$B$7)</f>
        <v>66.253879042541357</v>
      </c>
      <c r="J115" s="4">
        <f>(MIC_mm!J115*Areas!$B$5+HGB_mm!J115*(Areas!$B$6+Areas!$B$7))/(Areas!$B$5+Areas!$B$6+Areas!$B$7)</f>
        <v>124.42771948892178</v>
      </c>
      <c r="K115" s="4">
        <f>(MIC_mm!K115*Areas!$B$5+HGB_mm!K115*(Areas!$B$6+Areas!$B$7))/(Areas!$B$5+Areas!$B$6+Areas!$B$7)</f>
        <v>44.558075241119035</v>
      </c>
      <c r="L115" s="4">
        <f>(MIC_mm!L115*Areas!$B$5+HGB_mm!L115*(Areas!$B$6+Areas!$B$7))/(Areas!$B$5+Areas!$B$6+Areas!$B$7)</f>
        <v>49.282679651864342</v>
      </c>
      <c r="M115" s="4">
        <f>(MIC_mm!M115*Areas!$B$5+HGB_mm!M115*(Areas!$B$6+Areas!$B$7))/(Areas!$B$5+Areas!$B$6+Areas!$B$7)</f>
        <v>45.637492875542357</v>
      </c>
      <c r="N115" s="4">
        <f>SUM(B115:M115)</f>
        <v>775.84700490368073</v>
      </c>
      <c r="O115" s="15"/>
    </row>
    <row r="116" spans="1:15">
      <c r="A116" s="20">
        <v>2011</v>
      </c>
      <c r="B116" s="4">
        <f>(MIC_mm!B116*Areas!$B$5+HGB_mm!B116*(Areas!$B$6+Areas!$B$7))/(Areas!$B$5+Areas!$B$6+Areas!$B$7)</f>
        <v>45.024210319124357</v>
      </c>
      <c r="C116" s="4">
        <f>(MIC_mm!C116*Areas!$B$5+HGB_mm!C116*(Areas!$B$6+Areas!$B$7))/(Areas!$B$5+Areas!$B$6+Areas!$B$7)</f>
        <v>31.72760558317858</v>
      </c>
      <c r="D116" s="4">
        <f>(MIC_mm!D116*Areas!$B$5+HGB_mm!D116*(Areas!$B$6+Areas!$B$7))/(Areas!$B$5+Areas!$B$6+Areas!$B$7)</f>
        <v>49.900859042712511</v>
      </c>
      <c r="E116" s="4">
        <f>(MIC_mm!E116*Areas!$B$5+HGB_mm!E116*(Areas!$B$6+Areas!$B$7))/(Areas!$B$5+Areas!$B$6+Areas!$B$7)</f>
        <v>150.68510949842107</v>
      </c>
      <c r="F116" s="4">
        <f>(MIC_mm!F116*Areas!$B$5+HGB_mm!F116*(Areas!$B$6+Areas!$B$7))/(Areas!$B$5+Areas!$B$6+Areas!$B$7)</f>
        <v>82.391748893890508</v>
      </c>
      <c r="G116" s="4">
        <f>(MIC_mm!G116*Areas!$B$5+HGB_mm!G116*(Areas!$B$6+Areas!$B$7))/(Areas!$B$5+Areas!$B$6+Areas!$B$7)</f>
        <v>99.451169523581314</v>
      </c>
      <c r="H116" s="4">
        <f>(MIC_mm!H116*Areas!$B$5+HGB_mm!H116*(Areas!$B$6+Areas!$B$7))/(Areas!$B$5+Areas!$B$6+Areas!$B$7)</f>
        <v>62.391338285508894</v>
      </c>
      <c r="I116" s="4">
        <f>(MIC_mm!I116*Areas!$B$5+HGB_mm!I116*(Areas!$B$6+Areas!$B$7))/(Areas!$B$5+Areas!$B$6+Areas!$B$7)</f>
        <v>67.428185809278474</v>
      </c>
      <c r="J116" s="4">
        <f>(MIC_mm!J116*Areas!$B$5+HGB_mm!J116*(Areas!$B$6+Areas!$B$7))/(Areas!$B$5+Areas!$B$6+Areas!$B$7)</f>
        <v>93.784134068172278</v>
      </c>
      <c r="K116" s="4">
        <f>(MIC_mm!K116*Areas!$B$5+HGB_mm!K116*(Areas!$B$6+Areas!$B$7))/(Areas!$B$5+Areas!$B$6+Areas!$B$7)</f>
        <v>90.365722672463221</v>
      </c>
      <c r="L116" s="4">
        <f>(MIC_mm!L116*Areas!$B$5+HGB_mm!L116*(Areas!$B$6+Areas!$B$7))/(Areas!$B$5+Areas!$B$6+Areas!$B$7)</f>
        <v>75.855237610290033</v>
      </c>
      <c r="M116" s="4">
        <f>(MIC_mm!M116*Areas!$B$5+HGB_mm!M116*(Areas!$B$6+Areas!$B$7))/(Areas!$B$5+Areas!$B$6+Areas!$B$7)</f>
        <v>39.653052519875736</v>
      </c>
      <c r="N116" s="4">
        <f>SUM(B116:M116)</f>
        <v>888.65837382649704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20" spans="1:15">
      <c r="A120" t="s">
        <v>36</v>
      </c>
      <c r="B120" s="4">
        <f>AVERAGE(B5:B116)</f>
        <v>57.254332378566346</v>
      </c>
      <c r="C120" s="4">
        <f t="shared" ref="C120:N120" si="3">AVERAGE(C5:C116)</f>
        <v>45.568905147978448</v>
      </c>
      <c r="D120" s="4">
        <f t="shared" si="3"/>
        <v>54.576176780992128</v>
      </c>
      <c r="E120" s="4">
        <f t="shared" si="3"/>
        <v>66.625565182521825</v>
      </c>
      <c r="F120" s="4">
        <f t="shared" si="3"/>
        <v>75.673794682972357</v>
      </c>
      <c r="G120" s="4">
        <f t="shared" si="3"/>
        <v>76.190487964220651</v>
      </c>
      <c r="H120" s="4">
        <f t="shared" si="3"/>
        <v>71.985582408366227</v>
      </c>
      <c r="I120" s="4">
        <f t="shared" si="3"/>
        <v>75.755848673127062</v>
      </c>
      <c r="J120" s="4">
        <f t="shared" si="3"/>
        <v>85.741490786648924</v>
      </c>
      <c r="K120" s="4">
        <f t="shared" si="3"/>
        <v>73.111089122808423</v>
      </c>
      <c r="L120" s="4">
        <f t="shared" si="3"/>
        <v>71.227435179966662</v>
      </c>
      <c r="M120" s="4">
        <f t="shared" si="3"/>
        <v>62.987431284590741</v>
      </c>
      <c r="N120" s="4">
        <f t="shared" si="3"/>
        <v>816.69813959275973</v>
      </c>
    </row>
    <row r="121" spans="1:15">
      <c r="A121" t="s">
        <v>34</v>
      </c>
      <c r="B121" s="4">
        <f>MAX(B5:B116)</f>
        <v>102.86466696904604</v>
      </c>
      <c r="C121" s="4">
        <f t="shared" ref="C121:N121" si="4">MAX(C5:C116)</f>
        <v>88.846607217738836</v>
      </c>
      <c r="D121" s="4">
        <f t="shared" si="4"/>
        <v>124.99583820420879</v>
      </c>
      <c r="E121" s="4">
        <f t="shared" si="4"/>
        <v>150.68510949842107</v>
      </c>
      <c r="F121" s="4">
        <f t="shared" si="4"/>
        <v>160.27907874130304</v>
      </c>
      <c r="G121" s="4">
        <f t="shared" si="4"/>
        <v>152.15671889842619</v>
      </c>
      <c r="H121" s="4">
        <f t="shared" si="4"/>
        <v>131.87195368460689</v>
      </c>
      <c r="I121" s="4">
        <f t="shared" si="4"/>
        <v>141.40916560405987</v>
      </c>
      <c r="J121" s="4">
        <f t="shared" si="4"/>
        <v>218.8574871417446</v>
      </c>
      <c r="K121" s="4">
        <f t="shared" si="4"/>
        <v>146.97815166322923</v>
      </c>
      <c r="L121" s="4">
        <f t="shared" si="4"/>
        <v>134.96940265808593</v>
      </c>
      <c r="M121" s="4">
        <f t="shared" si="4"/>
        <v>134.58308093212725</v>
      </c>
      <c r="N121" s="4">
        <f t="shared" si="4"/>
        <v>1037.6049899444592</v>
      </c>
    </row>
    <row r="122" spans="1:15">
      <c r="A122" t="s">
        <v>35</v>
      </c>
      <c r="B122" s="4">
        <f>MIN(B5:B116)</f>
        <v>21.819224482460569</v>
      </c>
      <c r="C122" s="4">
        <f t="shared" ref="C122:N122" si="5">MIN(C5:C116)</f>
        <v>14.460850399226366</v>
      </c>
      <c r="D122" s="4">
        <f t="shared" si="5"/>
        <v>13.673192869551823</v>
      </c>
      <c r="E122" s="4">
        <f t="shared" si="5"/>
        <v>22.73106862585686</v>
      </c>
      <c r="F122" s="4">
        <f t="shared" si="5"/>
        <v>29.200484377540626</v>
      </c>
      <c r="G122" s="4">
        <f t="shared" si="5"/>
        <v>27.006953299501074</v>
      </c>
      <c r="H122" s="4">
        <f t="shared" si="5"/>
        <v>26.362621629254352</v>
      </c>
      <c r="I122" s="4">
        <f t="shared" si="5"/>
        <v>21.054854472790133</v>
      </c>
      <c r="J122" s="4">
        <f t="shared" si="5"/>
        <v>19.727902029079768</v>
      </c>
      <c r="K122" s="4">
        <f t="shared" si="5"/>
        <v>9.8364096156643939</v>
      </c>
      <c r="L122" s="4">
        <f t="shared" si="5"/>
        <v>16.94709159527946</v>
      </c>
      <c r="M122" s="4">
        <f t="shared" si="5"/>
        <v>16.079613353758205</v>
      </c>
      <c r="N122" s="4">
        <f t="shared" si="5"/>
        <v>609.71119203087687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24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4">
      <c r="A1" t="s">
        <v>31</v>
      </c>
    </row>
    <row r="2" spans="1:14">
      <c r="A2" s="20" t="s">
        <v>88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B5" s="4">
        <v>35.1</v>
      </c>
      <c r="C5" s="4">
        <v>69.3</v>
      </c>
      <c r="D5" s="4">
        <v>33.299999999999997</v>
      </c>
      <c r="E5" s="4">
        <v>52.1</v>
      </c>
      <c r="F5" s="4">
        <v>74.400000000000006</v>
      </c>
      <c r="G5" s="4">
        <v>55.9</v>
      </c>
      <c r="H5" s="4">
        <v>132.80000000000001</v>
      </c>
      <c r="I5" s="4">
        <v>75.900000000000006</v>
      </c>
      <c r="J5" s="4">
        <v>99.1</v>
      </c>
      <c r="K5" s="4">
        <v>76.2</v>
      </c>
      <c r="L5" s="4">
        <v>80.5</v>
      </c>
      <c r="M5" s="4">
        <v>24.1</v>
      </c>
      <c r="N5" s="4">
        <f>SUM(B5:M5)</f>
        <v>808.7</v>
      </c>
    </row>
    <row r="6" spans="1:14">
      <c r="A6">
        <v>1901</v>
      </c>
      <c r="B6" s="4">
        <v>39.1</v>
      </c>
      <c r="C6" s="4">
        <v>33</v>
      </c>
      <c r="D6" s="4">
        <v>63.2</v>
      </c>
      <c r="E6" s="4">
        <v>17.5</v>
      </c>
      <c r="F6" s="4">
        <v>50.5</v>
      </c>
      <c r="G6" s="4">
        <v>63</v>
      </c>
      <c r="H6" s="4">
        <v>99.1</v>
      </c>
      <c r="I6" s="4">
        <v>49.3</v>
      </c>
      <c r="J6" s="4">
        <v>70.400000000000006</v>
      </c>
      <c r="K6" s="4">
        <v>69.900000000000006</v>
      </c>
      <c r="L6" s="4">
        <v>31</v>
      </c>
      <c r="M6" s="4">
        <v>51.3</v>
      </c>
      <c r="N6" s="4">
        <f t="shared" ref="N6:N69" si="0">SUM(B6:M6)</f>
        <v>637.29999999999995</v>
      </c>
    </row>
    <row r="7" spans="1:14">
      <c r="A7">
        <v>1902</v>
      </c>
      <c r="B7" s="4">
        <v>15.5</v>
      </c>
      <c r="C7" s="4">
        <v>37.1</v>
      </c>
      <c r="D7" s="4">
        <v>63.2</v>
      </c>
      <c r="E7" s="4">
        <v>43.7</v>
      </c>
      <c r="F7" s="4">
        <v>110.2</v>
      </c>
      <c r="G7" s="4">
        <v>116.3</v>
      </c>
      <c r="H7" s="4">
        <v>136.9</v>
      </c>
      <c r="I7" s="4">
        <v>31.5</v>
      </c>
      <c r="J7" s="4">
        <v>83.3</v>
      </c>
      <c r="K7" s="4">
        <v>48.3</v>
      </c>
      <c r="L7" s="4">
        <v>62.7</v>
      </c>
      <c r="M7" s="4">
        <v>52.3</v>
      </c>
      <c r="N7" s="4">
        <f t="shared" si="0"/>
        <v>800.99999999999989</v>
      </c>
    </row>
    <row r="8" spans="1:14">
      <c r="A8">
        <v>1903</v>
      </c>
      <c r="B8" s="4">
        <v>36.799999999999997</v>
      </c>
      <c r="C8" s="4">
        <v>42.9</v>
      </c>
      <c r="D8" s="4">
        <v>71.599999999999994</v>
      </c>
      <c r="E8" s="4">
        <v>72.900000000000006</v>
      </c>
      <c r="F8" s="4">
        <v>61.2</v>
      </c>
      <c r="G8" s="4">
        <v>47</v>
      </c>
      <c r="H8" s="4">
        <v>101.1</v>
      </c>
      <c r="I8" s="4">
        <v>113.5</v>
      </c>
      <c r="J8" s="4">
        <v>79.5</v>
      </c>
      <c r="K8" s="4">
        <v>46.7</v>
      </c>
      <c r="L8" s="4">
        <v>38.6</v>
      </c>
      <c r="M8" s="4">
        <v>49.8</v>
      </c>
      <c r="N8" s="4">
        <f t="shared" si="0"/>
        <v>761.6</v>
      </c>
    </row>
    <row r="9" spans="1:14">
      <c r="A9">
        <v>1904</v>
      </c>
      <c r="B9" s="4">
        <v>33</v>
      </c>
      <c r="C9" s="4">
        <v>49.8</v>
      </c>
      <c r="D9" s="4">
        <v>91.7</v>
      </c>
      <c r="E9" s="4">
        <v>52.8</v>
      </c>
      <c r="F9" s="4">
        <v>120.6</v>
      </c>
      <c r="G9" s="4">
        <v>43.2</v>
      </c>
      <c r="H9" s="4">
        <v>69.599999999999994</v>
      </c>
      <c r="I9" s="4">
        <v>75.900000000000006</v>
      </c>
      <c r="J9" s="4">
        <v>96.3</v>
      </c>
      <c r="K9" s="4">
        <v>75.2</v>
      </c>
      <c r="L9" s="4">
        <v>6.6</v>
      </c>
      <c r="M9" s="4">
        <v>52.6</v>
      </c>
      <c r="N9" s="4">
        <f t="shared" si="0"/>
        <v>767.3</v>
      </c>
    </row>
    <row r="10" spans="1:14">
      <c r="A10">
        <v>1905</v>
      </c>
      <c r="B10" s="4">
        <v>42.7</v>
      </c>
      <c r="C10" s="4">
        <v>43.4</v>
      </c>
      <c r="D10" s="4">
        <v>63.2</v>
      </c>
      <c r="E10" s="4">
        <v>45.5</v>
      </c>
      <c r="F10" s="4">
        <v>116.8</v>
      </c>
      <c r="G10" s="4">
        <v>111.5</v>
      </c>
      <c r="H10" s="4">
        <v>120.9</v>
      </c>
      <c r="I10" s="4">
        <v>86.1</v>
      </c>
      <c r="J10" s="4">
        <v>73.400000000000006</v>
      </c>
      <c r="K10" s="4">
        <v>83.6</v>
      </c>
      <c r="L10" s="4">
        <v>49.3</v>
      </c>
      <c r="M10" s="4">
        <v>41.4</v>
      </c>
      <c r="N10" s="4">
        <f t="shared" si="0"/>
        <v>877.8</v>
      </c>
    </row>
    <row r="11" spans="1:14">
      <c r="A11">
        <v>1906</v>
      </c>
      <c r="B11" s="4">
        <v>71.099999999999994</v>
      </c>
      <c r="C11" s="4">
        <v>47</v>
      </c>
      <c r="D11" s="4">
        <v>62.7</v>
      </c>
      <c r="E11" s="4">
        <v>56.1</v>
      </c>
      <c r="F11" s="4">
        <v>59.2</v>
      </c>
      <c r="G11" s="4">
        <v>69.599999999999994</v>
      </c>
      <c r="H11" s="4">
        <v>59.2</v>
      </c>
      <c r="I11" s="4">
        <v>58.2</v>
      </c>
      <c r="J11" s="4">
        <v>74.400000000000006</v>
      </c>
      <c r="K11" s="4">
        <v>85.3</v>
      </c>
      <c r="L11" s="4">
        <v>127.3</v>
      </c>
      <c r="M11" s="4">
        <v>59.4</v>
      </c>
      <c r="N11" s="4">
        <f t="shared" si="0"/>
        <v>829.49999999999989</v>
      </c>
    </row>
    <row r="12" spans="1:14">
      <c r="A12">
        <v>1907</v>
      </c>
      <c r="B12" s="4">
        <v>81.3</v>
      </c>
      <c r="C12" s="4">
        <v>19</v>
      </c>
      <c r="D12" s="4">
        <v>62.2</v>
      </c>
      <c r="E12" s="4">
        <v>71.400000000000006</v>
      </c>
      <c r="F12" s="4">
        <v>72.099999999999994</v>
      </c>
      <c r="G12" s="4">
        <v>85.3</v>
      </c>
      <c r="H12" s="4">
        <v>90.2</v>
      </c>
      <c r="I12" s="4">
        <v>87.1</v>
      </c>
      <c r="J12" s="4">
        <v>115.6</v>
      </c>
      <c r="K12" s="4">
        <v>27.9</v>
      </c>
      <c r="L12" s="4">
        <v>55.9</v>
      </c>
      <c r="M12" s="4">
        <v>65.3</v>
      </c>
      <c r="N12" s="4">
        <f t="shared" si="0"/>
        <v>833.3</v>
      </c>
    </row>
    <row r="13" spans="1:14">
      <c r="A13">
        <v>1908</v>
      </c>
      <c r="B13" s="4">
        <v>42.9</v>
      </c>
      <c r="C13" s="4">
        <v>75.900000000000006</v>
      </c>
      <c r="D13" s="4">
        <v>63.2</v>
      </c>
      <c r="E13" s="4">
        <v>77.5</v>
      </c>
      <c r="F13" s="4">
        <v>111.8</v>
      </c>
      <c r="G13" s="4">
        <v>52.1</v>
      </c>
      <c r="H13" s="4">
        <v>74.400000000000006</v>
      </c>
      <c r="I13" s="4">
        <v>57.7</v>
      </c>
      <c r="J13" s="4">
        <v>43.9</v>
      </c>
      <c r="K13" s="4">
        <v>23.4</v>
      </c>
      <c r="L13" s="4">
        <v>62.2</v>
      </c>
      <c r="M13" s="4">
        <v>55.6</v>
      </c>
      <c r="N13" s="4">
        <f t="shared" si="0"/>
        <v>740.60000000000014</v>
      </c>
    </row>
    <row r="14" spans="1:14">
      <c r="A14">
        <v>1909</v>
      </c>
      <c r="B14" s="4">
        <v>48.5</v>
      </c>
      <c r="C14" s="4">
        <v>57.9</v>
      </c>
      <c r="D14" s="4">
        <v>42.7</v>
      </c>
      <c r="E14" s="4">
        <v>136.1</v>
      </c>
      <c r="F14" s="4">
        <v>87.4</v>
      </c>
      <c r="G14" s="4">
        <v>89.2</v>
      </c>
      <c r="H14" s="4">
        <v>62.7</v>
      </c>
      <c r="I14" s="4">
        <v>59.9</v>
      </c>
      <c r="J14" s="4">
        <v>66.3</v>
      </c>
      <c r="K14" s="4">
        <v>34.299999999999997</v>
      </c>
      <c r="L14" s="4">
        <v>69.3</v>
      </c>
      <c r="M14" s="4">
        <v>96.8</v>
      </c>
      <c r="N14" s="4">
        <f t="shared" si="0"/>
        <v>851.0999999999998</v>
      </c>
    </row>
    <row r="15" spans="1:14">
      <c r="A15">
        <v>1910</v>
      </c>
      <c r="B15" s="4">
        <v>46.7</v>
      </c>
      <c r="C15" s="4">
        <v>34.5</v>
      </c>
      <c r="D15" s="4">
        <v>19</v>
      </c>
      <c r="E15" s="4">
        <v>85.3</v>
      </c>
      <c r="F15" s="4">
        <v>73.900000000000006</v>
      </c>
      <c r="G15" s="4">
        <v>27.9</v>
      </c>
      <c r="H15" s="4">
        <v>48.5</v>
      </c>
      <c r="I15" s="4">
        <v>104.6</v>
      </c>
      <c r="J15" s="4">
        <v>86.9</v>
      </c>
      <c r="K15" s="4">
        <v>78.7</v>
      </c>
      <c r="L15" s="4">
        <v>59.9</v>
      </c>
      <c r="M15" s="4">
        <v>32</v>
      </c>
      <c r="N15" s="4">
        <f t="shared" si="0"/>
        <v>697.9</v>
      </c>
    </row>
    <row r="16" spans="1:14">
      <c r="A16">
        <v>1911</v>
      </c>
      <c r="B16" s="4">
        <v>40.6</v>
      </c>
      <c r="C16" s="4">
        <v>53.1</v>
      </c>
      <c r="D16" s="4">
        <v>24.4</v>
      </c>
      <c r="E16" s="4">
        <v>64.5</v>
      </c>
      <c r="F16" s="4">
        <v>104.4</v>
      </c>
      <c r="G16" s="4">
        <v>73.900000000000006</v>
      </c>
      <c r="H16" s="4">
        <v>53.1</v>
      </c>
      <c r="I16" s="4">
        <v>75.400000000000006</v>
      </c>
      <c r="J16" s="4">
        <v>108.7</v>
      </c>
      <c r="K16" s="4">
        <v>128.30000000000001</v>
      </c>
      <c r="L16" s="4">
        <v>86.1</v>
      </c>
      <c r="M16" s="4">
        <v>55.6</v>
      </c>
      <c r="N16" s="4">
        <f t="shared" si="0"/>
        <v>868.10000000000014</v>
      </c>
    </row>
    <row r="17" spans="1:14">
      <c r="A17">
        <v>1912</v>
      </c>
      <c r="B17" s="4">
        <v>43.9</v>
      </c>
      <c r="C17" s="4">
        <v>36.6</v>
      </c>
      <c r="D17" s="4">
        <v>25.7</v>
      </c>
      <c r="E17" s="4">
        <v>45</v>
      </c>
      <c r="F17" s="4">
        <v>138.9</v>
      </c>
      <c r="G17" s="4">
        <v>34.799999999999997</v>
      </c>
      <c r="H17" s="4">
        <v>143.5</v>
      </c>
      <c r="I17" s="4">
        <v>105.2</v>
      </c>
      <c r="J17" s="4">
        <v>104.1</v>
      </c>
      <c r="K17" s="4">
        <v>72.400000000000006</v>
      </c>
      <c r="L17" s="4">
        <v>61.2</v>
      </c>
      <c r="M17" s="4">
        <v>42.9</v>
      </c>
      <c r="N17" s="4">
        <f t="shared" si="0"/>
        <v>854.2</v>
      </c>
    </row>
    <row r="18" spans="1:14">
      <c r="A18">
        <v>1913</v>
      </c>
      <c r="B18" s="4">
        <v>41.4</v>
      </c>
      <c r="C18" s="4">
        <v>41.1</v>
      </c>
      <c r="D18" s="4">
        <v>74.400000000000006</v>
      </c>
      <c r="E18" s="4">
        <v>58.2</v>
      </c>
      <c r="F18" s="4">
        <v>103.9</v>
      </c>
      <c r="G18" s="4">
        <v>63</v>
      </c>
      <c r="H18" s="4">
        <v>96.5</v>
      </c>
      <c r="I18" s="4">
        <v>46.7</v>
      </c>
      <c r="J18" s="4">
        <v>68.099999999999994</v>
      </c>
      <c r="K18" s="4">
        <v>79.5</v>
      </c>
      <c r="L18" s="4">
        <v>45.7</v>
      </c>
      <c r="M18" s="4">
        <v>11.9</v>
      </c>
      <c r="N18" s="4">
        <f t="shared" si="0"/>
        <v>730.40000000000009</v>
      </c>
    </row>
    <row r="19" spans="1:14">
      <c r="A19">
        <v>1914</v>
      </c>
      <c r="B19" s="4">
        <v>54.4</v>
      </c>
      <c r="C19" s="4">
        <v>29.5</v>
      </c>
      <c r="D19" s="4">
        <v>48.5</v>
      </c>
      <c r="E19" s="4">
        <v>59.9</v>
      </c>
      <c r="F19" s="4">
        <v>89.9</v>
      </c>
      <c r="G19" s="4">
        <v>129.80000000000001</v>
      </c>
      <c r="H19" s="4">
        <v>70.400000000000006</v>
      </c>
      <c r="I19" s="4">
        <v>79.5</v>
      </c>
      <c r="J19" s="4">
        <v>69.599999999999994</v>
      </c>
      <c r="K19" s="4">
        <v>71.099999999999994</v>
      </c>
      <c r="L19" s="4">
        <v>37.6</v>
      </c>
      <c r="M19" s="4">
        <v>46.5</v>
      </c>
      <c r="N19" s="4">
        <f t="shared" si="0"/>
        <v>786.70000000000016</v>
      </c>
    </row>
    <row r="20" spans="1:14">
      <c r="A20">
        <v>1915</v>
      </c>
      <c r="B20" s="4">
        <v>43.7</v>
      </c>
      <c r="C20" s="4">
        <v>58.7</v>
      </c>
      <c r="D20" s="4">
        <v>66.5</v>
      </c>
      <c r="E20" s="4">
        <v>23.4</v>
      </c>
      <c r="F20" s="4">
        <v>91.7</v>
      </c>
      <c r="G20" s="4">
        <v>77.7</v>
      </c>
      <c r="H20" s="4">
        <v>70.400000000000006</v>
      </c>
      <c r="I20" s="4">
        <v>82.8</v>
      </c>
      <c r="J20" s="4">
        <v>134.1</v>
      </c>
      <c r="K20" s="4">
        <v>40.1</v>
      </c>
      <c r="L20" s="4">
        <v>70.099999999999994</v>
      </c>
      <c r="M20" s="4">
        <v>32</v>
      </c>
      <c r="N20" s="4">
        <f t="shared" si="0"/>
        <v>791.2</v>
      </c>
    </row>
    <row r="21" spans="1:14">
      <c r="A21">
        <v>1916</v>
      </c>
      <c r="B21" s="4">
        <v>74.400000000000006</v>
      </c>
      <c r="C21" s="4">
        <v>27.7</v>
      </c>
      <c r="D21" s="4">
        <v>62.2</v>
      </c>
      <c r="E21" s="4">
        <v>57.2</v>
      </c>
      <c r="F21" s="4">
        <v>101.9</v>
      </c>
      <c r="G21" s="4">
        <v>125.2</v>
      </c>
      <c r="H21" s="4">
        <v>34.799999999999997</v>
      </c>
      <c r="I21" s="4">
        <v>70.099999999999994</v>
      </c>
      <c r="J21" s="4">
        <v>87.6</v>
      </c>
      <c r="K21" s="4">
        <v>105.4</v>
      </c>
      <c r="L21" s="4">
        <v>65</v>
      </c>
      <c r="M21" s="4">
        <v>58.9</v>
      </c>
      <c r="N21" s="4">
        <f t="shared" si="0"/>
        <v>870.4</v>
      </c>
    </row>
    <row r="22" spans="1:14">
      <c r="A22">
        <v>1917</v>
      </c>
      <c r="B22" s="4">
        <v>38.9</v>
      </c>
      <c r="C22" s="4">
        <v>23.1</v>
      </c>
      <c r="D22" s="4">
        <v>43.9</v>
      </c>
      <c r="E22" s="4">
        <v>62.7</v>
      </c>
      <c r="F22" s="4">
        <v>71.400000000000006</v>
      </c>
      <c r="G22" s="4">
        <v>130.80000000000001</v>
      </c>
      <c r="H22" s="4">
        <v>53.3</v>
      </c>
      <c r="I22" s="4">
        <v>41.4</v>
      </c>
      <c r="J22" s="4">
        <v>56.9</v>
      </c>
      <c r="K22" s="4">
        <v>89.2</v>
      </c>
      <c r="L22" s="4">
        <v>24.6</v>
      </c>
      <c r="M22" s="4">
        <v>32</v>
      </c>
      <c r="N22" s="4">
        <f t="shared" si="0"/>
        <v>668.20000000000016</v>
      </c>
    </row>
    <row r="23" spans="1:14">
      <c r="A23">
        <v>1918</v>
      </c>
      <c r="B23" s="4">
        <v>71.400000000000006</v>
      </c>
      <c r="C23" s="4">
        <v>41.7</v>
      </c>
      <c r="D23" s="4">
        <v>42.9</v>
      </c>
      <c r="E23" s="4">
        <v>62.5</v>
      </c>
      <c r="F23" s="4">
        <v>143.5</v>
      </c>
      <c r="G23" s="4">
        <v>44.2</v>
      </c>
      <c r="H23" s="4">
        <v>37.1</v>
      </c>
      <c r="I23" s="4">
        <v>45.2</v>
      </c>
      <c r="J23" s="4">
        <v>49.5</v>
      </c>
      <c r="K23" s="4">
        <v>76.2</v>
      </c>
      <c r="L23" s="4">
        <v>75.400000000000006</v>
      </c>
      <c r="M23" s="4">
        <v>66.8</v>
      </c>
      <c r="N23" s="4">
        <f t="shared" si="0"/>
        <v>756.4</v>
      </c>
    </row>
    <row r="24" spans="1:14">
      <c r="A24">
        <v>1919</v>
      </c>
      <c r="B24" s="4">
        <v>22.1</v>
      </c>
      <c r="C24" s="4">
        <v>45</v>
      </c>
      <c r="D24" s="4">
        <v>65</v>
      </c>
      <c r="E24" s="4">
        <v>82.6</v>
      </c>
      <c r="F24" s="4">
        <v>93</v>
      </c>
      <c r="G24" s="4">
        <v>43.2</v>
      </c>
      <c r="H24" s="4">
        <v>64.5</v>
      </c>
      <c r="I24" s="4">
        <v>52.1</v>
      </c>
      <c r="J24" s="4">
        <v>98.8</v>
      </c>
      <c r="K24" s="4">
        <v>106.4</v>
      </c>
      <c r="L24" s="4">
        <v>68.099999999999994</v>
      </c>
      <c r="M24" s="4">
        <v>26.9</v>
      </c>
      <c r="N24" s="4">
        <f t="shared" si="0"/>
        <v>767.69999999999993</v>
      </c>
    </row>
    <row r="25" spans="1:14">
      <c r="A25">
        <v>1920</v>
      </c>
      <c r="B25" s="4">
        <v>37.6</v>
      </c>
      <c r="C25" s="4">
        <v>25.1</v>
      </c>
      <c r="D25" s="4">
        <v>100.3</v>
      </c>
      <c r="E25" s="4">
        <v>72.900000000000006</v>
      </c>
      <c r="F25" s="4">
        <v>42.9</v>
      </c>
      <c r="G25" s="4">
        <v>92.7</v>
      </c>
      <c r="H25" s="4">
        <v>66.3</v>
      </c>
      <c r="I25" s="4">
        <v>56.9</v>
      </c>
      <c r="J25" s="4">
        <v>56.9</v>
      </c>
      <c r="K25" s="4">
        <v>51.8</v>
      </c>
      <c r="L25" s="4">
        <v>55.4</v>
      </c>
      <c r="M25" s="4">
        <v>75.7</v>
      </c>
      <c r="N25" s="4">
        <f t="shared" si="0"/>
        <v>734.5</v>
      </c>
    </row>
    <row r="26" spans="1:14">
      <c r="A26">
        <v>1921</v>
      </c>
      <c r="B26" s="4">
        <v>15.2</v>
      </c>
      <c r="C26" s="4">
        <v>19</v>
      </c>
      <c r="D26" s="4">
        <v>81</v>
      </c>
      <c r="E26" s="4">
        <v>94</v>
      </c>
      <c r="F26" s="4">
        <v>50.3</v>
      </c>
      <c r="G26" s="4">
        <v>37.299999999999997</v>
      </c>
      <c r="H26" s="4">
        <v>42.7</v>
      </c>
      <c r="I26" s="4">
        <v>111.5</v>
      </c>
      <c r="J26" s="4">
        <v>117.6</v>
      </c>
      <c r="K26" s="4">
        <v>87.1</v>
      </c>
      <c r="L26" s="4">
        <v>56.1</v>
      </c>
      <c r="M26" s="4">
        <v>82.8</v>
      </c>
      <c r="N26" s="4">
        <f t="shared" si="0"/>
        <v>794.6</v>
      </c>
    </row>
    <row r="27" spans="1:14">
      <c r="A27">
        <v>1922</v>
      </c>
      <c r="B27" s="4">
        <v>32.799999999999997</v>
      </c>
      <c r="C27" s="4">
        <v>79.2</v>
      </c>
      <c r="D27" s="4">
        <v>69.900000000000006</v>
      </c>
      <c r="E27" s="4">
        <v>85.9</v>
      </c>
      <c r="F27" s="4">
        <v>70.599999999999994</v>
      </c>
      <c r="G27" s="4">
        <v>75.7</v>
      </c>
      <c r="H27" s="4">
        <v>98</v>
      </c>
      <c r="I27" s="4">
        <v>48.5</v>
      </c>
      <c r="J27" s="4">
        <v>102.1</v>
      </c>
      <c r="K27" s="4">
        <v>68.599999999999994</v>
      </c>
      <c r="L27" s="4">
        <v>66.5</v>
      </c>
      <c r="M27" s="4">
        <v>30.2</v>
      </c>
      <c r="N27" s="4">
        <f t="shared" si="0"/>
        <v>828</v>
      </c>
    </row>
    <row r="28" spans="1:14">
      <c r="A28">
        <v>1923</v>
      </c>
      <c r="B28" s="4">
        <v>43.4</v>
      </c>
      <c r="C28" s="4">
        <v>33.5</v>
      </c>
      <c r="D28" s="4">
        <v>86.1</v>
      </c>
      <c r="E28" s="4">
        <v>52.3</v>
      </c>
      <c r="F28" s="4">
        <v>59.9</v>
      </c>
      <c r="G28" s="4">
        <v>58.9</v>
      </c>
      <c r="H28" s="4">
        <v>64</v>
      </c>
      <c r="I28" s="4">
        <v>91.9</v>
      </c>
      <c r="J28" s="4">
        <v>77</v>
      </c>
      <c r="K28" s="4">
        <v>102.4</v>
      </c>
      <c r="L28" s="4">
        <v>25.7</v>
      </c>
      <c r="M28" s="4">
        <v>50.3</v>
      </c>
      <c r="N28" s="4">
        <f t="shared" si="0"/>
        <v>745.4</v>
      </c>
    </row>
    <row r="29" spans="1:14">
      <c r="A29">
        <v>1924</v>
      </c>
      <c r="B29" s="4">
        <v>47.8</v>
      </c>
      <c r="C29" s="4">
        <v>51.1</v>
      </c>
      <c r="D29" s="4">
        <v>56.4</v>
      </c>
      <c r="E29" s="4">
        <v>72.400000000000006</v>
      </c>
      <c r="F29" s="4">
        <v>93.2</v>
      </c>
      <c r="G29" s="4">
        <v>83.3</v>
      </c>
      <c r="H29" s="4">
        <v>92.7</v>
      </c>
      <c r="I29" s="4">
        <v>161.80000000000001</v>
      </c>
      <c r="J29" s="4">
        <v>62.2</v>
      </c>
      <c r="K29" s="4">
        <v>5.3</v>
      </c>
      <c r="L29" s="4">
        <v>58.7</v>
      </c>
      <c r="M29" s="4">
        <v>47.8</v>
      </c>
      <c r="N29" s="4">
        <f t="shared" si="0"/>
        <v>832.7</v>
      </c>
    </row>
    <row r="30" spans="1:14">
      <c r="A30">
        <v>1925</v>
      </c>
      <c r="B30" s="4">
        <v>19.8</v>
      </c>
      <c r="C30" s="4">
        <v>39.4</v>
      </c>
      <c r="D30" s="4">
        <v>29.2</v>
      </c>
      <c r="E30" s="4">
        <v>58.4</v>
      </c>
      <c r="F30" s="4">
        <v>31.8</v>
      </c>
      <c r="G30" s="4">
        <v>88.4</v>
      </c>
      <c r="H30" s="4">
        <v>79</v>
      </c>
      <c r="I30" s="4">
        <v>41.1</v>
      </c>
      <c r="J30" s="4">
        <v>80</v>
      </c>
      <c r="K30" s="4">
        <v>70.400000000000006</v>
      </c>
      <c r="L30" s="4">
        <v>31.5</v>
      </c>
      <c r="M30" s="4">
        <v>45.2</v>
      </c>
      <c r="N30" s="4">
        <f t="shared" si="0"/>
        <v>614.20000000000005</v>
      </c>
    </row>
    <row r="31" spans="1:14">
      <c r="A31">
        <v>1926</v>
      </c>
      <c r="B31" s="4">
        <v>26.9</v>
      </c>
      <c r="C31" s="4">
        <v>56.9</v>
      </c>
      <c r="D31" s="4">
        <v>58.4</v>
      </c>
      <c r="E31" s="4">
        <v>45.2</v>
      </c>
      <c r="F31" s="4">
        <v>84.1</v>
      </c>
      <c r="G31" s="4">
        <v>110</v>
      </c>
      <c r="H31" s="4">
        <v>61</v>
      </c>
      <c r="I31" s="4">
        <v>68.8</v>
      </c>
      <c r="J31" s="4">
        <v>123.2</v>
      </c>
      <c r="K31" s="4">
        <v>75.7</v>
      </c>
      <c r="L31" s="4">
        <v>108.7</v>
      </c>
      <c r="M31" s="4">
        <v>42.7</v>
      </c>
      <c r="N31" s="4">
        <f t="shared" si="0"/>
        <v>861.60000000000014</v>
      </c>
    </row>
    <row r="32" spans="1:14">
      <c r="A32">
        <v>1927</v>
      </c>
      <c r="B32" s="4">
        <v>31</v>
      </c>
      <c r="C32" s="4">
        <v>21.1</v>
      </c>
      <c r="D32" s="4">
        <v>64</v>
      </c>
      <c r="E32" s="4">
        <v>78.2</v>
      </c>
      <c r="F32" s="4">
        <v>109</v>
      </c>
      <c r="G32" s="4">
        <v>46.5</v>
      </c>
      <c r="H32" s="4">
        <v>78.7</v>
      </c>
      <c r="I32" s="4">
        <v>27.4</v>
      </c>
      <c r="J32" s="4">
        <v>128.30000000000001</v>
      </c>
      <c r="K32" s="4">
        <v>75.2</v>
      </c>
      <c r="L32" s="4">
        <v>102.9</v>
      </c>
      <c r="M32" s="4">
        <v>59.2</v>
      </c>
      <c r="N32" s="4">
        <f t="shared" si="0"/>
        <v>821.50000000000011</v>
      </c>
    </row>
    <row r="33" spans="1:14">
      <c r="A33">
        <v>1928</v>
      </c>
      <c r="B33" s="4">
        <v>29.2</v>
      </c>
      <c r="C33" s="4">
        <v>49.8</v>
      </c>
      <c r="D33" s="4">
        <v>50.3</v>
      </c>
      <c r="E33" s="4">
        <v>66</v>
      </c>
      <c r="F33" s="4">
        <v>47.8</v>
      </c>
      <c r="G33" s="4">
        <v>109.5</v>
      </c>
      <c r="H33" s="4">
        <v>59.4</v>
      </c>
      <c r="I33" s="4">
        <v>101.3</v>
      </c>
      <c r="J33" s="4">
        <v>80.5</v>
      </c>
      <c r="K33" s="4">
        <v>96</v>
      </c>
      <c r="L33" s="4">
        <v>87.9</v>
      </c>
      <c r="M33" s="4">
        <v>42.2</v>
      </c>
      <c r="N33" s="4">
        <f t="shared" si="0"/>
        <v>819.9</v>
      </c>
    </row>
    <row r="34" spans="1:14">
      <c r="A34">
        <v>1929</v>
      </c>
      <c r="B34" s="4">
        <v>83.8</v>
      </c>
      <c r="C34" s="4">
        <v>28.2</v>
      </c>
      <c r="D34" s="4">
        <v>56.1</v>
      </c>
      <c r="E34" s="4">
        <v>133.6</v>
      </c>
      <c r="F34" s="4">
        <v>64.5</v>
      </c>
      <c r="G34" s="4">
        <v>90.2</v>
      </c>
      <c r="H34" s="4">
        <v>60.7</v>
      </c>
      <c r="I34" s="4">
        <v>42.2</v>
      </c>
      <c r="J34" s="4">
        <v>57.9</v>
      </c>
      <c r="K34" s="4">
        <v>71.599999999999994</v>
      </c>
      <c r="L34" s="4">
        <v>29.2</v>
      </c>
      <c r="M34" s="4">
        <v>37.299999999999997</v>
      </c>
      <c r="N34" s="4">
        <f t="shared" si="0"/>
        <v>755.30000000000007</v>
      </c>
    </row>
    <row r="35" spans="1:14">
      <c r="A35">
        <v>1930</v>
      </c>
      <c r="B35" s="4">
        <v>44.7</v>
      </c>
      <c r="C35" s="4">
        <v>43.9</v>
      </c>
      <c r="D35" s="4">
        <v>46.2</v>
      </c>
      <c r="E35" s="4">
        <v>53.1</v>
      </c>
      <c r="F35" s="4">
        <v>63.2</v>
      </c>
      <c r="G35" s="4">
        <v>67.599999999999994</v>
      </c>
      <c r="H35" s="4">
        <v>46.2</v>
      </c>
      <c r="I35" s="4">
        <v>20.8</v>
      </c>
      <c r="J35" s="4">
        <v>50</v>
      </c>
      <c r="K35" s="4">
        <v>54.4</v>
      </c>
      <c r="L35" s="4">
        <v>31.8</v>
      </c>
      <c r="M35" s="4">
        <v>21.6</v>
      </c>
      <c r="N35" s="4">
        <f t="shared" si="0"/>
        <v>543.5</v>
      </c>
    </row>
    <row r="36" spans="1:14">
      <c r="A36">
        <v>1931</v>
      </c>
      <c r="B36" s="4">
        <v>31.7</v>
      </c>
      <c r="C36" s="4">
        <v>15.4</v>
      </c>
      <c r="D36" s="4">
        <v>65</v>
      </c>
      <c r="E36" s="4">
        <v>28.5</v>
      </c>
      <c r="F36" s="4">
        <v>89.9</v>
      </c>
      <c r="G36" s="4">
        <v>65</v>
      </c>
      <c r="H36" s="4">
        <v>60</v>
      </c>
      <c r="I36" s="4">
        <v>51</v>
      </c>
      <c r="J36" s="4">
        <v>148.69999999999999</v>
      </c>
      <c r="K36" s="4">
        <v>97.2</v>
      </c>
      <c r="L36" s="4">
        <v>105.7</v>
      </c>
      <c r="M36" s="4">
        <v>45.8</v>
      </c>
      <c r="N36" s="4">
        <f t="shared" si="0"/>
        <v>803.90000000000009</v>
      </c>
    </row>
    <row r="37" spans="1:14">
      <c r="A37">
        <v>1932</v>
      </c>
      <c r="B37" s="4">
        <v>71</v>
      </c>
      <c r="C37" s="4">
        <v>37.299999999999997</v>
      </c>
      <c r="D37" s="4">
        <v>43.4</v>
      </c>
      <c r="E37" s="4">
        <v>32</v>
      </c>
      <c r="F37" s="4">
        <v>77.7</v>
      </c>
      <c r="G37" s="4">
        <v>50.4</v>
      </c>
      <c r="H37" s="4">
        <v>84.3</v>
      </c>
      <c r="I37" s="4">
        <v>81</v>
      </c>
      <c r="J37" s="4">
        <v>32</v>
      </c>
      <c r="K37" s="4">
        <v>111.8</v>
      </c>
      <c r="L37" s="4">
        <v>44.9</v>
      </c>
      <c r="M37" s="4">
        <v>58.9</v>
      </c>
      <c r="N37" s="4">
        <f t="shared" si="0"/>
        <v>724.69999999999993</v>
      </c>
    </row>
    <row r="38" spans="1:14">
      <c r="A38">
        <v>1933</v>
      </c>
      <c r="B38" s="4">
        <v>38.799999999999997</v>
      </c>
      <c r="C38" s="4">
        <v>45.4</v>
      </c>
      <c r="D38" s="4">
        <v>61.4</v>
      </c>
      <c r="E38" s="4">
        <v>83.1</v>
      </c>
      <c r="F38" s="4">
        <v>126.8</v>
      </c>
      <c r="G38" s="4">
        <v>87.2</v>
      </c>
      <c r="H38" s="4">
        <v>59.5</v>
      </c>
      <c r="I38" s="4">
        <v>47.2</v>
      </c>
      <c r="J38" s="4">
        <v>75.099999999999994</v>
      </c>
      <c r="K38" s="4">
        <v>97.8</v>
      </c>
      <c r="L38" s="4">
        <v>43.2</v>
      </c>
      <c r="M38" s="4">
        <v>47.5</v>
      </c>
      <c r="N38" s="4">
        <f t="shared" si="0"/>
        <v>813</v>
      </c>
    </row>
    <row r="39" spans="1:14">
      <c r="A39">
        <v>1934</v>
      </c>
      <c r="B39" s="4">
        <v>26.5</v>
      </c>
      <c r="C39" s="4">
        <v>18.8</v>
      </c>
      <c r="D39" s="4">
        <v>47.9</v>
      </c>
      <c r="E39" s="4">
        <v>47.6</v>
      </c>
      <c r="F39" s="4">
        <v>42.9</v>
      </c>
      <c r="G39" s="4">
        <v>76.3</v>
      </c>
      <c r="H39" s="4">
        <v>31.9</v>
      </c>
      <c r="I39" s="4">
        <v>71.599999999999994</v>
      </c>
      <c r="J39" s="4">
        <v>120.2</v>
      </c>
      <c r="K39" s="4">
        <v>56.2</v>
      </c>
      <c r="L39" s="4">
        <v>151</v>
      </c>
      <c r="M39" s="4">
        <v>40.799999999999997</v>
      </c>
      <c r="N39" s="4">
        <f t="shared" si="0"/>
        <v>731.69999999999993</v>
      </c>
    </row>
    <row r="40" spans="1:14">
      <c r="A40">
        <v>1935</v>
      </c>
      <c r="B40" s="4">
        <v>49.9</v>
      </c>
      <c r="C40" s="4">
        <v>39.299999999999997</v>
      </c>
      <c r="D40" s="4">
        <v>40.799999999999997</v>
      </c>
      <c r="E40" s="4">
        <v>43.4</v>
      </c>
      <c r="F40" s="4">
        <v>68.8</v>
      </c>
      <c r="G40" s="4">
        <v>105.7</v>
      </c>
      <c r="H40" s="4">
        <v>58.9</v>
      </c>
      <c r="I40" s="4">
        <v>90.7</v>
      </c>
      <c r="J40" s="4">
        <v>77.8</v>
      </c>
      <c r="K40" s="4">
        <v>41.5</v>
      </c>
      <c r="L40" s="4">
        <v>92.3</v>
      </c>
      <c r="M40" s="4">
        <v>39.5</v>
      </c>
      <c r="N40" s="4">
        <f t="shared" si="0"/>
        <v>748.59999999999991</v>
      </c>
    </row>
    <row r="41" spans="1:14">
      <c r="A41">
        <v>1936</v>
      </c>
      <c r="B41" s="4">
        <v>51.1</v>
      </c>
      <c r="C41" s="4">
        <v>46.9</v>
      </c>
      <c r="D41" s="4">
        <v>24</v>
      </c>
      <c r="E41" s="4">
        <v>40.299999999999997</v>
      </c>
      <c r="F41" s="4">
        <v>56.9</v>
      </c>
      <c r="G41" s="4">
        <v>46.5</v>
      </c>
      <c r="H41" s="4">
        <v>25.7</v>
      </c>
      <c r="I41" s="4">
        <v>116.2</v>
      </c>
      <c r="J41" s="4">
        <v>131.6</v>
      </c>
      <c r="K41" s="4">
        <v>81.8</v>
      </c>
      <c r="L41" s="4">
        <v>31.2</v>
      </c>
      <c r="M41" s="4">
        <v>65</v>
      </c>
      <c r="N41" s="4">
        <f t="shared" si="0"/>
        <v>717.2</v>
      </c>
    </row>
    <row r="42" spans="1:14">
      <c r="A42">
        <v>1937</v>
      </c>
      <c r="B42" s="4">
        <v>59.5</v>
      </c>
      <c r="C42" s="4">
        <v>56.3</v>
      </c>
      <c r="D42" s="4">
        <v>21.8</v>
      </c>
      <c r="E42" s="4">
        <v>93.7</v>
      </c>
      <c r="F42" s="4">
        <v>59.9</v>
      </c>
      <c r="G42" s="4">
        <v>74</v>
      </c>
      <c r="H42" s="4">
        <v>70.8</v>
      </c>
      <c r="I42" s="4">
        <v>54.3</v>
      </c>
      <c r="J42" s="4">
        <v>95.9</v>
      </c>
      <c r="K42" s="4">
        <v>69</v>
      </c>
      <c r="L42" s="4">
        <v>61.1</v>
      </c>
      <c r="M42" s="4">
        <v>39.6</v>
      </c>
      <c r="N42" s="4">
        <f t="shared" si="0"/>
        <v>755.90000000000009</v>
      </c>
    </row>
    <row r="43" spans="1:14">
      <c r="A43">
        <v>1938</v>
      </c>
      <c r="B43" s="4">
        <v>83.1</v>
      </c>
      <c r="C43" s="4">
        <v>78.099999999999994</v>
      </c>
      <c r="D43" s="4">
        <v>68</v>
      </c>
      <c r="E43" s="4">
        <v>37.1</v>
      </c>
      <c r="F43" s="4">
        <v>83.1</v>
      </c>
      <c r="G43" s="4">
        <v>104.3</v>
      </c>
      <c r="H43" s="4">
        <v>76.8</v>
      </c>
      <c r="I43" s="4">
        <v>111.3</v>
      </c>
      <c r="J43" s="4">
        <v>119.8</v>
      </c>
      <c r="K43" s="4">
        <v>30.4</v>
      </c>
      <c r="L43" s="4">
        <v>52.5</v>
      </c>
      <c r="M43" s="4">
        <v>46.6</v>
      </c>
      <c r="N43" s="4">
        <f t="shared" si="0"/>
        <v>891.09999999999991</v>
      </c>
    </row>
    <row r="44" spans="1:14">
      <c r="A44">
        <v>1939</v>
      </c>
      <c r="B44" s="4">
        <v>56.1</v>
      </c>
      <c r="C44" s="4">
        <v>56.3</v>
      </c>
      <c r="D44" s="4">
        <v>34.1</v>
      </c>
      <c r="E44" s="4">
        <v>61.6</v>
      </c>
      <c r="F44" s="4">
        <v>56.1</v>
      </c>
      <c r="G44" s="4">
        <v>107.3</v>
      </c>
      <c r="H44" s="4">
        <v>37</v>
      </c>
      <c r="I44" s="4">
        <v>88.4</v>
      </c>
      <c r="J44" s="4">
        <v>62.7</v>
      </c>
      <c r="K44" s="4">
        <v>67.8</v>
      </c>
      <c r="L44" s="4">
        <v>20.8</v>
      </c>
      <c r="M44" s="4">
        <v>31.8</v>
      </c>
      <c r="N44" s="4">
        <f t="shared" si="0"/>
        <v>679.99999999999989</v>
      </c>
    </row>
    <row r="45" spans="1:14">
      <c r="A45">
        <v>1940</v>
      </c>
      <c r="B45" s="4">
        <v>59.7</v>
      </c>
      <c r="C45" s="4">
        <v>26.2</v>
      </c>
      <c r="D45" s="4">
        <v>32.4</v>
      </c>
      <c r="E45" s="4">
        <v>58.2</v>
      </c>
      <c r="F45" s="4">
        <v>99.5</v>
      </c>
      <c r="G45" s="4">
        <v>118</v>
      </c>
      <c r="H45" s="4">
        <v>51.3</v>
      </c>
      <c r="I45" s="4">
        <v>151.1</v>
      </c>
      <c r="J45" s="4">
        <v>50.2</v>
      </c>
      <c r="K45" s="4">
        <v>64.400000000000006</v>
      </c>
      <c r="L45" s="4">
        <v>81.5</v>
      </c>
      <c r="M45" s="4">
        <v>42.4</v>
      </c>
      <c r="N45" s="4">
        <f t="shared" si="0"/>
        <v>834.9</v>
      </c>
    </row>
    <row r="46" spans="1:14">
      <c r="A46">
        <v>1941</v>
      </c>
      <c r="B46" s="4">
        <v>49.1</v>
      </c>
      <c r="C46" s="4">
        <v>34.5</v>
      </c>
      <c r="D46" s="4">
        <v>30.3</v>
      </c>
      <c r="E46" s="4">
        <v>54.8</v>
      </c>
      <c r="F46" s="4">
        <v>80.3</v>
      </c>
      <c r="G46" s="4">
        <v>56.4</v>
      </c>
      <c r="H46" s="4">
        <v>62.1</v>
      </c>
      <c r="I46" s="4">
        <v>89.2</v>
      </c>
      <c r="J46" s="4">
        <v>151.6</v>
      </c>
      <c r="K46" s="4">
        <v>156</v>
      </c>
      <c r="L46" s="4">
        <v>71.8</v>
      </c>
      <c r="M46" s="4">
        <v>43.6</v>
      </c>
      <c r="N46" s="4">
        <f t="shared" si="0"/>
        <v>879.69999999999993</v>
      </c>
    </row>
    <row r="47" spans="1:14">
      <c r="A47">
        <v>1942</v>
      </c>
      <c r="B47" s="4">
        <v>42</v>
      </c>
      <c r="C47" s="4">
        <v>26.1</v>
      </c>
      <c r="D47" s="4">
        <v>67.900000000000006</v>
      </c>
      <c r="E47" s="4">
        <v>33.4</v>
      </c>
      <c r="F47" s="4">
        <v>122.5</v>
      </c>
      <c r="G47" s="4">
        <v>93.1</v>
      </c>
      <c r="H47" s="4">
        <v>82.2</v>
      </c>
      <c r="I47" s="4">
        <v>56.5</v>
      </c>
      <c r="J47" s="4">
        <v>131.9</v>
      </c>
      <c r="K47" s="4">
        <v>58.3</v>
      </c>
      <c r="L47" s="4">
        <v>62.4</v>
      </c>
      <c r="M47" s="4">
        <v>82.8</v>
      </c>
      <c r="N47" s="4">
        <f t="shared" si="0"/>
        <v>859.09999999999991</v>
      </c>
    </row>
    <row r="48" spans="1:14">
      <c r="A48">
        <v>1943</v>
      </c>
      <c r="B48" s="4">
        <v>55.7</v>
      </c>
      <c r="C48" s="4">
        <v>39.700000000000003</v>
      </c>
      <c r="D48" s="4">
        <v>70.8</v>
      </c>
      <c r="E48" s="4">
        <v>52.9</v>
      </c>
      <c r="F48" s="4">
        <v>112.8</v>
      </c>
      <c r="G48" s="4">
        <v>111.9</v>
      </c>
      <c r="H48" s="4">
        <v>71.599999999999994</v>
      </c>
      <c r="I48" s="4">
        <v>90.5</v>
      </c>
      <c r="J48" s="4">
        <v>40.1</v>
      </c>
      <c r="K48" s="4">
        <v>49.8</v>
      </c>
      <c r="L48" s="4">
        <v>75</v>
      </c>
      <c r="M48" s="4">
        <v>17</v>
      </c>
      <c r="N48" s="4">
        <f t="shared" si="0"/>
        <v>787.8</v>
      </c>
    </row>
    <row r="49" spans="1:14">
      <c r="A49">
        <v>1944</v>
      </c>
      <c r="B49" s="4">
        <v>27.1</v>
      </c>
      <c r="C49" s="4">
        <v>42.7</v>
      </c>
      <c r="D49" s="4">
        <v>66.2</v>
      </c>
      <c r="E49" s="4">
        <v>66.5</v>
      </c>
      <c r="F49" s="4">
        <v>66.7</v>
      </c>
      <c r="G49" s="4">
        <v>103.6</v>
      </c>
      <c r="H49" s="4">
        <v>63.7</v>
      </c>
      <c r="I49" s="4">
        <v>60.2</v>
      </c>
      <c r="J49" s="4">
        <v>104.2</v>
      </c>
      <c r="K49" s="4">
        <v>29.2</v>
      </c>
      <c r="L49" s="4">
        <v>66.400000000000006</v>
      </c>
      <c r="M49" s="4">
        <v>37.700000000000003</v>
      </c>
      <c r="N49" s="4">
        <f t="shared" si="0"/>
        <v>734.2</v>
      </c>
    </row>
    <row r="50" spans="1:14">
      <c r="A50">
        <v>1945</v>
      </c>
      <c r="B50" s="4">
        <v>25</v>
      </c>
      <c r="C50" s="4">
        <v>44.7</v>
      </c>
      <c r="D50" s="4">
        <v>34.4</v>
      </c>
      <c r="E50" s="4">
        <v>86.8</v>
      </c>
      <c r="F50" s="4">
        <v>128.6</v>
      </c>
      <c r="G50" s="4">
        <v>96.2</v>
      </c>
      <c r="H50" s="4">
        <v>59.1</v>
      </c>
      <c r="I50" s="4">
        <v>99.2</v>
      </c>
      <c r="J50" s="4">
        <v>130.4</v>
      </c>
      <c r="K50" s="4">
        <v>52</v>
      </c>
      <c r="L50" s="4">
        <v>89.9</v>
      </c>
      <c r="M50" s="4">
        <v>44.2</v>
      </c>
      <c r="N50" s="4">
        <f t="shared" si="0"/>
        <v>890.5</v>
      </c>
    </row>
    <row r="51" spans="1:14">
      <c r="A51">
        <v>1946</v>
      </c>
      <c r="B51" s="4">
        <v>57.5</v>
      </c>
      <c r="C51" s="4">
        <v>30.1</v>
      </c>
      <c r="D51" s="4">
        <v>51.9</v>
      </c>
      <c r="E51" s="4">
        <v>21.1</v>
      </c>
      <c r="F51" s="4">
        <v>78.7</v>
      </c>
      <c r="G51" s="4">
        <v>89</v>
      </c>
      <c r="H51" s="4">
        <v>38.9</v>
      </c>
      <c r="I51" s="4">
        <v>51.2</v>
      </c>
      <c r="J51" s="4">
        <v>61.7</v>
      </c>
      <c r="K51" s="4">
        <v>45.1</v>
      </c>
      <c r="L51" s="4">
        <v>68.099999999999994</v>
      </c>
      <c r="M51" s="4">
        <v>58.9</v>
      </c>
      <c r="N51" s="4">
        <f t="shared" si="0"/>
        <v>652.19999999999993</v>
      </c>
    </row>
    <row r="52" spans="1:14">
      <c r="A52">
        <v>1947</v>
      </c>
      <c r="B52" s="4">
        <v>51.1</v>
      </c>
      <c r="C52" s="4">
        <v>32.4</v>
      </c>
      <c r="D52" s="4">
        <v>36.299999999999997</v>
      </c>
      <c r="E52" s="4">
        <v>125.3</v>
      </c>
      <c r="F52" s="4">
        <v>124.3</v>
      </c>
      <c r="G52" s="4">
        <v>79.8</v>
      </c>
      <c r="H52" s="4">
        <v>67</v>
      </c>
      <c r="I52" s="4">
        <v>53.8</v>
      </c>
      <c r="J52" s="4">
        <v>110.9</v>
      </c>
      <c r="K52" s="4">
        <v>25.2</v>
      </c>
      <c r="L52" s="4">
        <v>65.2</v>
      </c>
      <c r="M52" s="4">
        <v>34.5</v>
      </c>
      <c r="N52" s="4">
        <f t="shared" si="0"/>
        <v>805.80000000000007</v>
      </c>
    </row>
    <row r="53" spans="1:14">
      <c r="A53">
        <v>1948</v>
      </c>
      <c r="B53" s="4">
        <v>44.71</v>
      </c>
      <c r="C53" s="4">
        <v>50.2</v>
      </c>
      <c r="D53" s="4">
        <v>97.64</v>
      </c>
      <c r="E53" s="4">
        <v>74.56</v>
      </c>
      <c r="F53" s="4">
        <v>78.209999999999994</v>
      </c>
      <c r="G53" s="4">
        <v>75.599999999999994</v>
      </c>
      <c r="H53" s="4">
        <v>61.77</v>
      </c>
      <c r="I53" s="4">
        <v>41.46</v>
      </c>
      <c r="J53" s="4">
        <v>50.93</v>
      </c>
      <c r="K53" s="4">
        <v>29.21</v>
      </c>
      <c r="L53" s="4">
        <v>99.85</v>
      </c>
      <c r="M53" s="4">
        <v>49.8</v>
      </c>
      <c r="N53" s="4">
        <f t="shared" si="0"/>
        <v>753.93999999999994</v>
      </c>
    </row>
    <row r="54" spans="1:14">
      <c r="A54">
        <v>1949</v>
      </c>
      <c r="B54" s="4">
        <v>67.44</v>
      </c>
      <c r="C54" s="4">
        <v>48.52</v>
      </c>
      <c r="D54" s="4">
        <v>54.46</v>
      </c>
      <c r="E54" s="4">
        <v>43.3</v>
      </c>
      <c r="F54" s="4">
        <v>56.67</v>
      </c>
      <c r="G54" s="4">
        <v>92.89</v>
      </c>
      <c r="H54" s="4">
        <v>104.33</v>
      </c>
      <c r="I54" s="4">
        <v>48.24</v>
      </c>
      <c r="J54" s="4">
        <v>56.76</v>
      </c>
      <c r="K54" s="4">
        <v>48.94</v>
      </c>
      <c r="L54" s="4">
        <v>57.76</v>
      </c>
      <c r="M54" s="4">
        <v>64.03</v>
      </c>
      <c r="N54" s="4">
        <f t="shared" si="0"/>
        <v>743.33999999999992</v>
      </c>
    </row>
    <row r="55" spans="1:14">
      <c r="A55">
        <v>1950</v>
      </c>
      <c r="B55" s="4">
        <v>76.94</v>
      </c>
      <c r="C55" s="4">
        <v>50.53</v>
      </c>
      <c r="D55" s="4">
        <v>60.64</v>
      </c>
      <c r="E55" s="4">
        <v>102.94</v>
      </c>
      <c r="F55" s="4">
        <v>36.85</v>
      </c>
      <c r="G55" s="4">
        <v>93.63</v>
      </c>
      <c r="H55" s="4">
        <v>113.88</v>
      </c>
      <c r="I55" s="4">
        <v>59.74</v>
      </c>
      <c r="J55" s="4">
        <v>63.7</v>
      </c>
      <c r="K55" s="4">
        <v>36.47</v>
      </c>
      <c r="L55" s="4">
        <v>58.06</v>
      </c>
      <c r="M55" s="4">
        <v>61.09</v>
      </c>
      <c r="N55" s="4">
        <f t="shared" si="0"/>
        <v>814.47000000000014</v>
      </c>
    </row>
    <row r="56" spans="1:14">
      <c r="A56">
        <v>1951</v>
      </c>
      <c r="B56" s="4">
        <v>42.1</v>
      </c>
      <c r="C56" s="4">
        <v>45.7</v>
      </c>
      <c r="D56" s="4">
        <v>75.72</v>
      </c>
      <c r="E56" s="4">
        <v>96.97</v>
      </c>
      <c r="F56" s="4">
        <v>58.25</v>
      </c>
      <c r="G56" s="4">
        <v>69.430000000000007</v>
      </c>
      <c r="H56" s="4">
        <v>113.29</v>
      </c>
      <c r="I56" s="4">
        <v>83.32</v>
      </c>
      <c r="J56" s="4">
        <v>85.55</v>
      </c>
      <c r="K56" s="4">
        <v>123.82</v>
      </c>
      <c r="L56" s="4">
        <v>72.61</v>
      </c>
      <c r="M56" s="4">
        <v>60.23</v>
      </c>
      <c r="N56" s="4">
        <f t="shared" si="0"/>
        <v>926.9899999999999</v>
      </c>
    </row>
    <row r="57" spans="1:14">
      <c r="A57">
        <v>1952</v>
      </c>
      <c r="B57" s="4">
        <v>59.32</v>
      </c>
      <c r="C57" s="4">
        <v>15.56</v>
      </c>
      <c r="D57" s="4">
        <v>73.150000000000006</v>
      </c>
      <c r="E57" s="4">
        <v>56.58</v>
      </c>
      <c r="F57" s="4">
        <v>81.17</v>
      </c>
      <c r="G57" s="4">
        <v>73.849999999999994</v>
      </c>
      <c r="H57" s="4">
        <v>161.59</v>
      </c>
      <c r="I57" s="4">
        <v>82.62</v>
      </c>
      <c r="J57" s="4">
        <v>32.729999999999997</v>
      </c>
      <c r="K57" s="4">
        <v>13.09</v>
      </c>
      <c r="L57" s="4">
        <v>75.69</v>
      </c>
      <c r="M57" s="4">
        <v>50.06</v>
      </c>
      <c r="N57" s="4">
        <f t="shared" si="0"/>
        <v>775.41000000000008</v>
      </c>
    </row>
    <row r="58" spans="1:14">
      <c r="A58">
        <v>1953</v>
      </c>
      <c r="B58" s="4">
        <v>42.89</v>
      </c>
      <c r="C58" s="4">
        <v>64.69</v>
      </c>
      <c r="D58" s="4">
        <v>45.6</v>
      </c>
      <c r="E58" s="4">
        <v>85.36</v>
      </c>
      <c r="F58" s="4">
        <v>65.95</v>
      </c>
      <c r="G58" s="4">
        <v>92.99</v>
      </c>
      <c r="H58" s="4">
        <v>76.08</v>
      </c>
      <c r="I58" s="4">
        <v>67.900000000000006</v>
      </c>
      <c r="J58" s="4">
        <v>54.98</v>
      </c>
      <c r="K58" s="4">
        <v>27.9</v>
      </c>
      <c r="L58" s="4">
        <v>32.6</v>
      </c>
      <c r="M58" s="4">
        <v>58.17</v>
      </c>
      <c r="N58" s="4">
        <f t="shared" si="0"/>
        <v>715.11</v>
      </c>
    </row>
    <row r="59" spans="1:14">
      <c r="A59">
        <v>1954</v>
      </c>
      <c r="B59" s="4">
        <v>38.43</v>
      </c>
      <c r="C59" s="4">
        <v>46.17</v>
      </c>
      <c r="D59" s="4">
        <v>59.25</v>
      </c>
      <c r="E59" s="4">
        <v>120.27</v>
      </c>
      <c r="F59" s="4">
        <v>63.01</v>
      </c>
      <c r="G59" s="4">
        <v>148.59</v>
      </c>
      <c r="H59" s="4">
        <v>90.07</v>
      </c>
      <c r="I59" s="4">
        <v>63.37</v>
      </c>
      <c r="J59" s="4">
        <v>105.35</v>
      </c>
      <c r="K59" s="4">
        <v>139.77000000000001</v>
      </c>
      <c r="L59" s="4">
        <v>37.39</v>
      </c>
      <c r="M59" s="4">
        <v>45.94</v>
      </c>
      <c r="N59" s="4">
        <f t="shared" si="0"/>
        <v>957.6099999999999</v>
      </c>
    </row>
    <row r="60" spans="1:14">
      <c r="A60">
        <v>1955</v>
      </c>
      <c r="B60" s="4">
        <v>34.67</v>
      </c>
      <c r="C60" s="4">
        <v>33.43</v>
      </c>
      <c r="D60" s="4">
        <v>43.9</v>
      </c>
      <c r="E60" s="4">
        <v>70.31</v>
      </c>
      <c r="F60" s="4">
        <v>70.540000000000006</v>
      </c>
      <c r="G60" s="4">
        <v>72.430000000000007</v>
      </c>
      <c r="H60" s="4">
        <v>55.22</v>
      </c>
      <c r="I60" s="4">
        <v>60.67</v>
      </c>
      <c r="J60" s="4">
        <v>36.58</v>
      </c>
      <c r="K60" s="4">
        <v>97.02</v>
      </c>
      <c r="L60" s="4">
        <v>53.14</v>
      </c>
      <c r="M60" s="4">
        <v>33.340000000000003</v>
      </c>
      <c r="N60" s="4">
        <f t="shared" si="0"/>
        <v>661.25</v>
      </c>
    </row>
    <row r="61" spans="1:14">
      <c r="A61">
        <v>1956</v>
      </c>
      <c r="B61" s="4">
        <v>14.69</v>
      </c>
      <c r="C61" s="4">
        <v>29.19</v>
      </c>
      <c r="D61" s="4">
        <v>51.54</v>
      </c>
      <c r="E61" s="4">
        <v>74.7</v>
      </c>
      <c r="F61" s="4">
        <v>97.83</v>
      </c>
      <c r="G61" s="4">
        <v>58.72</v>
      </c>
      <c r="H61" s="4">
        <v>103.67</v>
      </c>
      <c r="I61" s="4">
        <v>86.24</v>
      </c>
      <c r="J61" s="4">
        <v>34.03</v>
      </c>
      <c r="K61" s="4">
        <v>13.6</v>
      </c>
      <c r="L61" s="4">
        <v>58.52</v>
      </c>
      <c r="M61" s="4">
        <v>33.29</v>
      </c>
      <c r="N61" s="4">
        <f t="shared" si="0"/>
        <v>656.01999999999987</v>
      </c>
    </row>
    <row r="62" spans="1:14">
      <c r="A62">
        <v>1957</v>
      </c>
      <c r="B62" s="4">
        <v>33.99</v>
      </c>
      <c r="C62" s="4">
        <v>24.63</v>
      </c>
      <c r="D62" s="4">
        <v>37.79</v>
      </c>
      <c r="E62" s="4">
        <v>79.95</v>
      </c>
      <c r="F62" s="4">
        <v>112.29</v>
      </c>
      <c r="G62" s="4">
        <v>83.48</v>
      </c>
      <c r="H62" s="4">
        <v>72.260000000000005</v>
      </c>
      <c r="I62" s="4">
        <v>78.34</v>
      </c>
      <c r="J62" s="4">
        <v>48.2</v>
      </c>
      <c r="K62" s="4">
        <v>58.1</v>
      </c>
      <c r="L62" s="4">
        <v>92.19</v>
      </c>
      <c r="M62" s="4">
        <v>54.8</v>
      </c>
      <c r="N62" s="4">
        <f t="shared" si="0"/>
        <v>776.02</v>
      </c>
    </row>
    <row r="63" spans="1:14">
      <c r="A63">
        <v>1958</v>
      </c>
      <c r="B63" s="4">
        <v>30.75</v>
      </c>
      <c r="C63" s="4">
        <v>23.24</v>
      </c>
      <c r="D63" s="4">
        <v>14.11</v>
      </c>
      <c r="E63" s="4">
        <v>55.92</v>
      </c>
      <c r="F63" s="4">
        <v>43.29</v>
      </c>
      <c r="G63" s="4">
        <v>74.650000000000006</v>
      </c>
      <c r="H63" s="4">
        <v>75.59</v>
      </c>
      <c r="I63" s="4">
        <v>81.86</v>
      </c>
      <c r="J63" s="4">
        <v>87.89</v>
      </c>
      <c r="K63" s="4">
        <v>53.11</v>
      </c>
      <c r="L63" s="4">
        <v>67.28</v>
      </c>
      <c r="M63" s="4">
        <v>26.84</v>
      </c>
      <c r="N63" s="4">
        <f t="shared" si="0"/>
        <v>634.53</v>
      </c>
    </row>
    <row r="64" spans="1:14">
      <c r="A64">
        <v>1959</v>
      </c>
      <c r="B64" s="4">
        <v>48.45</v>
      </c>
      <c r="C64" s="4">
        <v>48.81</v>
      </c>
      <c r="D64" s="4">
        <v>68.709999999999994</v>
      </c>
      <c r="E64" s="4">
        <v>83.04</v>
      </c>
      <c r="F64" s="4">
        <v>75.709999999999994</v>
      </c>
      <c r="G64" s="4">
        <v>32.619999999999997</v>
      </c>
      <c r="H64" s="4">
        <v>85.57</v>
      </c>
      <c r="I64" s="4">
        <v>125.69</v>
      </c>
      <c r="J64" s="4">
        <v>99.48</v>
      </c>
      <c r="K64" s="4">
        <v>132.62</v>
      </c>
      <c r="L64" s="4">
        <v>63.36</v>
      </c>
      <c r="M64" s="4">
        <v>66.23</v>
      </c>
      <c r="N64" s="4">
        <f t="shared" si="0"/>
        <v>930.29</v>
      </c>
    </row>
    <row r="65" spans="1:14">
      <c r="A65">
        <v>1960</v>
      </c>
      <c r="B65" s="4">
        <v>66</v>
      </c>
      <c r="C65" s="4">
        <v>58.1</v>
      </c>
      <c r="D65" s="4">
        <v>40.18</v>
      </c>
      <c r="E65" s="4">
        <v>95.95</v>
      </c>
      <c r="F65" s="4">
        <v>136.56</v>
      </c>
      <c r="G65" s="4">
        <v>97.29</v>
      </c>
      <c r="H65" s="4">
        <v>95.91</v>
      </c>
      <c r="I65" s="4">
        <v>98.49</v>
      </c>
      <c r="J65" s="4">
        <v>86.71</v>
      </c>
      <c r="K65" s="4">
        <v>58.88</v>
      </c>
      <c r="L65" s="4">
        <v>65.569999999999993</v>
      </c>
      <c r="M65" s="4">
        <v>22.11</v>
      </c>
      <c r="N65" s="4">
        <f t="shared" si="0"/>
        <v>921.75000000000011</v>
      </c>
    </row>
    <row r="66" spans="1:14">
      <c r="A66">
        <v>1961</v>
      </c>
      <c r="B66" s="4">
        <v>18.98</v>
      </c>
      <c r="C66" s="4">
        <v>30.2</v>
      </c>
      <c r="D66" s="4">
        <v>74.97</v>
      </c>
      <c r="E66" s="4">
        <v>65.47</v>
      </c>
      <c r="F66" s="4">
        <v>38.89</v>
      </c>
      <c r="G66" s="4">
        <v>80.67</v>
      </c>
      <c r="H66" s="4">
        <v>79.88</v>
      </c>
      <c r="I66" s="4">
        <v>56.62</v>
      </c>
      <c r="J66" s="4">
        <v>182.98</v>
      </c>
      <c r="K66" s="4">
        <v>78.010000000000005</v>
      </c>
      <c r="L66" s="4">
        <v>67.83</v>
      </c>
      <c r="M66" s="4">
        <v>45.95</v>
      </c>
      <c r="N66" s="4">
        <f t="shared" si="0"/>
        <v>820.45</v>
      </c>
    </row>
    <row r="67" spans="1:14">
      <c r="A67">
        <v>1962</v>
      </c>
      <c r="B67" s="4">
        <v>69.489999999999995</v>
      </c>
      <c r="C67" s="4">
        <v>53.32</v>
      </c>
      <c r="D67" s="4">
        <v>32.97</v>
      </c>
      <c r="E67" s="4">
        <v>49.58</v>
      </c>
      <c r="F67" s="4">
        <v>58.36</v>
      </c>
      <c r="G67" s="4">
        <v>63.6</v>
      </c>
      <c r="H67" s="4">
        <v>74.319999999999993</v>
      </c>
      <c r="I67" s="4">
        <v>84.46</v>
      </c>
      <c r="J67" s="4">
        <v>66.42</v>
      </c>
      <c r="K67" s="4">
        <v>60.83</v>
      </c>
      <c r="L67" s="4">
        <v>26.47</v>
      </c>
      <c r="M67" s="4">
        <v>47.88</v>
      </c>
      <c r="N67" s="4">
        <f t="shared" si="0"/>
        <v>687.7</v>
      </c>
    </row>
    <row r="68" spans="1:14">
      <c r="A68">
        <v>1963</v>
      </c>
      <c r="B68" s="4">
        <v>35.79</v>
      </c>
      <c r="C68" s="4">
        <v>22.58</v>
      </c>
      <c r="D68" s="4">
        <v>60.74</v>
      </c>
      <c r="E68" s="4">
        <v>53.85</v>
      </c>
      <c r="F68" s="4">
        <v>74.63</v>
      </c>
      <c r="G68" s="4">
        <v>46.04</v>
      </c>
      <c r="H68" s="4">
        <v>82.1</v>
      </c>
      <c r="I68" s="4">
        <v>65.91</v>
      </c>
      <c r="J68" s="4">
        <v>71.59</v>
      </c>
      <c r="K68" s="4">
        <v>25.93</v>
      </c>
      <c r="L68" s="4">
        <v>65.45</v>
      </c>
      <c r="M68" s="4">
        <v>51.91</v>
      </c>
      <c r="N68" s="4">
        <f t="shared" si="0"/>
        <v>656.52</v>
      </c>
    </row>
    <row r="69" spans="1:14">
      <c r="A69">
        <v>1964</v>
      </c>
      <c r="B69" s="4">
        <v>36.450000000000003</v>
      </c>
      <c r="C69" s="4">
        <v>15.52</v>
      </c>
      <c r="D69" s="4">
        <v>56.4</v>
      </c>
      <c r="E69" s="4">
        <v>96.49</v>
      </c>
      <c r="F69" s="4">
        <v>79.66</v>
      </c>
      <c r="G69" s="4">
        <v>41.33</v>
      </c>
      <c r="H69" s="4">
        <v>102.4</v>
      </c>
      <c r="I69" s="4">
        <v>89.14</v>
      </c>
      <c r="J69" s="4">
        <v>108.98</v>
      </c>
      <c r="K69" s="4">
        <v>25.17</v>
      </c>
      <c r="L69" s="4">
        <v>67.599999999999994</v>
      </c>
      <c r="M69" s="4">
        <v>41.92</v>
      </c>
      <c r="N69" s="4">
        <f t="shared" si="0"/>
        <v>761.06</v>
      </c>
    </row>
    <row r="70" spans="1:14">
      <c r="A70">
        <v>1965</v>
      </c>
      <c r="B70" s="4">
        <v>69.290000000000006</v>
      </c>
      <c r="C70" s="4">
        <v>40.72</v>
      </c>
      <c r="D70" s="4">
        <v>58.18</v>
      </c>
      <c r="E70" s="4">
        <v>90.32</v>
      </c>
      <c r="F70" s="4">
        <v>75.72</v>
      </c>
      <c r="G70" s="4">
        <v>60.35</v>
      </c>
      <c r="H70" s="4">
        <v>58.71</v>
      </c>
      <c r="I70" s="4">
        <v>113.81</v>
      </c>
      <c r="J70" s="4">
        <v>193.18</v>
      </c>
      <c r="K70" s="4">
        <v>63.18</v>
      </c>
      <c r="L70" s="4">
        <v>70.33</v>
      </c>
      <c r="M70" s="4">
        <v>75.209999999999994</v>
      </c>
      <c r="N70" s="4">
        <f t="shared" ref="N70:N116" si="1">SUM(B70:M70)</f>
        <v>969</v>
      </c>
    </row>
    <row r="71" spans="1:14">
      <c r="A71">
        <v>1966</v>
      </c>
      <c r="B71" s="4">
        <v>46.2</v>
      </c>
      <c r="C71" s="4">
        <v>43.18</v>
      </c>
      <c r="D71" s="4">
        <v>75.95</v>
      </c>
      <c r="E71" s="4">
        <v>72.849999999999994</v>
      </c>
      <c r="F71" s="4">
        <v>56.94</v>
      </c>
      <c r="G71" s="4">
        <v>50.72</v>
      </c>
      <c r="H71" s="4">
        <v>64.58</v>
      </c>
      <c r="I71" s="4">
        <v>79.05</v>
      </c>
      <c r="J71" s="4">
        <v>41.91</v>
      </c>
      <c r="K71" s="4">
        <v>51.96</v>
      </c>
      <c r="L71" s="4">
        <v>105.64</v>
      </c>
      <c r="M71" s="4">
        <v>61.04</v>
      </c>
      <c r="N71" s="4">
        <f t="shared" si="1"/>
        <v>750.02</v>
      </c>
    </row>
    <row r="72" spans="1:14">
      <c r="A72">
        <v>1967</v>
      </c>
      <c r="B72" s="4">
        <v>69.88</v>
      </c>
      <c r="C72" s="4">
        <v>49.59</v>
      </c>
      <c r="D72" s="4">
        <v>35.119999999999997</v>
      </c>
      <c r="E72" s="4">
        <v>104.16</v>
      </c>
      <c r="F72" s="4">
        <v>55.63</v>
      </c>
      <c r="G72" s="4">
        <v>141.5</v>
      </c>
      <c r="H72" s="4">
        <v>45.67</v>
      </c>
      <c r="I72" s="4">
        <v>68.66</v>
      </c>
      <c r="J72" s="4">
        <v>51.98</v>
      </c>
      <c r="K72" s="4">
        <v>107.58</v>
      </c>
      <c r="L72" s="4">
        <v>62.38</v>
      </c>
      <c r="M72" s="4">
        <v>57.06</v>
      </c>
      <c r="N72" s="4">
        <f t="shared" si="1"/>
        <v>849.21</v>
      </c>
    </row>
    <row r="73" spans="1:14">
      <c r="A73">
        <v>1968</v>
      </c>
      <c r="B73" s="4">
        <v>38.14</v>
      </c>
      <c r="C73" s="4">
        <v>39.92</v>
      </c>
      <c r="D73" s="4">
        <v>18.510000000000002</v>
      </c>
      <c r="E73" s="4">
        <v>82.26</v>
      </c>
      <c r="F73" s="4">
        <v>78.7</v>
      </c>
      <c r="G73" s="4">
        <v>128.87</v>
      </c>
      <c r="H73" s="4">
        <v>66.760000000000005</v>
      </c>
      <c r="I73" s="4">
        <v>73.97</v>
      </c>
      <c r="J73" s="4">
        <v>101.99</v>
      </c>
      <c r="K73" s="4">
        <v>51.96</v>
      </c>
      <c r="L73" s="4">
        <v>67.540000000000006</v>
      </c>
      <c r="M73" s="4">
        <v>91.94</v>
      </c>
      <c r="N73" s="4">
        <f t="shared" si="1"/>
        <v>840.56</v>
      </c>
    </row>
    <row r="74" spans="1:14">
      <c r="A74">
        <v>1969</v>
      </c>
      <c r="B74" s="4">
        <v>72.38</v>
      </c>
      <c r="C74" s="4">
        <v>7.98</v>
      </c>
      <c r="D74" s="4">
        <v>33.65</v>
      </c>
      <c r="E74" s="4">
        <v>81.17</v>
      </c>
      <c r="F74" s="4">
        <v>73.069999999999993</v>
      </c>
      <c r="G74" s="4">
        <v>180.77</v>
      </c>
      <c r="H74" s="4">
        <v>90.72</v>
      </c>
      <c r="I74" s="4">
        <v>21.07</v>
      </c>
      <c r="J74" s="4">
        <v>63.42</v>
      </c>
      <c r="K74" s="4">
        <v>130.32</v>
      </c>
      <c r="L74" s="4">
        <v>46.26</v>
      </c>
      <c r="M74" s="4">
        <v>37.17</v>
      </c>
      <c r="N74" s="4">
        <f t="shared" si="1"/>
        <v>837.9799999999999</v>
      </c>
    </row>
    <row r="75" spans="1:14">
      <c r="A75">
        <v>1970</v>
      </c>
      <c r="B75" s="4">
        <v>43.73</v>
      </c>
      <c r="C75" s="4">
        <v>17.54</v>
      </c>
      <c r="D75" s="4">
        <v>43.93</v>
      </c>
      <c r="E75" s="4">
        <v>66.489999999999995</v>
      </c>
      <c r="F75" s="4">
        <v>101.61</v>
      </c>
      <c r="G75" s="4">
        <v>64.849999999999994</v>
      </c>
      <c r="H75" s="4">
        <v>80.48</v>
      </c>
      <c r="I75" s="4">
        <v>37.43</v>
      </c>
      <c r="J75" s="4">
        <v>171.23</v>
      </c>
      <c r="K75" s="4">
        <v>74.36</v>
      </c>
      <c r="L75" s="4">
        <v>71.819999999999993</v>
      </c>
      <c r="M75" s="4">
        <v>56.71</v>
      </c>
      <c r="N75" s="4">
        <f t="shared" si="1"/>
        <v>830.18000000000006</v>
      </c>
    </row>
    <row r="76" spans="1:14">
      <c r="A76">
        <v>1971</v>
      </c>
      <c r="B76" s="4">
        <v>56.29</v>
      </c>
      <c r="C76" s="4">
        <v>61.89</v>
      </c>
      <c r="D76" s="4">
        <v>50.1</v>
      </c>
      <c r="E76" s="4">
        <v>30.5</v>
      </c>
      <c r="F76" s="4">
        <v>59.83</v>
      </c>
      <c r="G76" s="4">
        <v>64.319999999999993</v>
      </c>
      <c r="H76" s="4">
        <v>80.97</v>
      </c>
      <c r="I76" s="4">
        <v>63.58</v>
      </c>
      <c r="J76" s="4">
        <v>64.42</v>
      </c>
      <c r="K76" s="4">
        <v>52.48</v>
      </c>
      <c r="L76" s="4">
        <v>64.91</v>
      </c>
      <c r="M76" s="4">
        <v>110.44</v>
      </c>
      <c r="N76" s="4">
        <f t="shared" si="1"/>
        <v>759.73</v>
      </c>
    </row>
    <row r="77" spans="1:14">
      <c r="A77">
        <v>1972</v>
      </c>
      <c r="B77" s="4">
        <v>29.54</v>
      </c>
      <c r="C77" s="4">
        <v>31.63</v>
      </c>
      <c r="D77" s="4">
        <v>63.04</v>
      </c>
      <c r="E77" s="4">
        <v>65.25</v>
      </c>
      <c r="F77" s="4">
        <v>51.18</v>
      </c>
      <c r="G77" s="4">
        <v>83.66</v>
      </c>
      <c r="H77" s="4">
        <v>97.65</v>
      </c>
      <c r="I77" s="4">
        <v>152.03</v>
      </c>
      <c r="J77" s="4">
        <v>134.03</v>
      </c>
      <c r="K77" s="4">
        <v>67.400000000000006</v>
      </c>
      <c r="L77" s="4">
        <v>44.93</v>
      </c>
      <c r="M77" s="4">
        <v>80</v>
      </c>
      <c r="N77" s="4">
        <f t="shared" si="1"/>
        <v>900.33999999999992</v>
      </c>
    </row>
    <row r="78" spans="1:14">
      <c r="A78">
        <v>1973</v>
      </c>
      <c r="B78" s="4">
        <v>38.17</v>
      </c>
      <c r="C78" s="4">
        <v>30.82</v>
      </c>
      <c r="D78" s="4">
        <v>52.76</v>
      </c>
      <c r="E78" s="4">
        <v>98.59</v>
      </c>
      <c r="F78" s="4">
        <v>126.45</v>
      </c>
      <c r="G78" s="4">
        <v>88.53</v>
      </c>
      <c r="H78" s="4">
        <v>63.48</v>
      </c>
      <c r="I78" s="4">
        <v>69</v>
      </c>
      <c r="J78" s="4">
        <v>77.77</v>
      </c>
      <c r="K78" s="4">
        <v>84.65</v>
      </c>
      <c r="L78" s="4">
        <v>50.37</v>
      </c>
      <c r="M78" s="4">
        <v>78.89</v>
      </c>
      <c r="N78" s="4">
        <f t="shared" si="1"/>
        <v>859.48</v>
      </c>
    </row>
    <row r="79" spans="1:14">
      <c r="A79">
        <v>1974</v>
      </c>
      <c r="B79" s="4">
        <v>69.510000000000005</v>
      </c>
      <c r="C79" s="4">
        <v>41.02</v>
      </c>
      <c r="D79" s="4">
        <v>59.47</v>
      </c>
      <c r="E79" s="4">
        <v>84.6</v>
      </c>
      <c r="F79" s="4">
        <v>91.91</v>
      </c>
      <c r="G79" s="4">
        <v>121</v>
      </c>
      <c r="H79" s="4">
        <v>71.05</v>
      </c>
      <c r="I79" s="4">
        <v>89.02</v>
      </c>
      <c r="J79" s="4">
        <v>64.03</v>
      </c>
      <c r="K79" s="4">
        <v>55.47</v>
      </c>
      <c r="L79" s="4">
        <v>58.85</v>
      </c>
      <c r="M79" s="4">
        <v>47</v>
      </c>
      <c r="N79" s="4">
        <f t="shared" si="1"/>
        <v>852.93</v>
      </c>
    </row>
    <row r="80" spans="1:14">
      <c r="A80">
        <v>1975</v>
      </c>
      <c r="B80" s="4">
        <v>65.53</v>
      </c>
      <c r="C80" s="4">
        <v>43.03</v>
      </c>
      <c r="D80" s="4">
        <v>62.44</v>
      </c>
      <c r="E80" s="4">
        <v>71.48</v>
      </c>
      <c r="F80" s="4">
        <v>72.33</v>
      </c>
      <c r="G80" s="4">
        <v>107.13</v>
      </c>
      <c r="H80" s="4">
        <v>73.13</v>
      </c>
      <c r="I80" s="4">
        <v>152.99</v>
      </c>
      <c r="J80" s="4">
        <v>59.72</v>
      </c>
      <c r="K80" s="4">
        <v>26.44</v>
      </c>
      <c r="L80" s="4">
        <v>94.65</v>
      </c>
      <c r="M80" s="4">
        <v>46.88</v>
      </c>
      <c r="N80" s="4">
        <f t="shared" si="1"/>
        <v>875.75</v>
      </c>
    </row>
    <row r="81" spans="1:14">
      <c r="A81">
        <v>1976</v>
      </c>
      <c r="B81" s="4">
        <v>50.65</v>
      </c>
      <c r="C81" s="4">
        <v>46.83</v>
      </c>
      <c r="D81" s="4">
        <v>132.18</v>
      </c>
      <c r="E81" s="4">
        <v>76.900000000000006</v>
      </c>
      <c r="F81" s="4">
        <v>96.18</v>
      </c>
      <c r="G81" s="4">
        <v>41.16</v>
      </c>
      <c r="H81" s="4">
        <v>54.9</v>
      </c>
      <c r="I81" s="4">
        <v>39.72</v>
      </c>
      <c r="J81" s="4">
        <v>35.32</v>
      </c>
      <c r="K81" s="4">
        <v>49.69</v>
      </c>
      <c r="L81" s="4">
        <v>26.39</v>
      </c>
      <c r="M81" s="4">
        <v>24.78</v>
      </c>
      <c r="N81" s="4">
        <f t="shared" si="1"/>
        <v>674.69999999999993</v>
      </c>
    </row>
    <row r="82" spans="1:14">
      <c r="A82">
        <v>1977</v>
      </c>
      <c r="B82" s="4">
        <v>32.979999999999997</v>
      </c>
      <c r="C82" s="4">
        <v>32.869999999999997</v>
      </c>
      <c r="D82" s="4">
        <v>108.44</v>
      </c>
      <c r="E82" s="4">
        <v>66.23</v>
      </c>
      <c r="F82" s="4">
        <v>27.86</v>
      </c>
      <c r="G82" s="4">
        <v>77.3</v>
      </c>
      <c r="H82" s="4">
        <v>98.74</v>
      </c>
      <c r="I82" s="4">
        <v>110.4</v>
      </c>
      <c r="J82" s="4">
        <v>110.97</v>
      </c>
      <c r="K82" s="4">
        <v>60.67</v>
      </c>
      <c r="L82" s="4">
        <v>76.38</v>
      </c>
      <c r="M82" s="4">
        <v>73.14</v>
      </c>
      <c r="N82" s="4">
        <f t="shared" si="1"/>
        <v>875.98</v>
      </c>
    </row>
    <row r="83" spans="1:14">
      <c r="A83">
        <v>1978</v>
      </c>
      <c r="B83" s="4">
        <v>52.3</v>
      </c>
      <c r="C83" s="4">
        <v>17.97</v>
      </c>
      <c r="D83" s="4">
        <v>17.170000000000002</v>
      </c>
      <c r="E83" s="4">
        <v>75.86</v>
      </c>
      <c r="F83" s="4">
        <v>89.93</v>
      </c>
      <c r="G83" s="4">
        <v>82.54</v>
      </c>
      <c r="H83" s="4">
        <v>92.69</v>
      </c>
      <c r="I83" s="4">
        <v>104.58</v>
      </c>
      <c r="J83" s="4">
        <v>152.34</v>
      </c>
      <c r="K83" s="4">
        <v>70.36</v>
      </c>
      <c r="L83" s="4">
        <v>55.31</v>
      </c>
      <c r="M83" s="4">
        <v>55.21</v>
      </c>
      <c r="N83" s="4">
        <f t="shared" si="1"/>
        <v>866.26000000000022</v>
      </c>
    </row>
    <row r="84" spans="1:14">
      <c r="A84">
        <v>1979</v>
      </c>
      <c r="B84" s="4">
        <v>79.28</v>
      </c>
      <c r="C84" s="4">
        <v>31.66</v>
      </c>
      <c r="D84" s="4">
        <v>103.43</v>
      </c>
      <c r="E84" s="4">
        <v>87.33</v>
      </c>
      <c r="F84" s="4">
        <v>60.07</v>
      </c>
      <c r="G84" s="4">
        <v>81.39</v>
      </c>
      <c r="H84" s="4">
        <v>52.57</v>
      </c>
      <c r="I84" s="4">
        <v>110.85</v>
      </c>
      <c r="J84" s="4">
        <v>15.37</v>
      </c>
      <c r="K84" s="4">
        <v>81.83</v>
      </c>
      <c r="L84" s="4">
        <v>72.7</v>
      </c>
      <c r="M84" s="4">
        <v>46.23</v>
      </c>
      <c r="N84" s="4">
        <f t="shared" si="1"/>
        <v>822.71</v>
      </c>
    </row>
    <row r="85" spans="1:14">
      <c r="A85">
        <v>1980</v>
      </c>
      <c r="B85" s="4">
        <v>49.45</v>
      </c>
      <c r="C85" s="4">
        <v>21.47</v>
      </c>
      <c r="D85" s="4">
        <v>24.6</v>
      </c>
      <c r="E85" s="4">
        <v>87.63</v>
      </c>
      <c r="F85" s="4">
        <v>45.78</v>
      </c>
      <c r="G85" s="4">
        <v>111.26</v>
      </c>
      <c r="H85" s="4">
        <v>87.14</v>
      </c>
      <c r="I85" s="4">
        <v>133.06</v>
      </c>
      <c r="J85" s="4">
        <v>112.26</v>
      </c>
      <c r="K85" s="4">
        <v>50.59</v>
      </c>
      <c r="L85" s="4">
        <v>31.71</v>
      </c>
      <c r="M85" s="4">
        <v>54.14</v>
      </c>
      <c r="N85" s="4">
        <f t="shared" si="1"/>
        <v>809.09</v>
      </c>
    </row>
    <row r="86" spans="1:14">
      <c r="A86">
        <v>1981</v>
      </c>
      <c r="B86" s="4">
        <v>13.99</v>
      </c>
      <c r="C86" s="4">
        <v>55.59</v>
      </c>
      <c r="D86" s="4">
        <v>17.52</v>
      </c>
      <c r="E86" s="4">
        <v>114.27</v>
      </c>
      <c r="F86" s="4">
        <v>56.03</v>
      </c>
      <c r="G86" s="4">
        <v>90.34</v>
      </c>
      <c r="H86" s="4">
        <v>59.27</v>
      </c>
      <c r="I86" s="4">
        <v>96.03</v>
      </c>
      <c r="J86" s="4">
        <v>98.8</v>
      </c>
      <c r="K86" s="4">
        <v>86.06</v>
      </c>
      <c r="L86" s="4">
        <v>44.27</v>
      </c>
      <c r="M86" s="4">
        <v>40.01</v>
      </c>
      <c r="N86" s="4">
        <f t="shared" si="1"/>
        <v>772.17999999999984</v>
      </c>
    </row>
    <row r="87" spans="1:14">
      <c r="A87">
        <v>1982</v>
      </c>
      <c r="B87" s="4">
        <v>74.84</v>
      </c>
      <c r="C87" s="4">
        <v>9.06</v>
      </c>
      <c r="D87" s="4">
        <v>66.680000000000007</v>
      </c>
      <c r="E87" s="4">
        <v>65.73</v>
      </c>
      <c r="F87" s="4">
        <v>64.650000000000006</v>
      </c>
      <c r="G87" s="4">
        <v>62.72</v>
      </c>
      <c r="H87" s="4">
        <v>110.85</v>
      </c>
      <c r="I87" s="4">
        <v>74.040000000000006</v>
      </c>
      <c r="J87" s="4">
        <v>67.72</v>
      </c>
      <c r="K87" s="4">
        <v>71.489999999999995</v>
      </c>
      <c r="L87" s="4">
        <v>109.04</v>
      </c>
      <c r="M87" s="4">
        <v>100.85</v>
      </c>
      <c r="N87" s="4">
        <f t="shared" si="1"/>
        <v>877.67000000000007</v>
      </c>
    </row>
    <row r="88" spans="1:14">
      <c r="A88">
        <v>1983</v>
      </c>
      <c r="B88" s="4">
        <v>24.55</v>
      </c>
      <c r="C88" s="4">
        <v>36.56</v>
      </c>
      <c r="D88" s="4">
        <v>64.33</v>
      </c>
      <c r="E88" s="4">
        <v>78.27</v>
      </c>
      <c r="F88" s="4">
        <v>125.7</v>
      </c>
      <c r="G88" s="4">
        <v>40.75</v>
      </c>
      <c r="H88" s="4">
        <v>66.22</v>
      </c>
      <c r="I88" s="4">
        <v>78.56</v>
      </c>
      <c r="J88" s="4">
        <v>107.93</v>
      </c>
      <c r="K88" s="4">
        <v>79.25</v>
      </c>
      <c r="L88" s="4">
        <v>84.02</v>
      </c>
      <c r="M88" s="4">
        <v>68.790000000000006</v>
      </c>
      <c r="N88" s="4">
        <f t="shared" si="1"/>
        <v>854.93000000000006</v>
      </c>
    </row>
    <row r="89" spans="1:14">
      <c r="A89">
        <v>1984</v>
      </c>
      <c r="B89" s="4">
        <v>25.73</v>
      </c>
      <c r="C89" s="4">
        <v>28.22</v>
      </c>
      <c r="D89" s="4">
        <v>51.81</v>
      </c>
      <c r="E89" s="4">
        <v>80.36</v>
      </c>
      <c r="F89" s="4">
        <v>90.09</v>
      </c>
      <c r="G89" s="4">
        <v>95.18</v>
      </c>
      <c r="H89" s="4">
        <v>65.78</v>
      </c>
      <c r="I89" s="4">
        <v>83.41</v>
      </c>
      <c r="J89" s="4">
        <v>113.94</v>
      </c>
      <c r="K89" s="4">
        <v>99.92</v>
      </c>
      <c r="L89" s="4">
        <v>81.19</v>
      </c>
      <c r="M89" s="4">
        <v>69.37</v>
      </c>
      <c r="N89" s="4">
        <f t="shared" si="1"/>
        <v>884.99999999999989</v>
      </c>
    </row>
    <row r="90" spans="1:14">
      <c r="A90">
        <v>1985</v>
      </c>
      <c r="B90" s="4">
        <v>51.75</v>
      </c>
      <c r="C90" s="4">
        <v>68.349999999999994</v>
      </c>
      <c r="D90" s="4">
        <v>76.44</v>
      </c>
      <c r="E90" s="4">
        <v>67.45</v>
      </c>
      <c r="F90" s="4">
        <v>67.16</v>
      </c>
      <c r="G90" s="4">
        <v>55.56</v>
      </c>
      <c r="H90" s="4">
        <v>80.010000000000005</v>
      </c>
      <c r="I90" s="4">
        <v>121.66</v>
      </c>
      <c r="J90" s="4">
        <v>98.47</v>
      </c>
      <c r="K90" s="4">
        <v>96.93</v>
      </c>
      <c r="L90" s="4">
        <v>152.02000000000001</v>
      </c>
      <c r="M90" s="4">
        <v>68.05</v>
      </c>
      <c r="N90" s="4">
        <f t="shared" si="1"/>
        <v>1003.8499999999999</v>
      </c>
    </row>
    <row r="91" spans="1:14">
      <c r="A91">
        <v>1986</v>
      </c>
      <c r="B91" s="4">
        <v>28.86</v>
      </c>
      <c r="C91" s="4">
        <v>45.62</v>
      </c>
      <c r="D91" s="4">
        <v>49.61</v>
      </c>
      <c r="E91" s="4">
        <v>55.16</v>
      </c>
      <c r="F91" s="4">
        <v>59.45</v>
      </c>
      <c r="G91" s="4">
        <v>106.4</v>
      </c>
      <c r="H91" s="4">
        <v>112.31</v>
      </c>
      <c r="I91" s="4">
        <v>78.39</v>
      </c>
      <c r="J91" s="4">
        <v>232.6</v>
      </c>
      <c r="K91" s="4">
        <v>70.28</v>
      </c>
      <c r="L91" s="4">
        <v>30.6</v>
      </c>
      <c r="M91" s="4">
        <v>23.95</v>
      </c>
      <c r="N91" s="4">
        <f t="shared" si="1"/>
        <v>893.23000000000013</v>
      </c>
    </row>
    <row r="92" spans="1:14">
      <c r="A92">
        <v>1987</v>
      </c>
      <c r="B92" s="4">
        <v>30.1</v>
      </c>
      <c r="C92" s="4">
        <v>8.76</v>
      </c>
      <c r="D92" s="4">
        <v>34.6</v>
      </c>
      <c r="E92" s="4">
        <v>65.37</v>
      </c>
      <c r="F92" s="4">
        <v>66.87</v>
      </c>
      <c r="G92" s="4">
        <v>64.86</v>
      </c>
      <c r="H92" s="4">
        <v>66.510000000000005</v>
      </c>
      <c r="I92" s="4">
        <v>166.65</v>
      </c>
      <c r="J92" s="4">
        <v>88.87</v>
      </c>
      <c r="K92" s="4">
        <v>76.81</v>
      </c>
      <c r="L92" s="4">
        <v>75.45</v>
      </c>
      <c r="M92" s="4">
        <v>83.45</v>
      </c>
      <c r="N92" s="4">
        <f t="shared" si="1"/>
        <v>828.30000000000018</v>
      </c>
    </row>
    <row r="93" spans="1:14">
      <c r="A93">
        <v>1988</v>
      </c>
      <c r="B93" s="4">
        <v>52.93</v>
      </c>
      <c r="C93" s="4">
        <v>29.46</v>
      </c>
      <c r="D93" s="4">
        <v>48.39</v>
      </c>
      <c r="E93" s="4">
        <v>84.9</v>
      </c>
      <c r="F93" s="4">
        <v>20.82</v>
      </c>
      <c r="G93" s="4">
        <v>26.4</v>
      </c>
      <c r="H93" s="4">
        <v>61.43</v>
      </c>
      <c r="I93" s="4">
        <v>86.63</v>
      </c>
      <c r="J93" s="4">
        <v>91.3</v>
      </c>
      <c r="K93" s="4">
        <v>104.86</v>
      </c>
      <c r="L93" s="4">
        <v>137.55000000000001</v>
      </c>
      <c r="M93" s="4">
        <v>46.48</v>
      </c>
      <c r="N93" s="4">
        <f t="shared" si="1"/>
        <v>791.15000000000009</v>
      </c>
    </row>
    <row r="94" spans="1:14">
      <c r="A94">
        <v>1989</v>
      </c>
      <c r="B94" s="4">
        <v>29.72</v>
      </c>
      <c r="C94" s="4">
        <v>24.96</v>
      </c>
      <c r="D94" s="4">
        <v>62.16</v>
      </c>
      <c r="E94" s="4">
        <v>29.68</v>
      </c>
      <c r="F94" s="4">
        <v>97.19</v>
      </c>
      <c r="G94" s="4">
        <v>72.52</v>
      </c>
      <c r="H94" s="4">
        <v>66.23</v>
      </c>
      <c r="I94" s="4">
        <v>87.3</v>
      </c>
      <c r="J94" s="4">
        <v>49.6</v>
      </c>
      <c r="K94" s="4">
        <v>63.15</v>
      </c>
      <c r="L94" s="4">
        <v>53</v>
      </c>
      <c r="M94" s="4">
        <v>36.69</v>
      </c>
      <c r="N94" s="4">
        <f t="shared" si="1"/>
        <v>672.2</v>
      </c>
    </row>
    <row r="95" spans="1:14">
      <c r="A95">
        <v>1990</v>
      </c>
      <c r="B95" s="4">
        <v>57.04</v>
      </c>
      <c r="C95" s="4">
        <v>37.619999999999997</v>
      </c>
      <c r="D95" s="4">
        <v>67.59</v>
      </c>
      <c r="E95" s="4">
        <v>46.85</v>
      </c>
      <c r="F95" s="4">
        <v>125.07</v>
      </c>
      <c r="G95" s="4">
        <v>150.88999999999999</v>
      </c>
      <c r="H95" s="4">
        <v>63.44</v>
      </c>
      <c r="I95" s="4">
        <v>95.08</v>
      </c>
      <c r="J95" s="4">
        <v>100.07</v>
      </c>
      <c r="K95" s="4">
        <v>97.59</v>
      </c>
      <c r="L95" s="4">
        <v>91.69</v>
      </c>
      <c r="M95" s="4">
        <v>52.63</v>
      </c>
      <c r="N95" s="4">
        <f t="shared" si="1"/>
        <v>985.56000000000006</v>
      </c>
    </row>
    <row r="96" spans="1:14">
      <c r="A96">
        <v>1991</v>
      </c>
      <c r="B96" s="4">
        <v>29.5</v>
      </c>
      <c r="C96" s="4">
        <v>16.11</v>
      </c>
      <c r="D96" s="4">
        <v>84.11</v>
      </c>
      <c r="E96" s="4">
        <v>94.17</v>
      </c>
      <c r="F96" s="4">
        <v>87.73</v>
      </c>
      <c r="G96" s="4">
        <v>43.95</v>
      </c>
      <c r="H96" s="4">
        <v>114.26</v>
      </c>
      <c r="I96" s="4">
        <v>49.52</v>
      </c>
      <c r="J96" s="4">
        <v>87.48</v>
      </c>
      <c r="K96" s="4">
        <v>157.5</v>
      </c>
      <c r="L96" s="4">
        <v>81.81</v>
      </c>
      <c r="M96" s="4">
        <v>49.41</v>
      </c>
      <c r="N96" s="4">
        <f t="shared" si="1"/>
        <v>895.55000000000007</v>
      </c>
    </row>
    <row r="97" spans="1:15">
      <c r="A97">
        <v>1992</v>
      </c>
      <c r="B97" s="4">
        <v>33.880000000000003</v>
      </c>
      <c r="C97" s="4">
        <v>34.049999999999997</v>
      </c>
      <c r="D97" s="4">
        <v>52.54</v>
      </c>
      <c r="E97" s="4">
        <v>71.510000000000005</v>
      </c>
      <c r="F97" s="4">
        <v>27.83</v>
      </c>
      <c r="G97" s="4">
        <v>54.08</v>
      </c>
      <c r="H97" s="4">
        <v>96.5</v>
      </c>
      <c r="I97" s="4">
        <v>66.84</v>
      </c>
      <c r="J97" s="4">
        <v>120.56</v>
      </c>
      <c r="K97" s="4">
        <v>54.05</v>
      </c>
      <c r="L97" s="4">
        <v>137.44</v>
      </c>
      <c r="M97" s="4">
        <v>63.03</v>
      </c>
      <c r="N97" s="4">
        <f t="shared" si="1"/>
        <v>812.31</v>
      </c>
    </row>
    <row r="98" spans="1:15">
      <c r="A98">
        <v>1993</v>
      </c>
      <c r="B98" s="4">
        <v>60.06</v>
      </c>
      <c r="C98" s="4">
        <v>18.97</v>
      </c>
      <c r="D98" s="4">
        <v>32.86</v>
      </c>
      <c r="E98" s="4">
        <v>129.93</v>
      </c>
      <c r="F98" s="4">
        <v>72.37</v>
      </c>
      <c r="G98" s="4">
        <v>149.21</v>
      </c>
      <c r="H98" s="4">
        <v>94.91</v>
      </c>
      <c r="I98" s="4">
        <v>98.15</v>
      </c>
      <c r="J98" s="4">
        <v>107.49</v>
      </c>
      <c r="K98" s="4">
        <v>52.77</v>
      </c>
      <c r="L98" s="4">
        <v>57.76</v>
      </c>
      <c r="M98" s="4">
        <v>29.07</v>
      </c>
      <c r="N98" s="4">
        <f t="shared" si="1"/>
        <v>903.55</v>
      </c>
    </row>
    <row r="99" spans="1:15">
      <c r="A99">
        <v>1994</v>
      </c>
      <c r="B99" s="4">
        <v>58.97</v>
      </c>
      <c r="C99" s="4">
        <v>56.51</v>
      </c>
      <c r="D99" s="4">
        <v>28</v>
      </c>
      <c r="E99" s="4">
        <v>74.67</v>
      </c>
      <c r="F99" s="4">
        <v>39.11</v>
      </c>
      <c r="G99" s="4">
        <v>80.599999999999994</v>
      </c>
      <c r="H99" s="4">
        <v>104.6</v>
      </c>
      <c r="I99" s="4">
        <v>104.57</v>
      </c>
      <c r="J99" s="4">
        <v>79.8</v>
      </c>
      <c r="K99" s="4">
        <v>45.77</v>
      </c>
      <c r="L99" s="4">
        <v>88.19</v>
      </c>
      <c r="M99" s="4">
        <v>19.84</v>
      </c>
      <c r="N99" s="4">
        <f t="shared" si="1"/>
        <v>780.63</v>
      </c>
    </row>
    <row r="100" spans="1:15">
      <c r="A100">
        <v>1995</v>
      </c>
      <c r="B100" s="4">
        <v>61.25</v>
      </c>
      <c r="C100" s="4">
        <v>22.16</v>
      </c>
      <c r="D100" s="4">
        <v>47.84</v>
      </c>
      <c r="E100" s="4">
        <v>93.13</v>
      </c>
      <c r="F100" s="4">
        <v>73.27</v>
      </c>
      <c r="G100" s="4">
        <v>37.54</v>
      </c>
      <c r="H100" s="4">
        <v>71.86</v>
      </c>
      <c r="I100" s="4">
        <v>109.01</v>
      </c>
      <c r="J100" s="4">
        <v>52.86</v>
      </c>
      <c r="K100" s="4">
        <v>116.62</v>
      </c>
      <c r="L100" s="4">
        <v>81.28</v>
      </c>
      <c r="M100" s="4">
        <v>41.15</v>
      </c>
      <c r="N100" s="4">
        <f t="shared" si="1"/>
        <v>807.97</v>
      </c>
    </row>
    <row r="101" spans="1:15">
      <c r="A101">
        <v>1996</v>
      </c>
      <c r="B101" s="4">
        <v>59.28</v>
      </c>
      <c r="C101" s="4">
        <v>32.9</v>
      </c>
      <c r="D101" s="4">
        <v>32.619999999999997</v>
      </c>
      <c r="E101" s="4">
        <v>83.46</v>
      </c>
      <c r="F101" s="4">
        <v>83.31</v>
      </c>
      <c r="G101" s="4">
        <v>155.47999999999999</v>
      </c>
      <c r="H101" s="4">
        <v>88.71</v>
      </c>
      <c r="I101" s="4">
        <v>45.88</v>
      </c>
      <c r="J101" s="4">
        <v>77.209999999999994</v>
      </c>
      <c r="K101" s="4">
        <v>91.67</v>
      </c>
      <c r="L101" s="4">
        <v>37.75</v>
      </c>
      <c r="M101" s="4">
        <v>62.49</v>
      </c>
      <c r="N101" s="4">
        <f t="shared" si="1"/>
        <v>850.76</v>
      </c>
    </row>
    <row r="102" spans="1:15">
      <c r="A102">
        <v>1997</v>
      </c>
      <c r="B102" s="4">
        <v>73.010000000000005</v>
      </c>
      <c r="C102" s="4">
        <v>63.75</v>
      </c>
      <c r="D102" s="4">
        <v>40.01</v>
      </c>
      <c r="E102" s="4">
        <v>30.9</v>
      </c>
      <c r="F102" s="4">
        <v>89.01</v>
      </c>
      <c r="G102" s="4">
        <v>93.44</v>
      </c>
      <c r="H102" s="4">
        <v>68.81</v>
      </c>
      <c r="I102" s="4">
        <v>103.68</v>
      </c>
      <c r="J102" s="4">
        <v>62.72</v>
      </c>
      <c r="K102" s="4">
        <v>49.01</v>
      </c>
      <c r="L102" s="4">
        <v>44.69</v>
      </c>
      <c r="M102" s="4">
        <v>34.619999999999997</v>
      </c>
      <c r="N102" s="4">
        <f t="shared" si="1"/>
        <v>753.65</v>
      </c>
    </row>
    <row r="103" spans="1:15">
      <c r="A103">
        <v>1998</v>
      </c>
      <c r="B103" s="4">
        <v>71.989999999999995</v>
      </c>
      <c r="C103" s="4">
        <v>28.56</v>
      </c>
      <c r="D103" s="4">
        <v>102.54</v>
      </c>
      <c r="E103" s="4">
        <v>76.349999999999994</v>
      </c>
      <c r="F103" s="4">
        <v>62.18</v>
      </c>
      <c r="G103" s="4">
        <v>95.27</v>
      </c>
      <c r="H103" s="4">
        <v>44.23</v>
      </c>
      <c r="I103" s="4">
        <v>108.2</v>
      </c>
      <c r="J103" s="4">
        <v>68.94</v>
      </c>
      <c r="K103" s="4">
        <v>78.5</v>
      </c>
      <c r="L103" s="4">
        <v>67.75</v>
      </c>
      <c r="M103" s="4">
        <v>38.1</v>
      </c>
      <c r="N103" s="4">
        <f t="shared" si="1"/>
        <v>842.61</v>
      </c>
    </row>
    <row r="104" spans="1:15">
      <c r="A104">
        <v>1999</v>
      </c>
      <c r="B104" s="4">
        <v>93.46</v>
      </c>
      <c r="C104" s="4">
        <v>32.049999999999997</v>
      </c>
      <c r="D104" s="4">
        <v>14.21</v>
      </c>
      <c r="E104" s="4">
        <v>90.88</v>
      </c>
      <c r="F104" s="4">
        <v>91.31</v>
      </c>
      <c r="G104" s="4">
        <v>99.72</v>
      </c>
      <c r="H104" s="4">
        <v>118.38</v>
      </c>
      <c r="I104" s="4">
        <v>62.31</v>
      </c>
      <c r="J104" s="4">
        <v>65.510000000000005</v>
      </c>
      <c r="K104" s="4">
        <v>34.85</v>
      </c>
      <c r="L104" s="4">
        <v>23.85</v>
      </c>
      <c r="M104" s="4">
        <v>62.41</v>
      </c>
      <c r="N104" s="4">
        <f t="shared" si="1"/>
        <v>788.93999999999994</v>
      </c>
    </row>
    <row r="105" spans="1:15">
      <c r="A105">
        <v>2000</v>
      </c>
      <c r="B105" s="4">
        <v>42.85</v>
      </c>
      <c r="C105" s="4">
        <v>37.590000000000003</v>
      </c>
      <c r="D105" s="4">
        <v>36.659999999999997</v>
      </c>
      <c r="E105" s="4">
        <v>75.510000000000005</v>
      </c>
      <c r="F105" s="4">
        <v>125.3</v>
      </c>
      <c r="G105" s="4">
        <v>94.27</v>
      </c>
      <c r="H105" s="4">
        <v>102.73</v>
      </c>
      <c r="I105" s="4">
        <v>78.39</v>
      </c>
      <c r="J105" s="4">
        <v>133.57</v>
      </c>
      <c r="K105" s="4">
        <v>36.450000000000003</v>
      </c>
      <c r="L105" s="4">
        <v>82.09</v>
      </c>
      <c r="M105" s="4">
        <v>54.34</v>
      </c>
      <c r="N105" s="4">
        <f t="shared" si="1"/>
        <v>899.75</v>
      </c>
    </row>
    <row r="106" spans="1:15">
      <c r="A106">
        <v>2001</v>
      </c>
      <c r="B106" s="4">
        <v>33.03</v>
      </c>
      <c r="C106" s="4">
        <v>60.13</v>
      </c>
      <c r="D106" s="4">
        <v>15.27</v>
      </c>
      <c r="E106" s="4">
        <v>75.06</v>
      </c>
      <c r="F106" s="4">
        <v>132.13</v>
      </c>
      <c r="G106" s="4">
        <v>88.57</v>
      </c>
      <c r="H106" s="4">
        <v>39.42</v>
      </c>
      <c r="I106" s="4">
        <v>112.17</v>
      </c>
      <c r="J106" s="4">
        <v>126.1</v>
      </c>
      <c r="K106" s="4">
        <v>135.44999999999999</v>
      </c>
      <c r="L106" s="4">
        <v>62.71</v>
      </c>
      <c r="M106" s="4">
        <v>40.72</v>
      </c>
      <c r="N106" s="4">
        <f t="shared" si="1"/>
        <v>920.76</v>
      </c>
    </row>
    <row r="107" spans="1:15">
      <c r="A107">
        <v>2002</v>
      </c>
      <c r="B107" s="4">
        <v>21.6</v>
      </c>
      <c r="C107" s="4">
        <v>45.07</v>
      </c>
      <c r="D107" s="4">
        <v>57.54</v>
      </c>
      <c r="E107" s="4">
        <v>103.05</v>
      </c>
      <c r="F107" s="4">
        <v>100.57</v>
      </c>
      <c r="G107" s="4">
        <v>96.01</v>
      </c>
      <c r="H107" s="4">
        <v>57.98</v>
      </c>
      <c r="I107" s="4">
        <v>111.58</v>
      </c>
      <c r="J107" s="4">
        <v>55.48</v>
      </c>
      <c r="K107" s="4">
        <v>85.05</v>
      </c>
      <c r="L107" s="4">
        <v>30.92</v>
      </c>
      <c r="M107" s="4">
        <v>23.1</v>
      </c>
      <c r="N107" s="4">
        <f t="shared" si="1"/>
        <v>787.94999999999993</v>
      </c>
    </row>
    <row r="108" spans="1:15">
      <c r="A108">
        <v>2003</v>
      </c>
      <c r="B108" s="4">
        <v>15.45</v>
      </c>
      <c r="C108" s="4">
        <v>18.260000000000002</v>
      </c>
      <c r="D108" s="4">
        <v>50.64</v>
      </c>
      <c r="E108" s="4">
        <v>81.040000000000006</v>
      </c>
      <c r="F108" s="4">
        <v>94.25</v>
      </c>
      <c r="G108" s="4">
        <v>50.75</v>
      </c>
      <c r="H108" s="4">
        <v>91.97</v>
      </c>
      <c r="I108" s="4">
        <v>58.16</v>
      </c>
      <c r="J108" s="4">
        <v>69.91</v>
      </c>
      <c r="K108" s="4">
        <v>59.06</v>
      </c>
      <c r="L108" s="4">
        <v>129.34</v>
      </c>
      <c r="M108" s="4">
        <v>46.54</v>
      </c>
      <c r="N108" s="4">
        <f t="shared" si="1"/>
        <v>765.37</v>
      </c>
    </row>
    <row r="109" spans="1:15">
      <c r="A109">
        <v>2004</v>
      </c>
      <c r="B109" s="4">
        <v>43.91</v>
      </c>
      <c r="C109" s="4">
        <v>38.26</v>
      </c>
      <c r="D109" s="4">
        <v>101.04</v>
      </c>
      <c r="E109" s="4">
        <v>54.67</v>
      </c>
      <c r="F109" s="4">
        <v>188.31</v>
      </c>
      <c r="G109" s="4">
        <v>100.9</v>
      </c>
      <c r="H109" s="4">
        <v>70.27</v>
      </c>
      <c r="I109" s="4">
        <v>88.01</v>
      </c>
      <c r="J109" s="4">
        <v>21.72</v>
      </c>
      <c r="K109" s="4">
        <v>100.68</v>
      </c>
      <c r="L109" s="4">
        <v>75.069999999999993</v>
      </c>
      <c r="M109" s="4">
        <v>70</v>
      </c>
      <c r="N109" s="4">
        <f t="shared" si="1"/>
        <v>952.83999999999992</v>
      </c>
    </row>
    <row r="110" spans="1:15">
      <c r="A110">
        <v>2005</v>
      </c>
      <c r="B110" s="4">
        <v>69.11</v>
      </c>
      <c r="C110" s="4">
        <v>52.06</v>
      </c>
      <c r="D110" s="4">
        <v>40.130000000000003</v>
      </c>
      <c r="E110" s="4">
        <v>29.95</v>
      </c>
      <c r="F110" s="4">
        <v>52.04</v>
      </c>
      <c r="G110" s="4">
        <v>36.57</v>
      </c>
      <c r="H110" s="4">
        <v>69.77</v>
      </c>
      <c r="I110" s="4">
        <v>77.489999999999995</v>
      </c>
      <c r="J110" s="4">
        <v>87.86</v>
      </c>
      <c r="K110" s="4">
        <v>33.49</v>
      </c>
      <c r="L110" s="4">
        <v>122.49</v>
      </c>
      <c r="M110" s="4">
        <v>41.86</v>
      </c>
      <c r="N110" s="4">
        <f t="shared" si="1"/>
        <v>712.82</v>
      </c>
    </row>
    <row r="111" spans="1:15">
      <c r="A111">
        <v>2006</v>
      </c>
      <c r="B111" s="4">
        <v>71.5</v>
      </c>
      <c r="C111" s="4">
        <v>33.93</v>
      </c>
      <c r="D111" s="4">
        <v>54.52</v>
      </c>
      <c r="E111" s="4">
        <v>70.84</v>
      </c>
      <c r="F111" s="4">
        <v>122.68</v>
      </c>
      <c r="G111" s="4">
        <v>44.55</v>
      </c>
      <c r="H111" s="4">
        <v>86.79</v>
      </c>
      <c r="I111" s="4">
        <v>83.61</v>
      </c>
      <c r="J111" s="4">
        <v>100.75</v>
      </c>
      <c r="K111" s="4">
        <v>114.18</v>
      </c>
      <c r="L111" s="4">
        <v>60.26</v>
      </c>
      <c r="M111" s="4">
        <v>76.87</v>
      </c>
      <c r="N111" s="4">
        <f t="shared" si="1"/>
        <v>920.48000000000013</v>
      </c>
    </row>
    <row r="112" spans="1:15">
      <c r="A112" s="15">
        <v>2007</v>
      </c>
      <c r="B112" s="16">
        <v>45.11</v>
      </c>
      <c r="C112" s="16">
        <v>31.58</v>
      </c>
      <c r="D112" s="16">
        <v>76.3</v>
      </c>
      <c r="E112" s="16">
        <v>73.91</v>
      </c>
      <c r="F112" s="16">
        <v>51.05</v>
      </c>
      <c r="G112" s="16">
        <v>70.400000000000006</v>
      </c>
      <c r="H112" s="16">
        <v>69.45</v>
      </c>
      <c r="I112" s="16">
        <v>125.85</v>
      </c>
      <c r="J112" s="16">
        <v>54.25</v>
      </c>
      <c r="K112" s="16">
        <v>90.77</v>
      </c>
      <c r="L112" s="16">
        <v>26.26</v>
      </c>
      <c r="M112" s="16">
        <v>69.87</v>
      </c>
      <c r="N112" s="4">
        <f t="shared" si="1"/>
        <v>784.8</v>
      </c>
      <c r="O112" s="15"/>
    </row>
    <row r="113" spans="1:15">
      <c r="A113" s="15">
        <v>2008</v>
      </c>
      <c r="B113" s="16">
        <v>84.7</v>
      </c>
      <c r="C113" s="16">
        <v>82.11</v>
      </c>
      <c r="D113" s="16">
        <v>39.86</v>
      </c>
      <c r="E113" s="16">
        <v>114.65</v>
      </c>
      <c r="F113" s="16">
        <v>65.900000000000006</v>
      </c>
      <c r="G113" s="16">
        <v>140.51</v>
      </c>
      <c r="H113" s="16">
        <v>88.66</v>
      </c>
      <c r="I113" s="16">
        <v>30.31</v>
      </c>
      <c r="J113" s="16">
        <v>122.55</v>
      </c>
      <c r="K113" s="16">
        <v>60.75</v>
      </c>
      <c r="L113" s="16">
        <v>56.37</v>
      </c>
      <c r="M113" s="16">
        <v>131.47</v>
      </c>
      <c r="N113" s="4">
        <f t="shared" si="1"/>
        <v>1017.8399999999999</v>
      </c>
      <c r="O113" s="15"/>
    </row>
    <row r="114" spans="1:15">
      <c r="A114" s="15">
        <v>2009</v>
      </c>
      <c r="B114" s="16">
        <v>30.27</v>
      </c>
      <c r="C114" s="16">
        <v>59.93</v>
      </c>
      <c r="D114" s="16">
        <v>66.23</v>
      </c>
      <c r="E114" s="16">
        <v>93.02</v>
      </c>
      <c r="F114" s="16">
        <v>83.45</v>
      </c>
      <c r="G114" s="16">
        <v>88.23</v>
      </c>
      <c r="H114" s="16">
        <v>41.51</v>
      </c>
      <c r="I114" s="16">
        <v>121.93</v>
      </c>
      <c r="J114" s="16">
        <v>42.77</v>
      </c>
      <c r="K114" s="16">
        <v>166.13</v>
      </c>
      <c r="L114" s="16">
        <v>36.1</v>
      </c>
      <c r="M114" s="16">
        <v>81.22</v>
      </c>
      <c r="N114" s="4">
        <f t="shared" si="1"/>
        <v>910.79</v>
      </c>
      <c r="O114" s="15"/>
    </row>
    <row r="115" spans="1:15">
      <c r="A115" s="21">
        <v>2010</v>
      </c>
      <c r="B115" s="16">
        <v>24.55</v>
      </c>
      <c r="C115" s="16">
        <v>30.43</v>
      </c>
      <c r="D115" s="16">
        <v>19.2</v>
      </c>
      <c r="E115" s="16">
        <v>67.14</v>
      </c>
      <c r="F115" s="16">
        <v>87.73</v>
      </c>
      <c r="G115" s="16">
        <v>156.74</v>
      </c>
      <c r="H115" s="16">
        <v>125.01</v>
      </c>
      <c r="I115" s="16">
        <v>64.63</v>
      </c>
      <c r="J115" s="16">
        <v>126.2</v>
      </c>
      <c r="K115" s="16">
        <v>47.56</v>
      </c>
      <c r="L115" s="16">
        <v>43.82</v>
      </c>
      <c r="M115" s="16">
        <v>50.81</v>
      </c>
      <c r="N115" s="4">
        <f t="shared" si="1"/>
        <v>843.82000000000016</v>
      </c>
      <c r="O115" s="15"/>
    </row>
    <row r="116" spans="1:15">
      <c r="A116" s="20">
        <v>2011</v>
      </c>
      <c r="B116" s="23">
        <v>59.24</v>
      </c>
      <c r="C116" s="23">
        <v>41.09</v>
      </c>
      <c r="D116" s="23">
        <v>56.3</v>
      </c>
      <c r="E116" s="23">
        <v>146.78</v>
      </c>
      <c r="F116" s="23">
        <v>96.71</v>
      </c>
      <c r="G116" s="23">
        <v>97.65</v>
      </c>
      <c r="H116" s="23">
        <v>79.67</v>
      </c>
      <c r="I116" s="23">
        <v>65.91</v>
      </c>
      <c r="J116" s="23">
        <v>96.78</v>
      </c>
      <c r="K116" s="23">
        <v>74.95</v>
      </c>
      <c r="L116" s="23">
        <v>85.31</v>
      </c>
      <c r="M116" s="23">
        <v>45.72</v>
      </c>
      <c r="N116" s="23">
        <f t="shared" si="1"/>
        <v>946.1099999999999</v>
      </c>
      <c r="O116" s="22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47.02892857142858</v>
      </c>
      <c r="C120" s="4">
        <f t="shared" ref="C120:N120" si="2">AVERAGE(C5:C116)</f>
        <v>39.124196428571445</v>
      </c>
      <c r="D120" s="4">
        <f t="shared" si="2"/>
        <v>54.091875000000016</v>
      </c>
      <c r="E120" s="4">
        <f t="shared" si="2"/>
        <v>71.167142857142863</v>
      </c>
      <c r="F120" s="4">
        <f t="shared" si="2"/>
        <v>80.891339285714267</v>
      </c>
      <c r="G120" s="4">
        <f t="shared" si="2"/>
        <v>82.425178571428575</v>
      </c>
      <c r="H120" s="4">
        <f t="shared" si="2"/>
        <v>76.546517857142859</v>
      </c>
      <c r="I120" s="4">
        <f t="shared" si="2"/>
        <v>80.008392857142866</v>
      </c>
      <c r="J120" s="4">
        <f t="shared" si="2"/>
        <v>87.317946428571403</v>
      </c>
      <c r="K120" s="4">
        <f t="shared" si="2"/>
        <v>70.920625000000015</v>
      </c>
      <c r="L120" s="4">
        <f t="shared" si="2"/>
        <v>65.769017857142885</v>
      </c>
      <c r="M120" s="4">
        <f t="shared" si="2"/>
        <v>51.768214285714286</v>
      </c>
      <c r="N120" s="4">
        <f t="shared" si="2"/>
        <v>807.0593749999997</v>
      </c>
    </row>
    <row r="121" spans="1:15">
      <c r="A121" t="s">
        <v>34</v>
      </c>
      <c r="B121" s="4">
        <f>MAX(B5:B116)</f>
        <v>93.46</v>
      </c>
      <c r="C121" s="4">
        <f t="shared" ref="C121:N121" si="3">MAX(C5:C116)</f>
        <v>82.11</v>
      </c>
      <c r="D121" s="4">
        <f t="shared" si="3"/>
        <v>132.18</v>
      </c>
      <c r="E121" s="4">
        <f t="shared" si="3"/>
        <v>146.78</v>
      </c>
      <c r="F121" s="4">
        <f t="shared" si="3"/>
        <v>188.31</v>
      </c>
      <c r="G121" s="4">
        <f t="shared" si="3"/>
        <v>180.77</v>
      </c>
      <c r="H121" s="4">
        <f t="shared" si="3"/>
        <v>161.59</v>
      </c>
      <c r="I121" s="4">
        <f t="shared" si="3"/>
        <v>166.65</v>
      </c>
      <c r="J121" s="4">
        <f t="shared" si="3"/>
        <v>232.6</v>
      </c>
      <c r="K121" s="4">
        <f t="shared" si="3"/>
        <v>166.13</v>
      </c>
      <c r="L121" s="4">
        <f t="shared" si="3"/>
        <v>152.02000000000001</v>
      </c>
      <c r="M121" s="4">
        <f t="shared" si="3"/>
        <v>131.47</v>
      </c>
      <c r="N121" s="4">
        <f t="shared" si="3"/>
        <v>1017.8399999999999</v>
      </c>
    </row>
    <row r="122" spans="1:15">
      <c r="A122" t="s">
        <v>35</v>
      </c>
      <c r="B122" s="4">
        <f>MIN(B5:B116)</f>
        <v>13.99</v>
      </c>
      <c r="C122" s="4">
        <f t="shared" ref="C122:N122" si="4">MIN(C5:C116)</f>
        <v>7.98</v>
      </c>
      <c r="D122" s="4">
        <f t="shared" si="4"/>
        <v>14.11</v>
      </c>
      <c r="E122" s="4">
        <f t="shared" si="4"/>
        <v>17.5</v>
      </c>
      <c r="F122" s="4">
        <f t="shared" si="4"/>
        <v>20.82</v>
      </c>
      <c r="G122" s="4">
        <f t="shared" si="4"/>
        <v>26.4</v>
      </c>
      <c r="H122" s="4">
        <f t="shared" si="4"/>
        <v>25.7</v>
      </c>
      <c r="I122" s="4">
        <f t="shared" si="4"/>
        <v>20.8</v>
      </c>
      <c r="J122" s="4">
        <f t="shared" si="4"/>
        <v>15.37</v>
      </c>
      <c r="K122" s="4">
        <f t="shared" si="4"/>
        <v>5.3</v>
      </c>
      <c r="L122" s="4">
        <f t="shared" si="4"/>
        <v>6.6</v>
      </c>
      <c r="M122" s="4">
        <f t="shared" si="4"/>
        <v>11.9</v>
      </c>
      <c r="N122" s="4">
        <f t="shared" si="4"/>
        <v>543.5</v>
      </c>
    </row>
    <row r="123" spans="1: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</sheetData>
  <phoneticPr fontId="0" type="noConversion"/>
  <pageMargins left="0.75" right="0.75" top="1" bottom="1" header="0.5" footer="0.5"/>
  <pageSetup orientation="landscape" r:id="rId1"/>
  <headerFooter alignWithMargins="0"/>
  <ignoredErrors>
    <ignoredError sqref="N5:N5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22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7">
      <c r="A1" t="s">
        <v>57</v>
      </c>
      <c r="Q1" s="5"/>
    </row>
    <row r="2" spans="1:17">
      <c r="A2" s="20" t="s">
        <v>88</v>
      </c>
      <c r="Q2" s="5"/>
    </row>
    <row r="3" spans="1:17">
      <c r="Q3" s="5"/>
    </row>
    <row r="4" spans="1:17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7">
      <c r="A5">
        <v>1900</v>
      </c>
      <c r="B5" s="4">
        <v>41.7</v>
      </c>
      <c r="C5" s="4">
        <v>95.3</v>
      </c>
      <c r="D5" s="4">
        <v>40.1</v>
      </c>
      <c r="E5" s="4">
        <v>35.799999999999997</v>
      </c>
      <c r="F5" s="4">
        <v>61</v>
      </c>
      <c r="G5" s="4">
        <v>56.1</v>
      </c>
      <c r="H5" s="4">
        <v>94.2</v>
      </c>
      <c r="I5" s="4">
        <v>79</v>
      </c>
      <c r="J5" s="4">
        <v>90.4</v>
      </c>
      <c r="K5" s="4">
        <v>58.4</v>
      </c>
      <c r="L5" s="4">
        <v>107.2</v>
      </c>
      <c r="M5" s="4">
        <v>37.299999999999997</v>
      </c>
      <c r="N5" s="4">
        <f>SUM(B5:M5)</f>
        <v>796.5</v>
      </c>
    </row>
    <row r="6" spans="1:17">
      <c r="A6">
        <v>1901</v>
      </c>
      <c r="B6" s="4">
        <v>52.3</v>
      </c>
      <c r="C6" s="4">
        <v>40.9</v>
      </c>
      <c r="D6" s="4">
        <v>73.400000000000006</v>
      </c>
      <c r="E6" s="4">
        <v>42.2</v>
      </c>
      <c r="F6" s="4">
        <v>70.400000000000006</v>
      </c>
      <c r="G6" s="4">
        <v>56.4</v>
      </c>
      <c r="H6" s="4">
        <v>106.9</v>
      </c>
      <c r="I6" s="4">
        <v>66.3</v>
      </c>
      <c r="J6" s="4">
        <v>66.5</v>
      </c>
      <c r="K6" s="4">
        <v>73.900000000000006</v>
      </c>
      <c r="L6" s="4">
        <v>61</v>
      </c>
      <c r="M6" s="4">
        <v>69.099999999999994</v>
      </c>
      <c r="N6" s="4">
        <f t="shared" ref="N6:N69" si="0">SUM(B6:M6)</f>
        <v>779.3</v>
      </c>
    </row>
    <row r="7" spans="1:17">
      <c r="A7">
        <v>1902</v>
      </c>
      <c r="B7" s="4">
        <v>36.1</v>
      </c>
      <c r="C7" s="4">
        <v>41.7</v>
      </c>
      <c r="D7" s="4">
        <v>74.2</v>
      </c>
      <c r="E7" s="4">
        <v>49.8</v>
      </c>
      <c r="F7" s="4">
        <v>76.5</v>
      </c>
      <c r="G7" s="4">
        <v>95.3</v>
      </c>
      <c r="H7" s="4">
        <v>117.9</v>
      </c>
      <c r="I7" s="4">
        <v>65.5</v>
      </c>
      <c r="J7" s="4">
        <v>86.6</v>
      </c>
      <c r="K7" s="4">
        <v>81.3</v>
      </c>
      <c r="L7" s="4">
        <v>63.8</v>
      </c>
      <c r="M7" s="4">
        <v>58.2</v>
      </c>
      <c r="N7" s="4">
        <f t="shared" si="0"/>
        <v>846.9</v>
      </c>
    </row>
    <row r="8" spans="1:17">
      <c r="A8">
        <v>1903</v>
      </c>
      <c r="B8" s="4">
        <v>65.5</v>
      </c>
      <c r="C8" s="4">
        <v>66</v>
      </c>
      <c r="D8" s="4">
        <v>51.6</v>
      </c>
      <c r="E8" s="4">
        <v>37.1</v>
      </c>
      <c r="F8" s="4">
        <v>64</v>
      </c>
      <c r="G8" s="4">
        <v>68.599999999999994</v>
      </c>
      <c r="H8" s="4">
        <v>92.2</v>
      </c>
      <c r="I8" s="4">
        <v>106.2</v>
      </c>
      <c r="J8" s="4">
        <v>101.9</v>
      </c>
      <c r="K8" s="4">
        <v>79.8</v>
      </c>
      <c r="L8" s="4">
        <v>56.1</v>
      </c>
      <c r="M8" s="4">
        <v>88.6</v>
      </c>
      <c r="N8" s="4">
        <f t="shared" si="0"/>
        <v>877.59999999999991</v>
      </c>
    </row>
    <row r="9" spans="1:17">
      <c r="A9">
        <v>1904</v>
      </c>
      <c r="B9" s="4">
        <v>49.8</v>
      </c>
      <c r="C9" s="4">
        <v>58.7</v>
      </c>
      <c r="D9" s="4">
        <v>73.2</v>
      </c>
      <c r="E9" s="4">
        <v>54.6</v>
      </c>
      <c r="F9" s="4">
        <v>94.2</v>
      </c>
      <c r="G9" s="4">
        <v>61.7</v>
      </c>
      <c r="H9" s="4">
        <v>64.8</v>
      </c>
      <c r="I9" s="4">
        <v>40.1</v>
      </c>
      <c r="J9" s="4">
        <v>83.1</v>
      </c>
      <c r="K9" s="4">
        <v>55.6</v>
      </c>
      <c r="L9" s="4">
        <v>26.9</v>
      </c>
      <c r="M9" s="4">
        <v>64.8</v>
      </c>
      <c r="N9" s="4">
        <f t="shared" si="0"/>
        <v>727.5</v>
      </c>
    </row>
    <row r="10" spans="1:17">
      <c r="A10">
        <v>1905</v>
      </c>
      <c r="B10" s="4">
        <v>62.7</v>
      </c>
      <c r="C10" s="4">
        <v>46</v>
      </c>
      <c r="D10" s="4">
        <v>64.3</v>
      </c>
      <c r="E10" s="4">
        <v>35.6</v>
      </c>
      <c r="F10" s="4">
        <v>102.4</v>
      </c>
      <c r="G10" s="4">
        <v>80</v>
      </c>
      <c r="H10" s="4">
        <v>96.3</v>
      </c>
      <c r="I10" s="4">
        <v>66.3</v>
      </c>
      <c r="J10" s="4">
        <v>64.8</v>
      </c>
      <c r="K10" s="4">
        <v>91.4</v>
      </c>
      <c r="L10" s="4">
        <v>75.900000000000006</v>
      </c>
      <c r="M10" s="4">
        <v>56.1</v>
      </c>
      <c r="N10" s="4">
        <f t="shared" si="0"/>
        <v>841.8</v>
      </c>
    </row>
    <row r="11" spans="1:17">
      <c r="A11">
        <v>1906</v>
      </c>
      <c r="B11" s="4">
        <v>68.099999999999994</v>
      </c>
      <c r="C11" s="4">
        <v>42.7</v>
      </c>
      <c r="D11" s="4">
        <v>50.3</v>
      </c>
      <c r="E11" s="4">
        <v>38.9</v>
      </c>
      <c r="F11" s="4">
        <v>50</v>
      </c>
      <c r="G11" s="4">
        <v>89.4</v>
      </c>
      <c r="H11" s="4">
        <v>59.7</v>
      </c>
      <c r="I11" s="4">
        <v>52.8</v>
      </c>
      <c r="J11" s="4">
        <v>70.599999999999994</v>
      </c>
      <c r="K11" s="4">
        <v>102.9</v>
      </c>
      <c r="L11" s="4">
        <v>86.1</v>
      </c>
      <c r="M11" s="4">
        <v>41.1</v>
      </c>
      <c r="N11" s="4">
        <f t="shared" si="0"/>
        <v>752.6</v>
      </c>
    </row>
    <row r="12" spans="1:17">
      <c r="A12">
        <v>1907</v>
      </c>
      <c r="B12" s="4">
        <v>75.900000000000006</v>
      </c>
      <c r="C12" s="4">
        <v>33.5</v>
      </c>
      <c r="D12" s="4">
        <v>58.2</v>
      </c>
      <c r="E12" s="4">
        <v>62.5</v>
      </c>
      <c r="F12" s="4">
        <v>50.8</v>
      </c>
      <c r="G12" s="4">
        <v>58.9</v>
      </c>
      <c r="H12" s="4">
        <v>33.799999999999997</v>
      </c>
      <c r="I12" s="4">
        <v>43.4</v>
      </c>
      <c r="J12" s="4">
        <v>87.1</v>
      </c>
      <c r="K12" s="4">
        <v>47.8</v>
      </c>
      <c r="L12" s="4">
        <v>64.3</v>
      </c>
      <c r="M12" s="4">
        <v>79.2</v>
      </c>
      <c r="N12" s="4">
        <f t="shared" si="0"/>
        <v>695.4</v>
      </c>
    </row>
    <row r="13" spans="1:17">
      <c r="A13">
        <v>1908</v>
      </c>
      <c r="B13" s="4">
        <v>62.7</v>
      </c>
      <c r="C13" s="4">
        <v>101.3</v>
      </c>
      <c r="D13" s="4">
        <v>53.3</v>
      </c>
      <c r="E13" s="4">
        <v>52.1</v>
      </c>
      <c r="F13" s="4">
        <v>145.5</v>
      </c>
      <c r="G13" s="4">
        <v>45</v>
      </c>
      <c r="H13" s="4">
        <v>82.3</v>
      </c>
      <c r="I13" s="4">
        <v>51.3</v>
      </c>
      <c r="J13" s="4">
        <v>30</v>
      </c>
      <c r="K13" s="4">
        <v>19</v>
      </c>
      <c r="L13" s="4">
        <v>61.7</v>
      </c>
      <c r="M13" s="4">
        <v>72.400000000000006</v>
      </c>
      <c r="N13" s="4">
        <f t="shared" si="0"/>
        <v>776.6</v>
      </c>
    </row>
    <row r="14" spans="1:17">
      <c r="A14">
        <v>1909</v>
      </c>
      <c r="B14" s="4">
        <v>64.8</v>
      </c>
      <c r="C14" s="4">
        <v>78</v>
      </c>
      <c r="D14" s="4">
        <v>48</v>
      </c>
      <c r="E14" s="4">
        <v>88.6</v>
      </c>
      <c r="F14" s="4">
        <v>55.1</v>
      </c>
      <c r="G14" s="4">
        <v>26.7</v>
      </c>
      <c r="H14" s="4">
        <v>79.2</v>
      </c>
      <c r="I14" s="4">
        <v>43.4</v>
      </c>
      <c r="J14" s="4">
        <v>63</v>
      </c>
      <c r="K14" s="4">
        <v>52.6</v>
      </c>
      <c r="L14" s="4">
        <v>78.2</v>
      </c>
      <c r="M14" s="4">
        <v>99.8</v>
      </c>
      <c r="N14" s="4">
        <f t="shared" si="0"/>
        <v>777.4</v>
      </c>
    </row>
    <row r="15" spans="1:17">
      <c r="A15">
        <v>1910</v>
      </c>
      <c r="B15" s="4">
        <v>62.7</v>
      </c>
      <c r="C15" s="4">
        <v>52.8</v>
      </c>
      <c r="D15" s="4">
        <v>16.5</v>
      </c>
      <c r="E15" s="4">
        <v>66.8</v>
      </c>
      <c r="F15" s="4">
        <v>74.7</v>
      </c>
      <c r="G15" s="4">
        <v>36.799999999999997</v>
      </c>
      <c r="H15" s="4">
        <v>48.3</v>
      </c>
      <c r="I15" s="4">
        <v>78.5</v>
      </c>
      <c r="J15" s="4">
        <v>67.8</v>
      </c>
      <c r="K15" s="4">
        <v>89.7</v>
      </c>
      <c r="L15" s="4">
        <v>72.599999999999994</v>
      </c>
      <c r="M15" s="4">
        <v>78.7</v>
      </c>
      <c r="N15" s="4">
        <f t="shared" si="0"/>
        <v>745.90000000000009</v>
      </c>
    </row>
    <row r="16" spans="1:17">
      <c r="A16">
        <v>1911</v>
      </c>
      <c r="B16" s="4">
        <v>49.5</v>
      </c>
      <c r="C16" s="4">
        <v>50.5</v>
      </c>
      <c r="D16" s="4">
        <v>53.1</v>
      </c>
      <c r="E16" s="4">
        <v>44.5</v>
      </c>
      <c r="F16" s="4">
        <v>81.3</v>
      </c>
      <c r="G16" s="4">
        <v>39.4</v>
      </c>
      <c r="H16" s="4">
        <v>53.6</v>
      </c>
      <c r="I16" s="4">
        <v>59.7</v>
      </c>
      <c r="J16" s="4">
        <v>64.3</v>
      </c>
      <c r="K16" s="4">
        <v>118.9</v>
      </c>
      <c r="L16" s="4">
        <v>90.7</v>
      </c>
      <c r="M16" s="4">
        <v>53.6</v>
      </c>
      <c r="N16" s="4">
        <f t="shared" si="0"/>
        <v>759.1</v>
      </c>
    </row>
    <row r="17" spans="1:14">
      <c r="A17">
        <v>1912</v>
      </c>
      <c r="B17" s="4">
        <v>83.8</v>
      </c>
      <c r="C17" s="4">
        <v>57.2</v>
      </c>
      <c r="D17" s="4">
        <v>27.9</v>
      </c>
      <c r="E17" s="4">
        <v>43.2</v>
      </c>
      <c r="F17" s="4">
        <v>147.30000000000001</v>
      </c>
      <c r="G17" s="4">
        <v>37.299999999999997</v>
      </c>
      <c r="H17" s="4">
        <v>54.6</v>
      </c>
      <c r="I17" s="4">
        <v>93.2</v>
      </c>
      <c r="J17" s="4">
        <v>86.9</v>
      </c>
      <c r="K17" s="4">
        <v>58.9</v>
      </c>
      <c r="L17" s="4">
        <v>99.3</v>
      </c>
      <c r="M17" s="4">
        <v>53.8</v>
      </c>
      <c r="N17" s="4">
        <f t="shared" si="0"/>
        <v>843.4</v>
      </c>
    </row>
    <row r="18" spans="1:14">
      <c r="A18">
        <v>1913</v>
      </c>
      <c r="B18" s="4">
        <v>71.099999999999994</v>
      </c>
      <c r="C18" s="4">
        <v>59.7</v>
      </c>
      <c r="D18" s="4">
        <v>81.3</v>
      </c>
      <c r="E18" s="4">
        <v>77</v>
      </c>
      <c r="F18" s="4">
        <v>39.6</v>
      </c>
      <c r="G18" s="4">
        <v>42.7</v>
      </c>
      <c r="H18" s="4">
        <v>56.6</v>
      </c>
      <c r="I18" s="4">
        <v>66.5</v>
      </c>
      <c r="J18" s="4">
        <v>40.1</v>
      </c>
      <c r="K18" s="4">
        <v>97</v>
      </c>
      <c r="L18" s="4">
        <v>66.8</v>
      </c>
      <c r="M18" s="4">
        <v>20.100000000000001</v>
      </c>
      <c r="N18" s="4">
        <f t="shared" si="0"/>
        <v>718.5</v>
      </c>
    </row>
    <row r="19" spans="1:14">
      <c r="A19">
        <v>1914</v>
      </c>
      <c r="B19" s="4">
        <v>73.2</v>
      </c>
      <c r="C19" s="4">
        <v>33</v>
      </c>
      <c r="D19" s="4">
        <v>41.1</v>
      </c>
      <c r="E19" s="4">
        <v>48.3</v>
      </c>
      <c r="F19" s="4">
        <v>40.1</v>
      </c>
      <c r="G19" s="4">
        <v>61</v>
      </c>
      <c r="H19" s="4">
        <v>41.1</v>
      </c>
      <c r="I19" s="4">
        <v>79.5</v>
      </c>
      <c r="J19" s="4">
        <v>40.6</v>
      </c>
      <c r="K19" s="4">
        <v>55.1</v>
      </c>
      <c r="L19" s="4">
        <v>75.900000000000006</v>
      </c>
      <c r="M19" s="4">
        <v>74.400000000000006</v>
      </c>
      <c r="N19" s="4">
        <f t="shared" si="0"/>
        <v>663.30000000000007</v>
      </c>
    </row>
    <row r="20" spans="1:14">
      <c r="A20">
        <v>1915</v>
      </c>
      <c r="B20" s="4">
        <v>48</v>
      </c>
      <c r="C20" s="4">
        <v>55.9</v>
      </c>
      <c r="D20" s="4">
        <v>18</v>
      </c>
      <c r="E20" s="4">
        <v>26.7</v>
      </c>
      <c r="F20" s="4">
        <v>38.9</v>
      </c>
      <c r="G20" s="4">
        <v>85.3</v>
      </c>
      <c r="H20" s="4">
        <v>70.599999999999994</v>
      </c>
      <c r="I20" s="4">
        <v>74.900000000000006</v>
      </c>
      <c r="J20" s="4">
        <v>93.2</v>
      </c>
      <c r="K20" s="4">
        <v>38.6</v>
      </c>
      <c r="L20" s="4">
        <v>68.3</v>
      </c>
      <c r="M20" s="4">
        <v>59.9</v>
      </c>
      <c r="N20" s="4">
        <f t="shared" si="0"/>
        <v>678.29999999999984</v>
      </c>
    </row>
    <row r="21" spans="1:14">
      <c r="A21">
        <v>1916</v>
      </c>
      <c r="B21" s="4">
        <v>93</v>
      </c>
      <c r="C21" s="4">
        <v>33.299999999999997</v>
      </c>
      <c r="D21" s="4">
        <v>74.7</v>
      </c>
      <c r="E21" s="4">
        <v>73.400000000000006</v>
      </c>
      <c r="F21" s="4">
        <v>107.2</v>
      </c>
      <c r="G21" s="4">
        <v>91.9</v>
      </c>
      <c r="H21" s="4">
        <v>22.1</v>
      </c>
      <c r="I21" s="4">
        <v>50.3</v>
      </c>
      <c r="J21" s="4">
        <v>63.2</v>
      </c>
      <c r="K21" s="4">
        <v>97.8</v>
      </c>
      <c r="L21" s="4">
        <v>68.8</v>
      </c>
      <c r="M21" s="4">
        <v>75.7</v>
      </c>
      <c r="N21" s="4">
        <f t="shared" si="0"/>
        <v>851.4</v>
      </c>
    </row>
    <row r="22" spans="1:14">
      <c r="A22">
        <v>1917</v>
      </c>
      <c r="B22" s="4">
        <v>41.7</v>
      </c>
      <c r="C22" s="4">
        <v>26.4</v>
      </c>
      <c r="D22" s="4">
        <v>48.8</v>
      </c>
      <c r="E22" s="4">
        <v>61.7</v>
      </c>
      <c r="F22" s="4">
        <v>62.5</v>
      </c>
      <c r="G22" s="4">
        <v>126</v>
      </c>
      <c r="H22" s="4">
        <v>81</v>
      </c>
      <c r="I22" s="4">
        <v>68.099999999999994</v>
      </c>
      <c r="J22" s="4">
        <v>34.5</v>
      </c>
      <c r="K22" s="4">
        <v>83.8</v>
      </c>
      <c r="L22" s="4">
        <v>30.7</v>
      </c>
      <c r="M22" s="4">
        <v>39.1</v>
      </c>
      <c r="N22" s="4">
        <f t="shared" si="0"/>
        <v>704.30000000000007</v>
      </c>
    </row>
    <row r="23" spans="1:14">
      <c r="A23">
        <v>1918</v>
      </c>
      <c r="B23" s="4">
        <v>79.8</v>
      </c>
      <c r="C23" s="4">
        <v>52.3</v>
      </c>
      <c r="D23" s="4">
        <v>29.7</v>
      </c>
      <c r="E23" s="4">
        <v>45.5</v>
      </c>
      <c r="F23" s="4">
        <v>83.1</v>
      </c>
      <c r="G23" s="4">
        <v>56.4</v>
      </c>
      <c r="H23" s="4">
        <v>40.4</v>
      </c>
      <c r="I23" s="4">
        <v>67.099999999999994</v>
      </c>
      <c r="J23" s="4">
        <v>78.2</v>
      </c>
      <c r="K23" s="4">
        <v>78.7</v>
      </c>
      <c r="L23" s="4">
        <v>98.3</v>
      </c>
      <c r="M23" s="4">
        <v>90.7</v>
      </c>
      <c r="N23" s="4">
        <f t="shared" si="0"/>
        <v>800.2</v>
      </c>
    </row>
    <row r="24" spans="1:14">
      <c r="A24">
        <v>1919</v>
      </c>
      <c r="B24" s="4">
        <v>47</v>
      </c>
      <c r="C24" s="4">
        <v>44.5</v>
      </c>
      <c r="D24" s="4">
        <v>74.400000000000006</v>
      </c>
      <c r="E24" s="4">
        <v>74.400000000000006</v>
      </c>
      <c r="F24" s="4">
        <v>79.2</v>
      </c>
      <c r="G24" s="4">
        <v>33</v>
      </c>
      <c r="H24" s="4">
        <v>48</v>
      </c>
      <c r="I24" s="4">
        <v>58.4</v>
      </c>
      <c r="J24" s="4">
        <v>70.099999999999994</v>
      </c>
      <c r="K24" s="4">
        <v>108.5</v>
      </c>
      <c r="L24" s="4">
        <v>75.400000000000006</v>
      </c>
      <c r="M24" s="4">
        <v>45.5</v>
      </c>
      <c r="N24" s="4">
        <f t="shared" si="0"/>
        <v>758.4</v>
      </c>
    </row>
    <row r="25" spans="1:14">
      <c r="A25">
        <v>1920</v>
      </c>
      <c r="B25" s="4">
        <v>54.9</v>
      </c>
      <c r="C25" s="4">
        <v>27.2</v>
      </c>
      <c r="D25" s="4">
        <v>49.8</v>
      </c>
      <c r="E25" s="4">
        <v>71.599999999999994</v>
      </c>
      <c r="F25" s="4">
        <v>22.6</v>
      </c>
      <c r="G25" s="4">
        <v>84.8</v>
      </c>
      <c r="H25" s="4">
        <v>75.900000000000006</v>
      </c>
      <c r="I25" s="4">
        <v>57.4</v>
      </c>
      <c r="J25" s="4">
        <v>58.2</v>
      </c>
      <c r="K25" s="4">
        <v>63.8</v>
      </c>
      <c r="L25" s="4">
        <v>75.7</v>
      </c>
      <c r="M25" s="4">
        <v>110.5</v>
      </c>
      <c r="N25" s="4">
        <f t="shared" si="0"/>
        <v>752.4</v>
      </c>
    </row>
    <row r="26" spans="1:14">
      <c r="A26">
        <v>1921</v>
      </c>
      <c r="B26" s="4">
        <v>38.4</v>
      </c>
      <c r="C26" s="4">
        <v>31</v>
      </c>
      <c r="D26" s="4">
        <v>113.3</v>
      </c>
      <c r="E26" s="4">
        <v>77</v>
      </c>
      <c r="F26" s="4">
        <v>35.799999999999997</v>
      </c>
      <c r="G26" s="4">
        <v>45.7</v>
      </c>
      <c r="H26" s="4">
        <v>83.1</v>
      </c>
      <c r="I26" s="4">
        <v>72.599999999999994</v>
      </c>
      <c r="J26" s="4">
        <v>80</v>
      </c>
      <c r="K26" s="4">
        <v>85.9</v>
      </c>
      <c r="L26" s="4">
        <v>71.900000000000006</v>
      </c>
      <c r="M26" s="4">
        <v>84.8</v>
      </c>
      <c r="N26" s="4">
        <f t="shared" si="0"/>
        <v>819.49999999999989</v>
      </c>
    </row>
    <row r="27" spans="1:14">
      <c r="A27">
        <v>1922</v>
      </c>
      <c r="B27" s="4">
        <v>54.4</v>
      </c>
      <c r="C27" s="4">
        <v>88.9</v>
      </c>
      <c r="D27" s="4">
        <v>49.5</v>
      </c>
      <c r="E27" s="4">
        <v>97</v>
      </c>
      <c r="F27" s="4">
        <v>49.5</v>
      </c>
      <c r="G27" s="4">
        <v>89.7</v>
      </c>
      <c r="H27" s="4">
        <v>115.6</v>
      </c>
      <c r="I27" s="4">
        <v>46.5</v>
      </c>
      <c r="J27" s="4">
        <v>59.7</v>
      </c>
      <c r="K27" s="4">
        <v>53.1</v>
      </c>
      <c r="L27" s="4">
        <v>64</v>
      </c>
      <c r="M27" s="4">
        <v>53.3</v>
      </c>
      <c r="N27" s="4">
        <f t="shared" si="0"/>
        <v>821.2</v>
      </c>
    </row>
    <row r="28" spans="1:14">
      <c r="A28">
        <v>1923</v>
      </c>
      <c r="B28" s="4">
        <v>59.7</v>
      </c>
      <c r="C28" s="4">
        <v>43.2</v>
      </c>
      <c r="D28" s="4">
        <v>75.900000000000006</v>
      </c>
      <c r="E28" s="4">
        <v>60.2</v>
      </c>
      <c r="F28" s="4">
        <v>82</v>
      </c>
      <c r="G28" s="4">
        <v>52.3</v>
      </c>
      <c r="H28" s="4">
        <v>39.6</v>
      </c>
      <c r="I28" s="4">
        <v>67.099999999999994</v>
      </c>
      <c r="J28" s="4">
        <v>68.3</v>
      </c>
      <c r="K28" s="4">
        <v>52.1</v>
      </c>
      <c r="L28" s="4">
        <v>39.6</v>
      </c>
      <c r="M28" s="4">
        <v>69.900000000000006</v>
      </c>
      <c r="N28" s="4">
        <f t="shared" si="0"/>
        <v>709.9</v>
      </c>
    </row>
    <row r="29" spans="1:14">
      <c r="A29">
        <v>1924</v>
      </c>
      <c r="B29" s="4">
        <v>100.3</v>
      </c>
      <c r="C29" s="4">
        <v>60.7</v>
      </c>
      <c r="D29" s="4">
        <v>34.5</v>
      </c>
      <c r="E29" s="4">
        <v>33.799999999999997</v>
      </c>
      <c r="F29" s="4">
        <v>100.3</v>
      </c>
      <c r="G29" s="4">
        <v>58.2</v>
      </c>
      <c r="H29" s="4">
        <v>96.8</v>
      </c>
      <c r="I29" s="4">
        <v>61.5</v>
      </c>
      <c r="J29" s="4">
        <v>68.3</v>
      </c>
      <c r="K29" s="4">
        <v>14.2</v>
      </c>
      <c r="L29" s="4">
        <v>59.7</v>
      </c>
      <c r="M29" s="4">
        <v>97.3</v>
      </c>
      <c r="N29" s="4">
        <f t="shared" si="0"/>
        <v>785.6</v>
      </c>
    </row>
    <row r="30" spans="1:14">
      <c r="A30">
        <v>1925</v>
      </c>
      <c r="B30" s="4">
        <v>33.799999999999997</v>
      </c>
      <c r="C30" s="4">
        <v>52.3</v>
      </c>
      <c r="D30" s="4">
        <v>54.6</v>
      </c>
      <c r="E30" s="4">
        <v>40.6</v>
      </c>
      <c r="F30" s="4">
        <v>26.7</v>
      </c>
      <c r="G30" s="4">
        <v>66.5</v>
      </c>
      <c r="H30" s="4">
        <v>62.2</v>
      </c>
      <c r="I30" s="4">
        <v>25.7</v>
      </c>
      <c r="J30" s="4">
        <v>74.7</v>
      </c>
      <c r="K30" s="4">
        <v>83.1</v>
      </c>
      <c r="L30" s="4">
        <v>66.5</v>
      </c>
      <c r="M30" s="4">
        <v>62.7</v>
      </c>
      <c r="N30" s="4">
        <f t="shared" si="0"/>
        <v>649.4</v>
      </c>
    </row>
    <row r="31" spans="1:14">
      <c r="A31">
        <v>1926</v>
      </c>
      <c r="B31" s="4">
        <v>50.8</v>
      </c>
      <c r="C31" s="4">
        <v>49</v>
      </c>
      <c r="D31" s="4">
        <v>81.8</v>
      </c>
      <c r="E31" s="4">
        <v>50.3</v>
      </c>
      <c r="F31" s="4">
        <v>45.2</v>
      </c>
      <c r="G31" s="4">
        <v>87.4</v>
      </c>
      <c r="H31" s="4">
        <v>56.9</v>
      </c>
      <c r="I31" s="4">
        <v>87.4</v>
      </c>
      <c r="J31" s="4">
        <v>68.099999999999994</v>
      </c>
      <c r="K31" s="4">
        <v>84.8</v>
      </c>
      <c r="L31" s="4">
        <v>123.7</v>
      </c>
      <c r="M31" s="4">
        <v>58.4</v>
      </c>
      <c r="N31" s="4">
        <f t="shared" si="0"/>
        <v>843.8</v>
      </c>
    </row>
    <row r="32" spans="1:14">
      <c r="A32">
        <v>1927</v>
      </c>
      <c r="B32" s="4">
        <v>45.2</v>
      </c>
      <c r="C32" s="4">
        <v>39.6</v>
      </c>
      <c r="D32" s="4">
        <v>41.1</v>
      </c>
      <c r="E32" s="4">
        <v>40.6</v>
      </c>
      <c r="F32" s="4">
        <v>115.6</v>
      </c>
      <c r="G32" s="4">
        <v>56.6</v>
      </c>
      <c r="H32" s="4">
        <v>84.6</v>
      </c>
      <c r="I32" s="4">
        <v>19.3</v>
      </c>
      <c r="J32" s="4">
        <v>96.3</v>
      </c>
      <c r="K32" s="4">
        <v>58.2</v>
      </c>
      <c r="L32" s="4">
        <v>101.6</v>
      </c>
      <c r="M32" s="4">
        <v>96.5</v>
      </c>
      <c r="N32" s="4">
        <f t="shared" si="0"/>
        <v>795.20000000000016</v>
      </c>
    </row>
    <row r="33" spans="1:14">
      <c r="A33">
        <v>1928</v>
      </c>
      <c r="B33" s="4">
        <v>67.099999999999994</v>
      </c>
      <c r="C33" s="4">
        <v>62.7</v>
      </c>
      <c r="D33" s="4">
        <v>68.8</v>
      </c>
      <c r="E33" s="4">
        <v>86.1</v>
      </c>
      <c r="F33" s="4">
        <v>48.3</v>
      </c>
      <c r="G33" s="4">
        <v>99.3</v>
      </c>
      <c r="H33" s="4">
        <v>94.2</v>
      </c>
      <c r="I33" s="4">
        <v>83.3</v>
      </c>
      <c r="J33" s="4">
        <v>98.3</v>
      </c>
      <c r="K33" s="4">
        <v>113.3</v>
      </c>
      <c r="L33" s="4">
        <v>88.1</v>
      </c>
      <c r="M33" s="4">
        <v>51.1</v>
      </c>
      <c r="N33" s="4">
        <f t="shared" si="0"/>
        <v>960.6</v>
      </c>
    </row>
    <row r="34" spans="1:14">
      <c r="A34">
        <v>1929</v>
      </c>
      <c r="B34" s="4">
        <v>106.7</v>
      </c>
      <c r="C34" s="4">
        <v>32.799999999999997</v>
      </c>
      <c r="D34" s="4">
        <v>61</v>
      </c>
      <c r="E34" s="4">
        <v>128</v>
      </c>
      <c r="F34" s="4">
        <v>89.4</v>
      </c>
      <c r="G34" s="4">
        <v>63.2</v>
      </c>
      <c r="H34" s="4">
        <v>48.3</v>
      </c>
      <c r="I34" s="4">
        <v>38.4</v>
      </c>
      <c r="J34" s="4">
        <v>40.6</v>
      </c>
      <c r="K34" s="4">
        <v>93.7</v>
      </c>
      <c r="L34" s="4">
        <v>71.099999999999994</v>
      </c>
      <c r="M34" s="4">
        <v>77.5</v>
      </c>
      <c r="N34" s="4">
        <f t="shared" si="0"/>
        <v>850.7</v>
      </c>
    </row>
    <row r="35" spans="1:14">
      <c r="A35">
        <v>1930</v>
      </c>
      <c r="B35" s="4">
        <v>76.5</v>
      </c>
      <c r="C35" s="4">
        <v>54.4</v>
      </c>
      <c r="D35" s="4">
        <v>43.9</v>
      </c>
      <c r="E35" s="4">
        <v>42.4</v>
      </c>
      <c r="F35" s="4">
        <v>71.400000000000006</v>
      </c>
      <c r="G35" s="4">
        <v>118.4</v>
      </c>
      <c r="H35" s="4">
        <v>50.5</v>
      </c>
      <c r="I35" s="4">
        <v>21.3</v>
      </c>
      <c r="J35" s="4">
        <v>53.6</v>
      </c>
      <c r="K35" s="4">
        <v>49.8</v>
      </c>
      <c r="L35" s="4">
        <v>39.4</v>
      </c>
      <c r="M35" s="4">
        <v>51.8</v>
      </c>
      <c r="N35" s="4">
        <f t="shared" si="0"/>
        <v>673.39999999999986</v>
      </c>
    </row>
    <row r="36" spans="1:14">
      <c r="A36">
        <v>1931</v>
      </c>
      <c r="B36" s="4">
        <v>49.5</v>
      </c>
      <c r="C36" s="4">
        <v>23.3</v>
      </c>
      <c r="D36" s="4">
        <v>51.3</v>
      </c>
      <c r="E36" s="4">
        <v>43.6</v>
      </c>
      <c r="F36" s="4">
        <v>65.099999999999994</v>
      </c>
      <c r="G36" s="4">
        <v>63.7</v>
      </c>
      <c r="H36" s="4">
        <v>60.5</v>
      </c>
      <c r="I36" s="4">
        <v>45.6</v>
      </c>
      <c r="J36" s="4">
        <v>114.3</v>
      </c>
      <c r="K36" s="4">
        <v>79.8</v>
      </c>
      <c r="L36" s="4">
        <v>89.4</v>
      </c>
      <c r="M36" s="4">
        <v>58.5</v>
      </c>
      <c r="N36" s="4">
        <f t="shared" si="0"/>
        <v>744.59999999999991</v>
      </c>
    </row>
    <row r="37" spans="1:14">
      <c r="A37">
        <v>1932</v>
      </c>
      <c r="B37" s="4">
        <v>78.7</v>
      </c>
      <c r="C37" s="4">
        <v>67.400000000000006</v>
      </c>
      <c r="D37" s="4">
        <v>53.3</v>
      </c>
      <c r="E37" s="4">
        <v>60.5</v>
      </c>
      <c r="F37" s="4">
        <v>84.3</v>
      </c>
      <c r="G37" s="4">
        <v>49.9</v>
      </c>
      <c r="H37" s="4">
        <v>67.099999999999994</v>
      </c>
      <c r="I37" s="4">
        <v>77.5</v>
      </c>
      <c r="J37" s="4">
        <v>96.5</v>
      </c>
      <c r="K37" s="4">
        <v>135.69999999999999</v>
      </c>
      <c r="L37" s="4">
        <v>48</v>
      </c>
      <c r="M37" s="4">
        <v>82.2</v>
      </c>
      <c r="N37" s="4">
        <f t="shared" si="0"/>
        <v>901.10000000000014</v>
      </c>
    </row>
    <row r="38" spans="1:14">
      <c r="A38">
        <v>1933</v>
      </c>
      <c r="B38" s="4">
        <v>38.200000000000003</v>
      </c>
      <c r="C38" s="4">
        <v>70.5</v>
      </c>
      <c r="D38" s="4">
        <v>48.5</v>
      </c>
      <c r="E38" s="4">
        <v>83.8</v>
      </c>
      <c r="F38" s="4">
        <v>101.8</v>
      </c>
      <c r="G38" s="4">
        <v>45.8</v>
      </c>
      <c r="H38" s="4">
        <v>37.1</v>
      </c>
      <c r="I38" s="4">
        <v>38.1</v>
      </c>
      <c r="J38" s="4">
        <v>80.900000000000006</v>
      </c>
      <c r="K38" s="4">
        <v>107.7</v>
      </c>
      <c r="L38" s="4">
        <v>87</v>
      </c>
      <c r="M38" s="4">
        <v>86</v>
      </c>
      <c r="N38" s="4">
        <f t="shared" si="0"/>
        <v>825.40000000000009</v>
      </c>
    </row>
    <row r="39" spans="1:14">
      <c r="A39">
        <v>1934</v>
      </c>
      <c r="B39" s="4">
        <v>41.8</v>
      </c>
      <c r="C39" s="4">
        <v>19.100000000000001</v>
      </c>
      <c r="D39" s="4">
        <v>54.9</v>
      </c>
      <c r="E39" s="4">
        <v>51.3</v>
      </c>
      <c r="F39" s="4">
        <v>26.6</v>
      </c>
      <c r="G39" s="4">
        <v>58.2</v>
      </c>
      <c r="H39" s="4">
        <v>44.9</v>
      </c>
      <c r="I39" s="4">
        <v>55.3</v>
      </c>
      <c r="J39" s="4">
        <v>112</v>
      </c>
      <c r="K39" s="4">
        <v>49.3</v>
      </c>
      <c r="L39" s="4">
        <v>98.4</v>
      </c>
      <c r="M39" s="4">
        <v>49.9</v>
      </c>
      <c r="N39" s="4">
        <f t="shared" si="0"/>
        <v>661.69999999999993</v>
      </c>
    </row>
    <row r="40" spans="1:14">
      <c r="A40">
        <v>1935</v>
      </c>
      <c r="B40" s="4">
        <v>69.8</v>
      </c>
      <c r="C40" s="4">
        <v>32.299999999999997</v>
      </c>
      <c r="D40" s="4">
        <v>48.1</v>
      </c>
      <c r="E40" s="4">
        <v>29.7</v>
      </c>
      <c r="F40" s="4">
        <v>38.200000000000003</v>
      </c>
      <c r="G40" s="4">
        <v>104.7</v>
      </c>
      <c r="H40" s="4">
        <v>41.8</v>
      </c>
      <c r="I40" s="4">
        <v>52.5</v>
      </c>
      <c r="J40" s="4">
        <v>79.2</v>
      </c>
      <c r="K40" s="4">
        <v>57.5</v>
      </c>
      <c r="L40" s="4">
        <v>94.7</v>
      </c>
      <c r="M40" s="4">
        <v>50.2</v>
      </c>
      <c r="N40" s="4">
        <f t="shared" si="0"/>
        <v>698.7</v>
      </c>
    </row>
    <row r="41" spans="1:14">
      <c r="A41">
        <v>1936</v>
      </c>
      <c r="B41" s="4">
        <v>67.099999999999994</v>
      </c>
      <c r="C41" s="4">
        <v>66</v>
      </c>
      <c r="D41" s="4">
        <v>49.9</v>
      </c>
      <c r="E41" s="4">
        <v>59.2</v>
      </c>
      <c r="F41" s="4">
        <v>57.8</v>
      </c>
      <c r="G41" s="4">
        <v>47.3</v>
      </c>
      <c r="H41" s="4">
        <v>27</v>
      </c>
      <c r="I41" s="4">
        <v>78.3</v>
      </c>
      <c r="J41" s="4">
        <v>91.2</v>
      </c>
      <c r="K41" s="4">
        <v>100.7</v>
      </c>
      <c r="L41" s="4">
        <v>52</v>
      </c>
      <c r="M41" s="4">
        <v>62.1</v>
      </c>
      <c r="N41" s="4">
        <f t="shared" si="0"/>
        <v>758.60000000000014</v>
      </c>
    </row>
    <row r="42" spans="1:14">
      <c r="A42">
        <v>1937</v>
      </c>
      <c r="B42" s="4">
        <v>63</v>
      </c>
      <c r="C42" s="4">
        <v>56.5</v>
      </c>
      <c r="D42" s="4">
        <v>25.3</v>
      </c>
      <c r="E42" s="4">
        <v>100.2</v>
      </c>
      <c r="F42" s="4">
        <v>43.7</v>
      </c>
      <c r="G42" s="4">
        <v>65</v>
      </c>
      <c r="H42" s="4">
        <v>58</v>
      </c>
      <c r="I42" s="4">
        <v>56.5</v>
      </c>
      <c r="J42" s="4">
        <v>128.69999999999999</v>
      </c>
      <c r="K42" s="4">
        <v>80.8</v>
      </c>
      <c r="L42" s="4">
        <v>63.9</v>
      </c>
      <c r="M42" s="4">
        <v>55</v>
      </c>
      <c r="N42" s="4">
        <f t="shared" si="0"/>
        <v>796.59999999999991</v>
      </c>
    </row>
    <row r="43" spans="1:14">
      <c r="A43">
        <v>1938</v>
      </c>
      <c r="B43" s="4">
        <v>82.2</v>
      </c>
      <c r="C43" s="4">
        <v>74.8</v>
      </c>
      <c r="D43" s="4">
        <v>75.2</v>
      </c>
      <c r="E43" s="4">
        <v>42.8</v>
      </c>
      <c r="F43" s="4">
        <v>73.5</v>
      </c>
      <c r="G43" s="4">
        <v>60.5</v>
      </c>
      <c r="H43" s="4">
        <v>46</v>
      </c>
      <c r="I43" s="4">
        <v>101.3</v>
      </c>
      <c r="J43" s="4">
        <v>67.599999999999994</v>
      </c>
      <c r="K43" s="4">
        <v>35</v>
      </c>
      <c r="L43" s="4">
        <v>43.6</v>
      </c>
      <c r="M43" s="4">
        <v>84.8</v>
      </c>
      <c r="N43" s="4">
        <f t="shared" si="0"/>
        <v>787.3</v>
      </c>
    </row>
    <row r="44" spans="1:14">
      <c r="A44">
        <v>1939</v>
      </c>
      <c r="B44" s="4">
        <v>73.2</v>
      </c>
      <c r="C44" s="4">
        <v>75.2</v>
      </c>
      <c r="D44" s="4">
        <v>53.3</v>
      </c>
      <c r="E44" s="4">
        <v>63</v>
      </c>
      <c r="F44" s="4">
        <v>65.2</v>
      </c>
      <c r="G44" s="4">
        <v>79.599999999999994</v>
      </c>
      <c r="H44" s="4">
        <v>37.4</v>
      </c>
      <c r="I44" s="4">
        <v>106.3</v>
      </c>
      <c r="J44" s="4">
        <v>68.599999999999994</v>
      </c>
      <c r="K44" s="4">
        <v>79.7</v>
      </c>
      <c r="L44" s="4">
        <v>26.6</v>
      </c>
      <c r="M44" s="4">
        <v>41.9</v>
      </c>
      <c r="N44" s="4">
        <f t="shared" si="0"/>
        <v>770</v>
      </c>
    </row>
    <row r="45" spans="1:14">
      <c r="A45">
        <v>1940</v>
      </c>
      <c r="B45" s="4">
        <v>75.099999999999994</v>
      </c>
      <c r="C45" s="4">
        <v>36.6</v>
      </c>
      <c r="D45" s="4">
        <v>42.3</v>
      </c>
      <c r="E45" s="4">
        <v>44.1</v>
      </c>
      <c r="F45" s="4">
        <v>92.8</v>
      </c>
      <c r="G45" s="4">
        <v>79.2</v>
      </c>
      <c r="H45" s="4">
        <v>63.8</v>
      </c>
      <c r="I45" s="4">
        <v>98.3</v>
      </c>
      <c r="J45" s="4">
        <v>81.7</v>
      </c>
      <c r="K45" s="4">
        <v>67.5</v>
      </c>
      <c r="L45" s="4">
        <v>91.9</v>
      </c>
      <c r="M45" s="4">
        <v>74.599999999999994</v>
      </c>
      <c r="N45" s="4">
        <f t="shared" si="0"/>
        <v>847.9</v>
      </c>
    </row>
    <row r="46" spans="1:14">
      <c r="A46">
        <v>1941</v>
      </c>
      <c r="B46" s="4">
        <v>63.6</v>
      </c>
      <c r="C46" s="4">
        <v>43.7</v>
      </c>
      <c r="D46" s="4">
        <v>35.1</v>
      </c>
      <c r="E46" s="4">
        <v>63.6</v>
      </c>
      <c r="F46" s="4">
        <v>53.7</v>
      </c>
      <c r="G46" s="4">
        <v>28.4</v>
      </c>
      <c r="H46" s="4">
        <v>67.2</v>
      </c>
      <c r="I46" s="4">
        <v>71.5</v>
      </c>
      <c r="J46" s="4">
        <v>86.8</v>
      </c>
      <c r="K46" s="4">
        <v>138.30000000000001</v>
      </c>
      <c r="L46" s="4">
        <v>98.3</v>
      </c>
      <c r="M46" s="4">
        <v>69.8</v>
      </c>
      <c r="N46" s="4">
        <f t="shared" si="0"/>
        <v>819.99999999999977</v>
      </c>
    </row>
    <row r="47" spans="1:14">
      <c r="A47">
        <v>1942</v>
      </c>
      <c r="B47" s="4">
        <v>77.2</v>
      </c>
      <c r="C47" s="4">
        <v>35.200000000000003</v>
      </c>
      <c r="D47" s="4">
        <v>85.6</v>
      </c>
      <c r="E47" s="4">
        <v>39.299999999999997</v>
      </c>
      <c r="F47" s="4">
        <v>118.9</v>
      </c>
      <c r="G47" s="4">
        <v>52.3</v>
      </c>
      <c r="H47" s="4">
        <v>58.7</v>
      </c>
      <c r="I47" s="4">
        <v>44.8</v>
      </c>
      <c r="J47" s="4">
        <v>134</v>
      </c>
      <c r="K47" s="4">
        <v>66.400000000000006</v>
      </c>
      <c r="L47" s="4">
        <v>77</v>
      </c>
      <c r="M47" s="4">
        <v>97.3</v>
      </c>
      <c r="N47" s="4">
        <f t="shared" si="0"/>
        <v>886.69999999999993</v>
      </c>
    </row>
    <row r="48" spans="1:14">
      <c r="A48">
        <v>1943</v>
      </c>
      <c r="B48" s="4">
        <v>70.7</v>
      </c>
      <c r="C48" s="4">
        <v>69.7</v>
      </c>
      <c r="D48" s="4">
        <v>86.5</v>
      </c>
      <c r="E48" s="4">
        <v>68.8</v>
      </c>
      <c r="F48" s="4">
        <v>91.4</v>
      </c>
      <c r="G48" s="4">
        <v>94</v>
      </c>
      <c r="H48" s="4">
        <v>70.400000000000006</v>
      </c>
      <c r="I48" s="4">
        <v>76.5</v>
      </c>
      <c r="J48" s="4">
        <v>61.1</v>
      </c>
      <c r="K48" s="4">
        <v>52.9</v>
      </c>
      <c r="L48" s="4">
        <v>97.5</v>
      </c>
      <c r="M48" s="4">
        <v>48.5</v>
      </c>
      <c r="N48" s="4">
        <f t="shared" si="0"/>
        <v>888</v>
      </c>
    </row>
    <row r="49" spans="1:14">
      <c r="A49">
        <v>1944</v>
      </c>
      <c r="B49" s="4">
        <v>35.6</v>
      </c>
      <c r="C49" s="4">
        <v>46.8</v>
      </c>
      <c r="D49" s="4">
        <v>78</v>
      </c>
      <c r="E49" s="4">
        <v>44.2</v>
      </c>
      <c r="F49" s="4">
        <v>44.8</v>
      </c>
      <c r="G49" s="4">
        <v>102.5</v>
      </c>
      <c r="H49" s="4">
        <v>85</v>
      </c>
      <c r="I49" s="4">
        <v>48.8</v>
      </c>
      <c r="J49" s="4">
        <v>113.9</v>
      </c>
      <c r="K49" s="4">
        <v>42.8</v>
      </c>
      <c r="L49" s="4">
        <v>87.1</v>
      </c>
      <c r="M49" s="4">
        <v>74.900000000000006</v>
      </c>
      <c r="N49" s="4">
        <f t="shared" si="0"/>
        <v>804.4</v>
      </c>
    </row>
    <row r="50" spans="1:14">
      <c r="A50">
        <v>1945</v>
      </c>
      <c r="B50" s="4">
        <v>68.8</v>
      </c>
      <c r="C50" s="4">
        <v>53.4</v>
      </c>
      <c r="D50" s="4">
        <v>49.7</v>
      </c>
      <c r="E50" s="4">
        <v>76.2</v>
      </c>
      <c r="F50" s="4">
        <v>134.9</v>
      </c>
      <c r="G50" s="4">
        <v>95</v>
      </c>
      <c r="H50" s="4">
        <v>56.6</v>
      </c>
      <c r="I50" s="4">
        <v>57.6</v>
      </c>
      <c r="J50" s="4">
        <v>118.4</v>
      </c>
      <c r="K50" s="4">
        <v>91.7</v>
      </c>
      <c r="L50" s="4">
        <v>68.5</v>
      </c>
      <c r="M50" s="4">
        <v>70.400000000000006</v>
      </c>
      <c r="N50" s="4">
        <f t="shared" si="0"/>
        <v>941.2</v>
      </c>
    </row>
    <row r="51" spans="1:14">
      <c r="A51">
        <v>1946</v>
      </c>
      <c r="B51" s="4">
        <v>89.4</v>
      </c>
      <c r="C51" s="4">
        <v>61.2</v>
      </c>
      <c r="D51" s="4">
        <v>34.200000000000003</v>
      </c>
      <c r="E51" s="4">
        <v>24.3</v>
      </c>
      <c r="F51" s="4">
        <v>81.900000000000006</v>
      </c>
      <c r="G51" s="4">
        <v>59.2</v>
      </c>
      <c r="H51" s="4">
        <v>34.5</v>
      </c>
      <c r="I51" s="4">
        <v>58.7</v>
      </c>
      <c r="J51" s="4">
        <v>65.2</v>
      </c>
      <c r="K51" s="4">
        <v>42.1</v>
      </c>
      <c r="L51" s="4">
        <v>57.6</v>
      </c>
      <c r="M51" s="4">
        <v>101.3</v>
      </c>
      <c r="N51" s="4">
        <f t="shared" si="0"/>
        <v>709.59999999999991</v>
      </c>
    </row>
    <row r="52" spans="1:14">
      <c r="A52">
        <v>1947</v>
      </c>
      <c r="B52" s="4">
        <v>71</v>
      </c>
      <c r="C52" s="4">
        <v>56.7</v>
      </c>
      <c r="D52" s="4">
        <v>56</v>
      </c>
      <c r="E52" s="4">
        <v>84.1</v>
      </c>
      <c r="F52" s="4">
        <v>114.1</v>
      </c>
      <c r="G52" s="4">
        <v>60.7</v>
      </c>
      <c r="H52" s="4">
        <v>95.2</v>
      </c>
      <c r="I52" s="4">
        <v>32</v>
      </c>
      <c r="J52" s="4">
        <v>103.1</v>
      </c>
      <c r="K52" s="4">
        <v>27.4</v>
      </c>
      <c r="L52" s="4">
        <v>79.8</v>
      </c>
      <c r="M52" s="4">
        <v>45.1</v>
      </c>
      <c r="N52" s="4">
        <f t="shared" si="0"/>
        <v>825.19999999999993</v>
      </c>
    </row>
    <row r="53" spans="1:14">
      <c r="A53">
        <v>1948</v>
      </c>
      <c r="B53" s="4">
        <f>(HUR_mm!B53*Areas!$B$6+GEO_mm!B53*Areas!$B$7)/(Areas!$B$6+Areas!$B$7)</f>
        <v>69.68945701813297</v>
      </c>
      <c r="C53" s="4">
        <f>(HUR_mm!C53*Areas!$B$6+GEO_mm!C53*Areas!$B$7)/(Areas!$B$6+Areas!$B$7)</f>
        <v>49.221023841504362</v>
      </c>
      <c r="D53" s="4">
        <f>(HUR_mm!D53*Areas!$B$6+GEO_mm!D53*Areas!$B$7)/(Areas!$B$6+Areas!$B$7)</f>
        <v>84.178756212222964</v>
      </c>
      <c r="E53" s="4">
        <f>(HUR_mm!E53*Areas!$B$6+GEO_mm!E53*Areas!$B$7)/(Areas!$B$6+Areas!$B$7)</f>
        <v>70.639537441235717</v>
      </c>
      <c r="F53" s="4">
        <f>(HUR_mm!F53*Areas!$B$6+GEO_mm!F53*Areas!$B$7)/(Areas!$B$6+Areas!$B$7)</f>
        <v>58.611359469442583</v>
      </c>
      <c r="G53" s="4">
        <f>(HUR_mm!G53*Areas!$B$6+GEO_mm!G53*Areas!$B$7)/(Areas!$B$6+Areas!$B$7)</f>
        <v>54.727711215580925</v>
      </c>
      <c r="H53" s="4">
        <f>(HUR_mm!H53*Areas!$B$6+GEO_mm!H53*Areas!$B$7)/(Areas!$B$6+Areas!$B$7)</f>
        <v>53.778051040967085</v>
      </c>
      <c r="I53" s="4">
        <f>(HUR_mm!I53*Areas!$B$6+GEO_mm!I53*Areas!$B$7)/(Areas!$B$6+Areas!$B$7)</f>
        <v>30.164442243116188</v>
      </c>
      <c r="J53" s="4">
        <f>(HUR_mm!J53*Areas!$B$6+GEO_mm!J53*Areas!$B$7)/(Areas!$B$6+Areas!$B$7)</f>
        <v>28.965519644056414</v>
      </c>
      <c r="K53" s="4">
        <f>(HUR_mm!K53*Areas!$B$6+GEO_mm!K53*Areas!$B$7)/(Areas!$B$6+Areas!$B$7)</f>
        <v>52.671452484889187</v>
      </c>
      <c r="L53" s="4">
        <f>(HUR_mm!L53*Areas!$B$6+GEO_mm!L53*Areas!$B$7)/(Areas!$B$6+Areas!$B$7)</f>
        <v>103.04844022834116</v>
      </c>
      <c r="M53" s="4">
        <f>(HUR_mm!M53*Areas!$B$6+GEO_mm!M53*Areas!$B$7)/(Areas!$B$6+Areas!$B$7)</f>
        <v>54.040685359301541</v>
      </c>
      <c r="N53" s="4">
        <f t="shared" si="0"/>
        <v>709.73643619879113</v>
      </c>
    </row>
    <row r="54" spans="1:14">
      <c r="A54">
        <v>1949</v>
      </c>
      <c r="B54" s="4">
        <f>(HUR_mm!B54*Areas!$B$6+GEO_mm!B54*Areas!$B$7)/(Areas!$B$6+Areas!$B$7)</f>
        <v>87.764234889187378</v>
      </c>
      <c r="C54" s="4">
        <f>(HUR_mm!C54*Areas!$B$6+GEO_mm!C54*Areas!$B$7)/(Areas!$B$6+Areas!$B$7)</f>
        <v>73.099036769644059</v>
      </c>
      <c r="D54" s="4">
        <f>(HUR_mm!D54*Areas!$B$6+GEO_mm!D54*Areas!$B$7)/(Areas!$B$6+Areas!$B$7)</f>
        <v>51.406935527199465</v>
      </c>
      <c r="E54" s="4">
        <f>(HUR_mm!E54*Areas!$B$6+GEO_mm!E54*Areas!$B$7)/(Areas!$B$6+Areas!$B$7)</f>
        <v>42.139756044325047</v>
      </c>
      <c r="F54" s="4">
        <f>(HUR_mm!F54*Areas!$B$6+GEO_mm!F54*Areas!$B$7)/(Areas!$B$6+Areas!$B$7)</f>
        <v>58.327952316991265</v>
      </c>
      <c r="G54" s="4">
        <f>(HUR_mm!G54*Areas!$B$6+GEO_mm!G54*Areas!$B$7)/(Areas!$B$6+Areas!$B$7)</f>
        <v>86.092037777031578</v>
      </c>
      <c r="H54" s="4">
        <f>(HUR_mm!H54*Areas!$B$6+GEO_mm!H54*Areas!$B$7)/(Areas!$B$6+Areas!$B$7)</f>
        <v>61.476938381464073</v>
      </c>
      <c r="I54" s="4">
        <f>(HUR_mm!I54*Areas!$B$6+GEO_mm!I54*Areas!$B$7)/(Areas!$B$6+Areas!$B$7)</f>
        <v>43.108378274009397</v>
      </c>
      <c r="J54" s="4">
        <f>(HUR_mm!J54*Areas!$B$6+GEO_mm!J54*Areas!$B$7)/(Areas!$B$6+Areas!$B$7)</f>
        <v>70.580427300201478</v>
      </c>
      <c r="K54" s="4">
        <f>(HUR_mm!K54*Areas!$B$6+GEO_mm!K54*Areas!$B$7)/(Areas!$B$6+Areas!$B$7)</f>
        <v>52.283216756212227</v>
      </c>
      <c r="L54" s="4">
        <f>(HUR_mm!L54*Areas!$B$6+GEO_mm!L54*Areas!$B$7)/(Areas!$B$6+Areas!$B$7)</f>
        <v>63.0860315648086</v>
      </c>
      <c r="M54" s="4">
        <f>(HUR_mm!M54*Areas!$B$6+GEO_mm!M54*Areas!$B$7)/(Areas!$B$6+Areas!$B$7)</f>
        <v>107.41879701141706</v>
      </c>
      <c r="N54" s="4">
        <f t="shared" si="0"/>
        <v>796.78374261249166</v>
      </c>
    </row>
    <row r="55" spans="1:14">
      <c r="A55">
        <v>1950</v>
      </c>
      <c r="B55" s="4">
        <f>(HUR_mm!B55*Areas!$B$6+GEO_mm!B55*Areas!$B$7)/(Areas!$B$6+Areas!$B$7)</f>
        <v>102.61291353257219</v>
      </c>
      <c r="C55" s="4">
        <f>(HUR_mm!C55*Areas!$B$6+GEO_mm!C55*Areas!$B$7)/(Areas!$B$6+Areas!$B$7)</f>
        <v>71.703978341168579</v>
      </c>
      <c r="D55" s="4">
        <f>(HUR_mm!D55*Areas!$B$6+GEO_mm!D55*Areas!$B$7)/(Areas!$B$6+Areas!$B$7)</f>
        <v>73.558863331094699</v>
      </c>
      <c r="E55" s="4">
        <f>(HUR_mm!E55*Areas!$B$6+GEO_mm!E55*Areas!$B$7)/(Areas!$B$6+Areas!$B$7)</f>
        <v>63.511606279382143</v>
      </c>
      <c r="F55" s="4">
        <f>(HUR_mm!F55*Areas!$B$6+GEO_mm!F55*Areas!$B$7)/(Areas!$B$6+Areas!$B$7)</f>
        <v>29.02621490933512</v>
      </c>
      <c r="G55" s="4">
        <f>(HUR_mm!G55*Areas!$B$6+GEO_mm!G55*Areas!$B$7)/(Areas!$B$6+Areas!$B$7)</f>
        <v>72.593142041638671</v>
      </c>
      <c r="H55" s="4">
        <f>(HUR_mm!H55*Areas!$B$6+GEO_mm!H55*Areas!$B$7)/(Areas!$B$6+Areas!$B$7)</f>
        <v>79.198165379449293</v>
      </c>
      <c r="I55" s="4">
        <f>(HUR_mm!I55*Areas!$B$6+GEO_mm!I55*Areas!$B$7)/(Areas!$B$6+Areas!$B$7)</f>
        <v>92.088602417730016</v>
      </c>
      <c r="J55" s="4">
        <f>(HUR_mm!J55*Areas!$B$6+GEO_mm!J55*Areas!$B$7)/(Areas!$B$6+Areas!$B$7)</f>
        <v>65.84669022834116</v>
      </c>
      <c r="K55" s="4">
        <f>(HUR_mm!K55*Areas!$B$6+GEO_mm!K55*Areas!$B$7)/(Areas!$B$6+Areas!$B$7)</f>
        <v>52.733393049026184</v>
      </c>
      <c r="L55" s="4">
        <f>(HUR_mm!L55*Areas!$B$6+GEO_mm!L55*Areas!$B$7)/(Areas!$B$6+Areas!$B$7)</f>
        <v>103.63133965748824</v>
      </c>
      <c r="M55" s="4">
        <f>(HUR_mm!M55*Areas!$B$6+GEO_mm!M55*Areas!$B$7)/(Areas!$B$6+Areas!$B$7)</f>
        <v>71.989985896574879</v>
      </c>
      <c r="N55" s="4">
        <f t="shared" si="0"/>
        <v>878.49489506380121</v>
      </c>
    </row>
    <row r="56" spans="1:14">
      <c r="A56">
        <v>1951</v>
      </c>
      <c r="B56" s="4">
        <f>(HUR_mm!B56*Areas!$B$6+GEO_mm!B56*Areas!$B$7)/(Areas!$B$6+Areas!$B$7)</f>
        <v>74.075635325721962</v>
      </c>
      <c r="C56" s="4">
        <f>(HUR_mm!C56*Areas!$B$6+GEO_mm!C56*Areas!$B$7)/(Areas!$B$6+Areas!$B$7)</f>
        <v>65.446179650772336</v>
      </c>
      <c r="D56" s="4">
        <f>(HUR_mm!D56*Areas!$B$6+GEO_mm!D56*Areas!$B$7)/(Areas!$B$6+Areas!$B$7)</f>
        <v>81.898475486903962</v>
      </c>
      <c r="E56" s="4">
        <f>(HUR_mm!E56*Areas!$B$6+GEO_mm!E56*Areas!$B$7)/(Areas!$B$6+Areas!$B$7)</f>
        <v>99.926360141034252</v>
      </c>
      <c r="F56" s="4">
        <f>(HUR_mm!F56*Areas!$B$6+GEO_mm!F56*Areas!$B$7)/(Areas!$B$6+Areas!$B$7)</f>
        <v>34.02762659503022</v>
      </c>
      <c r="G56" s="4">
        <f>(HUR_mm!G56*Areas!$B$6+GEO_mm!G56*Areas!$B$7)/(Areas!$B$6+Areas!$B$7)</f>
        <v>64.466881967763584</v>
      </c>
      <c r="H56" s="4">
        <f>(HUR_mm!H56*Areas!$B$6+GEO_mm!H56*Areas!$B$7)/(Areas!$B$6+Areas!$B$7)</f>
        <v>103.79398253861653</v>
      </c>
      <c r="I56" s="4">
        <f>(HUR_mm!I56*Areas!$B$6+GEO_mm!I56*Areas!$B$7)/(Areas!$B$6+Areas!$B$7)</f>
        <v>86.176776192075224</v>
      </c>
      <c r="J56" s="4">
        <f>(HUR_mm!J56*Areas!$B$6+GEO_mm!J56*Areas!$B$7)/(Areas!$B$6+Areas!$B$7)</f>
        <v>86.921441235728693</v>
      </c>
      <c r="K56" s="4">
        <f>(HUR_mm!K56*Areas!$B$6+GEO_mm!K56*Areas!$B$7)/(Areas!$B$6+Areas!$B$7)</f>
        <v>121.33080238415043</v>
      </c>
      <c r="L56" s="4">
        <f>(HUR_mm!L56*Areas!$B$6+GEO_mm!L56*Areas!$B$7)/(Areas!$B$6+Areas!$B$7)</f>
        <v>88.620377938213565</v>
      </c>
      <c r="M56" s="4">
        <f>(HUR_mm!M56*Areas!$B$6+GEO_mm!M56*Areas!$B$7)/(Areas!$B$6+Areas!$B$7)</f>
        <v>103.01078828072532</v>
      </c>
      <c r="N56" s="4">
        <f t="shared" si="0"/>
        <v>1009.695327736736</v>
      </c>
    </row>
    <row r="57" spans="1:14">
      <c r="A57">
        <v>1952</v>
      </c>
      <c r="B57" s="4">
        <f>(HUR_mm!B57*Areas!$B$6+GEO_mm!B57*Areas!$B$7)/(Areas!$B$6+Areas!$B$7)</f>
        <v>69.113862659503027</v>
      </c>
      <c r="C57" s="4">
        <f>(HUR_mm!C57*Areas!$B$6+GEO_mm!C57*Areas!$B$7)/(Areas!$B$6+Areas!$B$7)</f>
        <v>37.623146239086644</v>
      </c>
      <c r="D57" s="4">
        <f>(HUR_mm!D57*Areas!$B$6+GEO_mm!D57*Areas!$B$7)/(Areas!$B$6+Areas!$B$7)</f>
        <v>56.610490765614507</v>
      </c>
      <c r="E57" s="4">
        <f>(HUR_mm!E57*Areas!$B$6+GEO_mm!E57*Areas!$B$7)/(Areas!$B$6+Areas!$B$7)</f>
        <v>72.861712055070512</v>
      </c>
      <c r="F57" s="4">
        <f>(HUR_mm!F57*Areas!$B$6+GEO_mm!F57*Areas!$B$7)/(Areas!$B$6+Areas!$B$7)</f>
        <v>68.429622061786432</v>
      </c>
      <c r="G57" s="4">
        <f>(HUR_mm!G57*Areas!$B$6+GEO_mm!G57*Areas!$B$7)/(Areas!$B$6+Areas!$B$7)</f>
        <v>57.623577736736067</v>
      </c>
      <c r="H57" s="4">
        <f>(HUR_mm!H57*Areas!$B$6+GEO_mm!H57*Areas!$B$7)/(Areas!$B$6+Areas!$B$7)</f>
        <v>103.28604717931499</v>
      </c>
      <c r="I57" s="4">
        <f>(HUR_mm!I57*Areas!$B$6+GEO_mm!I57*Areas!$B$7)/(Areas!$B$6+Areas!$B$7)</f>
        <v>95.860654298186702</v>
      </c>
      <c r="J57" s="4">
        <f>(HUR_mm!J57*Areas!$B$6+GEO_mm!J57*Areas!$B$7)/(Areas!$B$6+Areas!$B$7)</f>
        <v>70.174429482874416</v>
      </c>
      <c r="K57" s="4">
        <f>(HUR_mm!K57*Areas!$B$6+GEO_mm!K57*Areas!$B$7)/(Areas!$B$6+Areas!$B$7)</f>
        <v>18.381652787105438</v>
      </c>
      <c r="L57" s="4">
        <f>(HUR_mm!L57*Areas!$B$6+GEO_mm!L57*Areas!$B$7)/(Areas!$B$6+Areas!$B$7)</f>
        <v>96.687864842175969</v>
      </c>
      <c r="M57" s="4">
        <f>(HUR_mm!M57*Areas!$B$6+GEO_mm!M57*Areas!$B$7)/(Areas!$B$6+Areas!$B$7)</f>
        <v>57.452080087306911</v>
      </c>
      <c r="N57" s="4">
        <f t="shared" si="0"/>
        <v>804.10514019476159</v>
      </c>
    </row>
    <row r="58" spans="1:14">
      <c r="A58">
        <v>1953</v>
      </c>
      <c r="B58" s="4">
        <f>(HUR_mm!B58*Areas!$B$6+GEO_mm!B58*Areas!$B$7)/(Areas!$B$6+Areas!$B$7)</f>
        <v>67.512575050369378</v>
      </c>
      <c r="C58" s="4">
        <f>(HUR_mm!C58*Areas!$B$6+GEO_mm!C58*Areas!$B$7)/(Areas!$B$6+Areas!$B$7)</f>
        <v>68.70213364674278</v>
      </c>
      <c r="D58" s="4">
        <f>(HUR_mm!D58*Areas!$B$6+GEO_mm!D58*Areas!$B$7)/(Areas!$B$6+Areas!$B$7)</f>
        <v>80.32544912693082</v>
      </c>
      <c r="E58" s="4">
        <f>(HUR_mm!E58*Areas!$B$6+GEO_mm!E58*Areas!$B$7)/(Areas!$B$6+Areas!$B$7)</f>
        <v>67.347415043653456</v>
      </c>
      <c r="F58" s="4">
        <f>(HUR_mm!F58*Areas!$B$6+GEO_mm!F58*Areas!$B$7)/(Areas!$B$6+Areas!$B$7)</f>
        <v>92.143670920080595</v>
      </c>
      <c r="G58" s="4">
        <f>(HUR_mm!G58*Areas!$B$6+GEO_mm!G58*Areas!$B$7)/(Areas!$B$6+Areas!$B$7)</f>
        <v>61.582322699798524</v>
      </c>
      <c r="H58" s="4">
        <f>(HUR_mm!H58*Areas!$B$6+GEO_mm!H58*Areas!$B$7)/(Areas!$B$6+Areas!$B$7)</f>
        <v>76.615257387508407</v>
      </c>
      <c r="I58" s="4">
        <f>(HUR_mm!I58*Areas!$B$6+GEO_mm!I58*Areas!$B$7)/(Areas!$B$6+Areas!$B$7)</f>
        <v>61.821418737407654</v>
      </c>
      <c r="J58" s="4">
        <f>(HUR_mm!J58*Areas!$B$6+GEO_mm!J58*Areas!$B$7)/(Areas!$B$6+Areas!$B$7)</f>
        <v>94.595858126259245</v>
      </c>
      <c r="K58" s="4">
        <f>(HUR_mm!K58*Areas!$B$6+GEO_mm!K58*Areas!$B$7)/(Areas!$B$6+Areas!$B$7)</f>
        <v>35.457142881128277</v>
      </c>
      <c r="L58" s="4">
        <f>(HUR_mm!L58*Areas!$B$6+GEO_mm!L58*Areas!$B$7)/(Areas!$B$6+Areas!$B$7)</f>
        <v>58.226787441235729</v>
      </c>
      <c r="M58" s="4">
        <f>(HUR_mm!M58*Areas!$B$6+GEO_mm!M58*Areas!$B$7)/(Areas!$B$6+Areas!$B$7)</f>
        <v>76.024789120214919</v>
      </c>
      <c r="N58" s="4">
        <f t="shared" si="0"/>
        <v>840.35482018132973</v>
      </c>
    </row>
    <row r="59" spans="1:14">
      <c r="A59">
        <v>1954</v>
      </c>
      <c r="B59" s="4">
        <f>(HUR_mm!B59*Areas!$B$6+GEO_mm!B59*Areas!$B$7)/(Areas!$B$6+Areas!$B$7)</f>
        <v>48.771525856279382</v>
      </c>
      <c r="C59" s="4">
        <f>(HUR_mm!C59*Areas!$B$6+GEO_mm!C59*Areas!$B$7)/(Areas!$B$6+Areas!$B$7)</f>
        <v>58.955677635997318</v>
      </c>
      <c r="D59" s="4">
        <f>(HUR_mm!D59*Areas!$B$6+GEO_mm!D59*Areas!$B$7)/(Areas!$B$6+Areas!$B$7)</f>
        <v>71.464120718603098</v>
      </c>
      <c r="E59" s="4">
        <f>(HUR_mm!E59*Areas!$B$6+GEO_mm!E59*Areas!$B$7)/(Areas!$B$6+Areas!$B$7)</f>
        <v>103.18052316991268</v>
      </c>
      <c r="F59" s="4">
        <f>(HUR_mm!F59*Areas!$B$6+GEO_mm!F59*Areas!$B$7)/(Areas!$B$6+Areas!$B$7)</f>
        <v>54.325890530557423</v>
      </c>
      <c r="G59" s="4">
        <f>(HUR_mm!G59*Areas!$B$6+GEO_mm!G59*Areas!$B$7)/(Areas!$B$6+Areas!$B$7)</f>
        <v>111.36394728005374</v>
      </c>
      <c r="H59" s="4">
        <f>(HUR_mm!H59*Areas!$B$6+GEO_mm!H59*Areas!$B$7)/(Areas!$B$6+Areas!$B$7)</f>
        <v>46.68358059100067</v>
      </c>
      <c r="I59" s="4">
        <f>(HUR_mm!I59*Areas!$B$6+GEO_mm!I59*Areas!$B$7)/(Areas!$B$6+Areas!$B$7)</f>
        <v>57.627080758898586</v>
      </c>
      <c r="J59" s="4">
        <f>(HUR_mm!J59*Areas!$B$6+GEO_mm!J59*Areas!$B$7)/(Areas!$B$6+Areas!$B$7)</f>
        <v>133.63288952316992</v>
      </c>
      <c r="K59" s="4">
        <f>(HUR_mm!K59*Areas!$B$6+GEO_mm!K59*Areas!$B$7)/(Areas!$B$6+Areas!$B$7)</f>
        <v>153.15873220282069</v>
      </c>
      <c r="L59" s="4">
        <f>(HUR_mm!L59*Areas!$B$6+GEO_mm!L59*Areas!$B$7)/(Areas!$B$6+Areas!$B$7)</f>
        <v>58.52098858294157</v>
      </c>
      <c r="M59" s="4">
        <f>(HUR_mm!M59*Areas!$B$6+GEO_mm!M59*Areas!$B$7)/(Areas!$B$6+Areas!$B$7)</f>
        <v>57.605151611820013</v>
      </c>
      <c r="N59" s="4">
        <f t="shared" si="0"/>
        <v>955.29010846205517</v>
      </c>
    </row>
    <row r="60" spans="1:14">
      <c r="A60">
        <v>1955</v>
      </c>
      <c r="B60" s="4">
        <f>(HUR_mm!B60*Areas!$B$6+GEO_mm!B60*Areas!$B$7)/(Areas!$B$6+Areas!$B$7)</f>
        <v>74.182816151779718</v>
      </c>
      <c r="C60" s="4">
        <f>(HUR_mm!C60*Areas!$B$6+GEO_mm!C60*Areas!$B$7)/(Areas!$B$6+Areas!$B$7)</f>
        <v>48.497673102753531</v>
      </c>
      <c r="D60" s="4">
        <f>(HUR_mm!D60*Areas!$B$6+GEO_mm!D60*Areas!$B$7)/(Areas!$B$6+Areas!$B$7)</f>
        <v>55.71381749496306</v>
      </c>
      <c r="E60" s="4">
        <f>(HUR_mm!E60*Areas!$B$6+GEO_mm!E60*Areas!$B$7)/(Areas!$B$6+Areas!$B$7)</f>
        <v>68.955254533243789</v>
      </c>
      <c r="F60" s="4">
        <f>(HUR_mm!F60*Areas!$B$6+GEO_mm!F60*Areas!$B$7)/(Areas!$B$6+Areas!$B$7)</f>
        <v>63.603658159838815</v>
      </c>
      <c r="G60" s="4">
        <f>(HUR_mm!G60*Areas!$B$6+GEO_mm!G60*Areas!$B$7)/(Areas!$B$6+Areas!$B$7)</f>
        <v>35.039399261249166</v>
      </c>
      <c r="H60" s="4">
        <f>(HUR_mm!H60*Areas!$B$6+GEO_mm!H60*Areas!$B$7)/(Areas!$B$6+Areas!$B$7)</f>
        <v>61.163453660174611</v>
      </c>
      <c r="I60" s="4">
        <f>(HUR_mm!I60*Areas!$B$6+GEO_mm!I60*Areas!$B$7)/(Areas!$B$6+Areas!$B$7)</f>
        <v>80.369445768972454</v>
      </c>
      <c r="J60" s="4">
        <f>(HUR_mm!J60*Areas!$B$6+GEO_mm!J60*Areas!$B$7)/(Areas!$B$6+Areas!$B$7)</f>
        <v>26.133305574210883</v>
      </c>
      <c r="K60" s="4">
        <f>(HUR_mm!K60*Areas!$B$6+GEO_mm!K60*Areas!$B$7)/(Areas!$B$6+Areas!$B$7)</f>
        <v>102.55595533915381</v>
      </c>
      <c r="L60" s="4">
        <f>(HUR_mm!L60*Areas!$B$6+GEO_mm!L60*Areas!$B$7)/(Areas!$B$6+Areas!$B$7)</f>
        <v>87.776759234385494</v>
      </c>
      <c r="M60" s="4">
        <f>(HUR_mm!M60*Areas!$B$6+GEO_mm!M60*Areas!$B$7)/(Areas!$B$6+Areas!$B$7)</f>
        <v>66.577860644728005</v>
      </c>
      <c r="N60" s="4">
        <f t="shared" si="0"/>
        <v>770.56939892545347</v>
      </c>
    </row>
    <row r="61" spans="1:14">
      <c r="A61">
        <v>1956</v>
      </c>
      <c r="B61" s="4">
        <f>(HUR_mm!B61*Areas!$B$6+GEO_mm!B61*Areas!$B$7)/(Areas!$B$6+Areas!$B$7)</f>
        <v>28.676853760913367</v>
      </c>
      <c r="C61" s="4">
        <f>(HUR_mm!C61*Areas!$B$6+GEO_mm!C61*Areas!$B$7)/(Areas!$B$6+Areas!$B$7)</f>
        <v>49.459579751511079</v>
      </c>
      <c r="D61" s="4">
        <f>(HUR_mm!D61*Areas!$B$6+GEO_mm!D61*Areas!$B$7)/(Areas!$B$6+Areas!$B$7)</f>
        <v>46.418816823371387</v>
      </c>
      <c r="E61" s="4">
        <f>(HUR_mm!E61*Areas!$B$6+GEO_mm!E61*Areas!$B$7)/(Areas!$B$6+Areas!$B$7)</f>
        <v>68.342435527199456</v>
      </c>
      <c r="F61" s="4">
        <f>(HUR_mm!F61*Areas!$B$6+GEO_mm!F61*Areas!$B$7)/(Areas!$B$6+Areas!$B$7)</f>
        <v>79.469636165211554</v>
      </c>
      <c r="G61" s="4">
        <f>(HUR_mm!G61*Areas!$B$6+GEO_mm!G61*Areas!$B$7)/(Areas!$B$6+Areas!$B$7)</f>
        <v>75.367266957689722</v>
      </c>
      <c r="H61" s="4">
        <f>(HUR_mm!H61*Areas!$B$6+GEO_mm!H61*Areas!$B$7)/(Areas!$B$6+Areas!$B$7)</f>
        <v>85.694456346541301</v>
      </c>
      <c r="I61" s="4">
        <f>(HUR_mm!I61*Areas!$B$6+GEO_mm!I61*Areas!$B$7)/(Areas!$B$6+Areas!$B$7)</f>
        <v>110.55798623237072</v>
      </c>
      <c r="J61" s="4">
        <f>(HUR_mm!J61*Areas!$B$6+GEO_mm!J61*Areas!$B$7)/(Areas!$B$6+Areas!$B$7)</f>
        <v>72.123091168569516</v>
      </c>
      <c r="K61" s="4">
        <f>(HUR_mm!K61*Areas!$B$6+GEO_mm!K61*Areas!$B$7)/(Areas!$B$6+Areas!$B$7)</f>
        <v>25.591314304902621</v>
      </c>
      <c r="L61" s="4">
        <f>(HUR_mm!L61*Areas!$B$6+GEO_mm!L61*Areas!$B$7)/(Areas!$B$6+Areas!$B$7)</f>
        <v>68.458909838818002</v>
      </c>
      <c r="M61" s="4">
        <f>(HUR_mm!M61*Areas!$B$6+GEO_mm!M61*Areas!$B$7)/(Areas!$B$6+Areas!$B$7)</f>
        <v>67.299159503022167</v>
      </c>
      <c r="N61" s="4">
        <f t="shared" si="0"/>
        <v>777.45950638012096</v>
      </c>
    </row>
    <row r="62" spans="1:14">
      <c r="A62">
        <v>1957</v>
      </c>
      <c r="B62" s="4">
        <f>(HUR_mm!B62*Areas!$B$6+GEO_mm!B62*Areas!$B$7)/(Areas!$B$6+Areas!$B$7)</f>
        <v>72.441046339825377</v>
      </c>
      <c r="C62" s="4">
        <f>(HUR_mm!C62*Areas!$B$6+GEO_mm!C62*Areas!$B$7)/(Areas!$B$6+Areas!$B$7)</f>
        <v>38.977433344526531</v>
      </c>
      <c r="D62" s="4">
        <f>(HUR_mm!D62*Areas!$B$6+GEO_mm!D62*Areas!$B$7)/(Areas!$B$6+Areas!$B$7)</f>
        <v>35.549279382135666</v>
      </c>
      <c r="E62" s="4">
        <f>(HUR_mm!E62*Areas!$B$6+GEO_mm!E62*Areas!$B$7)/(Areas!$B$6+Areas!$B$7)</f>
        <v>77.34068116185361</v>
      </c>
      <c r="F62" s="4">
        <f>(HUR_mm!F62*Areas!$B$6+GEO_mm!F62*Areas!$B$7)/(Areas!$B$6+Areas!$B$7)</f>
        <v>73.051697951645409</v>
      </c>
      <c r="G62" s="4">
        <f>(HUR_mm!G62*Areas!$B$6+GEO_mm!G62*Areas!$B$7)/(Areas!$B$6+Areas!$B$7)</f>
        <v>112.87197431161852</v>
      </c>
      <c r="H62" s="4">
        <f>(HUR_mm!H62*Areas!$B$6+GEO_mm!H62*Areas!$B$7)/(Areas!$B$6+Areas!$B$7)</f>
        <v>66.002280389523179</v>
      </c>
      <c r="I62" s="4">
        <f>(HUR_mm!I62*Areas!$B$6+GEO_mm!I62*Areas!$B$7)/(Areas!$B$6+Areas!$B$7)</f>
        <v>31.102348052384151</v>
      </c>
      <c r="J62" s="4">
        <f>(HUR_mm!J62*Areas!$B$6+GEO_mm!J62*Areas!$B$7)/(Areas!$B$6+Areas!$B$7)</f>
        <v>122.29343099395568</v>
      </c>
      <c r="K62" s="4">
        <f>(HUR_mm!K62*Areas!$B$6+GEO_mm!K62*Areas!$B$7)/(Areas!$B$6+Areas!$B$7)</f>
        <v>92.190795332437872</v>
      </c>
      <c r="L62" s="4">
        <f>(HUR_mm!L62*Areas!$B$6+GEO_mm!L62*Areas!$B$7)/(Areas!$B$6+Areas!$B$7)</f>
        <v>85.910689556749489</v>
      </c>
      <c r="M62" s="4">
        <f>(HUR_mm!M62*Areas!$B$6+GEO_mm!M62*Areas!$B$7)/(Areas!$B$6+Areas!$B$7)</f>
        <v>90.753006548018789</v>
      </c>
      <c r="N62" s="4">
        <f t="shared" si="0"/>
        <v>898.48466336467436</v>
      </c>
    </row>
    <row r="63" spans="1:14">
      <c r="A63">
        <v>1958</v>
      </c>
      <c r="B63" s="4">
        <f>(HUR_mm!B63*Areas!$B$6+GEO_mm!B63*Areas!$B$7)/(Areas!$B$6+Areas!$B$7)</f>
        <v>48.062122397582264</v>
      </c>
      <c r="C63" s="4">
        <f>(HUR_mm!C63*Areas!$B$6+GEO_mm!C63*Areas!$B$7)/(Areas!$B$6+Areas!$B$7)</f>
        <v>36.114590329079917</v>
      </c>
      <c r="D63" s="4">
        <f>(HUR_mm!D63*Areas!$B$6+GEO_mm!D63*Areas!$B$7)/(Areas!$B$6+Areas!$B$7)</f>
        <v>13.253026359973136</v>
      </c>
      <c r="E63" s="4">
        <f>(HUR_mm!E63*Areas!$B$6+GEO_mm!E63*Areas!$B$7)/(Areas!$B$6+Areas!$B$7)</f>
        <v>31.842503190060448</v>
      </c>
      <c r="F63" s="4">
        <f>(HUR_mm!F63*Areas!$B$6+GEO_mm!F63*Areas!$B$7)/(Areas!$B$6+Areas!$B$7)</f>
        <v>27.382397414372065</v>
      </c>
      <c r="G63" s="4">
        <f>(HUR_mm!G63*Areas!$B$6+GEO_mm!G63*Areas!$B$7)/(Areas!$B$6+Areas!$B$7)</f>
        <v>64.320187541974477</v>
      </c>
      <c r="H63" s="4">
        <f>(HUR_mm!H63*Areas!$B$6+GEO_mm!H63*Areas!$B$7)/(Areas!$B$6+Areas!$B$7)</f>
        <v>71.335279885829422</v>
      </c>
      <c r="I63" s="4">
        <f>(HUR_mm!I63*Areas!$B$6+GEO_mm!I63*Areas!$B$7)/(Areas!$B$6+Areas!$B$7)</f>
        <v>55.522895231699124</v>
      </c>
      <c r="J63" s="4">
        <f>(HUR_mm!J63*Areas!$B$6+GEO_mm!J63*Areas!$B$7)/(Areas!$B$6+Areas!$B$7)</f>
        <v>89.129851914036252</v>
      </c>
      <c r="K63" s="4">
        <f>(HUR_mm!K63*Areas!$B$6+GEO_mm!K63*Areas!$B$7)/(Areas!$B$6+Areas!$B$7)</f>
        <v>60.398428979180657</v>
      </c>
      <c r="L63" s="4">
        <f>(HUR_mm!L63*Areas!$B$6+GEO_mm!L63*Areas!$B$7)/(Areas!$B$6+Areas!$B$7)</f>
        <v>88.68958394895904</v>
      </c>
      <c r="M63" s="4">
        <f>(HUR_mm!M63*Areas!$B$6+GEO_mm!M63*Areas!$B$7)/(Areas!$B$6+Areas!$B$7)</f>
        <v>81.121463734049698</v>
      </c>
      <c r="N63" s="4">
        <f t="shared" si="0"/>
        <v>667.17233092679646</v>
      </c>
    </row>
    <row r="64" spans="1:14">
      <c r="A64">
        <v>1959</v>
      </c>
      <c r="B64" s="4">
        <f>(HUR_mm!B64*Areas!$B$6+GEO_mm!B64*Areas!$B$7)/(Areas!$B$6+Areas!$B$7)</f>
        <v>66.589283579583608</v>
      </c>
      <c r="C64" s="4">
        <f>(HUR_mm!C64*Areas!$B$6+GEO_mm!C64*Areas!$B$7)/(Areas!$B$6+Areas!$B$7)</f>
        <v>67.430555574210871</v>
      </c>
      <c r="D64" s="4">
        <f>(HUR_mm!D64*Areas!$B$6+GEO_mm!D64*Areas!$B$7)/(Areas!$B$6+Areas!$B$7)</f>
        <v>39.131779717931494</v>
      </c>
      <c r="E64" s="4">
        <f>(HUR_mm!E64*Areas!$B$6+GEO_mm!E64*Areas!$B$7)/(Areas!$B$6+Areas!$B$7)</f>
        <v>90.821994123572864</v>
      </c>
      <c r="F64" s="4">
        <f>(HUR_mm!F64*Areas!$B$6+GEO_mm!F64*Areas!$B$7)/(Areas!$B$6+Areas!$B$7)</f>
        <v>83.273032068502346</v>
      </c>
      <c r="G64" s="4">
        <f>(HUR_mm!G64*Areas!$B$6+GEO_mm!G64*Areas!$B$7)/(Areas!$B$6+Areas!$B$7)</f>
        <v>40.430699462726665</v>
      </c>
      <c r="H64" s="4">
        <f>(HUR_mm!H64*Areas!$B$6+GEO_mm!H64*Areas!$B$7)/(Areas!$B$6+Areas!$B$7)</f>
        <v>68.990066319677624</v>
      </c>
      <c r="I64" s="4">
        <f>(HUR_mm!I64*Areas!$B$6+GEO_mm!I64*Areas!$B$7)/(Areas!$B$6+Areas!$B$7)</f>
        <v>117.89926527871054</v>
      </c>
      <c r="J64" s="4">
        <f>(HUR_mm!J64*Areas!$B$6+GEO_mm!J64*Areas!$B$7)/(Areas!$B$6+Areas!$B$7)</f>
        <v>97.543486064472802</v>
      </c>
      <c r="K64" s="4">
        <f>(HUR_mm!K64*Areas!$B$6+GEO_mm!K64*Areas!$B$7)/(Areas!$B$6+Areas!$B$7)</f>
        <v>112.05985611148422</v>
      </c>
      <c r="L64" s="4">
        <f>(HUR_mm!L64*Areas!$B$6+GEO_mm!L64*Areas!$B$7)/(Areas!$B$6+Areas!$B$7)</f>
        <v>102.68682269979853</v>
      </c>
      <c r="M64" s="4">
        <f>(HUR_mm!M64*Areas!$B$6+GEO_mm!M64*Areas!$B$7)/(Areas!$B$6+Areas!$B$7)</f>
        <v>71.951338314304905</v>
      </c>
      <c r="N64" s="4">
        <f t="shared" si="0"/>
        <v>958.80817931497654</v>
      </c>
    </row>
    <row r="65" spans="1:14">
      <c r="A65">
        <v>1960</v>
      </c>
      <c r="B65" s="4">
        <f>(HUR_mm!B65*Areas!$B$6+GEO_mm!B65*Areas!$B$7)/(Areas!$B$6+Areas!$B$7)</f>
        <v>68.198500839489583</v>
      </c>
      <c r="C65" s="4">
        <f>(HUR_mm!C65*Areas!$B$6+GEO_mm!C65*Areas!$B$7)/(Areas!$B$6+Areas!$B$7)</f>
        <v>47.881183176628618</v>
      </c>
      <c r="D65" s="4">
        <f>(HUR_mm!D65*Areas!$B$6+GEO_mm!D65*Areas!$B$7)/(Areas!$B$6+Areas!$B$7)</f>
        <v>44.276083781061111</v>
      </c>
      <c r="E65" s="4">
        <f>(HUR_mm!E65*Areas!$B$6+GEO_mm!E65*Areas!$B$7)/(Areas!$B$6+Areas!$B$7)</f>
        <v>80.409287777031565</v>
      </c>
      <c r="F65" s="4">
        <f>(HUR_mm!F65*Areas!$B$6+GEO_mm!F65*Areas!$B$7)/(Areas!$B$6+Areas!$B$7)</f>
        <v>117.73063314304902</v>
      </c>
      <c r="G65" s="4">
        <f>(HUR_mm!G65*Areas!$B$6+GEO_mm!G65*Areas!$B$7)/(Areas!$B$6+Areas!$B$7)</f>
        <v>92.439534586971121</v>
      </c>
      <c r="H65" s="4">
        <f>(HUR_mm!H65*Areas!$B$6+GEO_mm!H65*Areas!$B$7)/(Areas!$B$6+Areas!$B$7)</f>
        <v>71.454584620550705</v>
      </c>
      <c r="I65" s="4">
        <f>(HUR_mm!I65*Areas!$B$6+GEO_mm!I65*Areas!$B$7)/(Areas!$B$6+Areas!$B$7)</f>
        <v>43.452228173270647</v>
      </c>
      <c r="J65" s="4">
        <f>(HUR_mm!J65*Areas!$B$6+GEO_mm!J65*Areas!$B$7)/(Areas!$B$6+Areas!$B$7)</f>
        <v>61.916649261249155</v>
      </c>
      <c r="K65" s="4">
        <f>(HUR_mm!K65*Areas!$B$6+GEO_mm!K65*Areas!$B$7)/(Areas!$B$6+Areas!$B$7)</f>
        <v>61.793892209536608</v>
      </c>
      <c r="L65" s="4">
        <f>(HUR_mm!L65*Areas!$B$6+GEO_mm!L65*Areas!$B$7)/(Areas!$B$6+Areas!$B$7)</f>
        <v>71.84039623908663</v>
      </c>
      <c r="M65" s="4">
        <f>(HUR_mm!M65*Areas!$B$6+GEO_mm!M65*Areas!$B$7)/(Areas!$B$6+Areas!$B$7)</f>
        <v>56.019552887844199</v>
      </c>
      <c r="N65" s="4">
        <f t="shared" si="0"/>
        <v>817.41252669576897</v>
      </c>
    </row>
    <row r="66" spans="1:14">
      <c r="A66">
        <v>1961</v>
      </c>
      <c r="B66" s="4">
        <f>(HUR_mm!B66*Areas!$B$6+GEO_mm!B66*Areas!$B$7)/(Areas!$B$6+Areas!$B$7)</f>
        <v>34.993739926124917</v>
      </c>
      <c r="C66" s="4">
        <f>(HUR_mm!C66*Areas!$B$6+GEO_mm!C66*Areas!$B$7)/(Areas!$B$6+Areas!$B$7)</f>
        <v>38.401620382807259</v>
      </c>
      <c r="D66" s="4">
        <f>(HUR_mm!D66*Areas!$B$6+GEO_mm!D66*Areas!$B$7)/(Areas!$B$6+Areas!$B$7)</f>
        <v>54.163749832102084</v>
      </c>
      <c r="E66" s="4">
        <f>(HUR_mm!E66*Areas!$B$6+GEO_mm!E66*Areas!$B$7)/(Areas!$B$6+Areas!$B$7)</f>
        <v>47.978058092679653</v>
      </c>
      <c r="F66" s="4">
        <f>(HUR_mm!F66*Areas!$B$6+GEO_mm!F66*Areas!$B$7)/(Areas!$B$6+Areas!$B$7)</f>
        <v>39.772888179986566</v>
      </c>
      <c r="G66" s="4">
        <f>(HUR_mm!G66*Areas!$B$6+GEO_mm!G66*Areas!$B$7)/(Areas!$B$6+Areas!$B$7)</f>
        <v>84.90110560779047</v>
      </c>
      <c r="H66" s="4">
        <f>(HUR_mm!H66*Areas!$B$6+GEO_mm!H66*Areas!$B$7)/(Areas!$B$6+Areas!$B$7)</f>
        <v>71.93567058428475</v>
      </c>
      <c r="I66" s="4">
        <f>(HUR_mm!I66*Areas!$B$6+GEO_mm!I66*Areas!$B$7)/(Areas!$B$6+Areas!$B$7)</f>
        <v>79.575398421759573</v>
      </c>
      <c r="J66" s="4">
        <f>(HUR_mm!J66*Areas!$B$6+GEO_mm!J66*Areas!$B$7)/(Areas!$B$6+Areas!$B$7)</f>
        <v>119.24385275352584</v>
      </c>
      <c r="K66" s="4">
        <f>(HUR_mm!K66*Areas!$B$6+GEO_mm!K66*Areas!$B$7)/(Areas!$B$6+Areas!$B$7)</f>
        <v>44.51454096709201</v>
      </c>
      <c r="L66" s="4">
        <f>(HUR_mm!L66*Areas!$B$6+GEO_mm!L66*Areas!$B$7)/(Areas!$B$6+Areas!$B$7)</f>
        <v>62.746656312961719</v>
      </c>
      <c r="M66" s="4">
        <f>(HUR_mm!M66*Areas!$B$6+GEO_mm!M66*Areas!$B$7)/(Areas!$B$6+Areas!$B$7)</f>
        <v>69.426312122229689</v>
      </c>
      <c r="N66" s="4">
        <f t="shared" si="0"/>
        <v>747.65359318334447</v>
      </c>
    </row>
    <row r="67" spans="1:14">
      <c r="A67">
        <v>1962</v>
      </c>
      <c r="B67" s="4">
        <f>(HUR_mm!B67*Areas!$B$6+GEO_mm!B67*Areas!$B$7)/(Areas!$B$6+Areas!$B$7)</f>
        <v>83.808622061786437</v>
      </c>
      <c r="C67" s="4">
        <f>(HUR_mm!C67*Areas!$B$6+GEO_mm!C67*Areas!$B$7)/(Areas!$B$6+Areas!$B$7)</f>
        <v>62.257510913364669</v>
      </c>
      <c r="D67" s="4">
        <f>(HUR_mm!D67*Areas!$B$6+GEO_mm!D67*Areas!$B$7)/(Areas!$B$6+Areas!$B$7)</f>
        <v>15.965473136333106</v>
      </c>
      <c r="E67" s="4">
        <f>(HUR_mm!E67*Areas!$B$6+GEO_mm!E67*Areas!$B$7)/(Areas!$B$6+Areas!$B$7)</f>
        <v>46.589410510409671</v>
      </c>
      <c r="F67" s="4">
        <f>(HUR_mm!F67*Areas!$B$6+GEO_mm!F67*Areas!$B$7)/(Areas!$B$6+Areas!$B$7)</f>
        <v>69.377013096037601</v>
      </c>
      <c r="G67" s="4">
        <f>(HUR_mm!G67*Areas!$B$6+GEO_mm!G67*Areas!$B$7)/(Areas!$B$6+Areas!$B$7)</f>
        <v>57.349303391537944</v>
      </c>
      <c r="H67" s="4">
        <f>(HUR_mm!H67*Areas!$B$6+GEO_mm!H67*Areas!$B$7)/(Areas!$B$6+Areas!$B$7)</f>
        <v>51.706863666890534</v>
      </c>
      <c r="I67" s="4">
        <f>(HUR_mm!I67*Areas!$B$6+GEO_mm!I67*Areas!$B$7)/(Areas!$B$6+Areas!$B$7)</f>
        <v>62.095832773673607</v>
      </c>
      <c r="J67" s="4">
        <f>(HUR_mm!J67*Areas!$B$6+GEO_mm!J67*Areas!$B$7)/(Areas!$B$6+Areas!$B$7)</f>
        <v>94.322324042981847</v>
      </c>
      <c r="K67" s="4">
        <f>(HUR_mm!K67*Areas!$B$6+GEO_mm!K67*Areas!$B$7)/(Areas!$B$6+Areas!$B$7)</f>
        <v>80.998675789120213</v>
      </c>
      <c r="L67" s="4">
        <f>(HUR_mm!L67*Areas!$B$6+GEO_mm!L67*Areas!$B$7)/(Areas!$B$6+Areas!$B$7)</f>
        <v>32.793880960376093</v>
      </c>
      <c r="M67" s="4">
        <f>(HUR_mm!M67*Areas!$B$6+GEO_mm!M67*Areas!$B$7)/(Areas!$B$6+Areas!$B$7)</f>
        <v>93.902013767629271</v>
      </c>
      <c r="N67" s="4">
        <f t="shared" si="0"/>
        <v>751.16692411014094</v>
      </c>
    </row>
    <row r="68" spans="1:14">
      <c r="A68">
        <v>1963</v>
      </c>
      <c r="B68" s="4">
        <f>(HUR_mm!B68*Areas!$B$6+GEO_mm!B68*Areas!$B$7)/(Areas!$B$6+Areas!$B$7)</f>
        <v>58.944673438549358</v>
      </c>
      <c r="C68" s="4">
        <f>(HUR_mm!C68*Areas!$B$6+GEO_mm!C68*Areas!$B$7)/(Areas!$B$6+Areas!$B$7)</f>
        <v>33.415155809267965</v>
      </c>
      <c r="D68" s="4">
        <f>(HUR_mm!D68*Areas!$B$6+GEO_mm!D68*Areas!$B$7)/(Areas!$B$6+Areas!$B$7)</f>
        <v>56.147895903290802</v>
      </c>
      <c r="E68" s="4">
        <f>(HUR_mm!E68*Areas!$B$6+GEO_mm!E68*Areas!$B$7)/(Areas!$B$6+Areas!$B$7)</f>
        <v>51.327874748153121</v>
      </c>
      <c r="F68" s="4">
        <f>(HUR_mm!F68*Areas!$B$6+GEO_mm!F68*Areas!$B$7)/(Areas!$B$6+Areas!$B$7)</f>
        <v>84.87155691739423</v>
      </c>
      <c r="G68" s="4">
        <f>(HUR_mm!G68*Areas!$B$6+GEO_mm!G68*Areas!$B$7)/(Areas!$B$6+Areas!$B$7)</f>
        <v>50.092587810611143</v>
      </c>
      <c r="H68" s="4">
        <f>(HUR_mm!H68*Areas!$B$6+GEO_mm!H68*Areas!$B$7)/(Areas!$B$6+Areas!$B$7)</f>
        <v>71.232288784419055</v>
      </c>
      <c r="I68" s="4">
        <f>(HUR_mm!I68*Areas!$B$6+GEO_mm!I68*Areas!$B$7)/(Areas!$B$6+Areas!$B$7)</f>
        <v>85.275975151108128</v>
      </c>
      <c r="J68" s="4">
        <f>(HUR_mm!J68*Areas!$B$6+GEO_mm!J68*Areas!$B$7)/(Areas!$B$6+Areas!$B$7)</f>
        <v>65.00609503022163</v>
      </c>
      <c r="K68" s="4">
        <f>(HUR_mm!K68*Areas!$B$6+GEO_mm!K68*Areas!$B$7)/(Areas!$B$6+Areas!$B$7)</f>
        <v>33.965794660846207</v>
      </c>
      <c r="L68" s="4">
        <f>(HUR_mm!L68*Areas!$B$6+GEO_mm!L68*Areas!$B$7)/(Areas!$B$6+Areas!$B$7)</f>
        <v>70.069739086635323</v>
      </c>
      <c r="M68" s="4">
        <f>(HUR_mm!M68*Areas!$B$6+GEO_mm!M68*Areas!$B$7)/(Areas!$B$6+Areas!$B$7)</f>
        <v>73.370816487575553</v>
      </c>
      <c r="N68" s="4">
        <f t="shared" si="0"/>
        <v>733.72045382807244</v>
      </c>
    </row>
    <row r="69" spans="1:14">
      <c r="A69">
        <v>1964</v>
      </c>
      <c r="B69" s="4">
        <f>(HUR_mm!B69*Areas!$B$6+GEO_mm!B69*Areas!$B$7)/(Areas!$B$6+Areas!$B$7)</f>
        <v>54.181099899261241</v>
      </c>
      <c r="C69" s="4">
        <f>(HUR_mm!C69*Areas!$B$6+GEO_mm!C69*Areas!$B$7)/(Areas!$B$6+Areas!$B$7)</f>
        <v>24.040971625251846</v>
      </c>
      <c r="D69" s="4">
        <f>(HUR_mm!D69*Areas!$B$6+GEO_mm!D69*Areas!$B$7)/(Areas!$B$6+Areas!$B$7)</f>
        <v>50.033266118200139</v>
      </c>
      <c r="E69" s="4">
        <f>(HUR_mm!E69*Areas!$B$6+GEO_mm!E69*Areas!$B$7)/(Areas!$B$6+Areas!$B$7)</f>
        <v>65.372355104096698</v>
      </c>
      <c r="F69" s="4">
        <f>(HUR_mm!F69*Areas!$B$6+GEO_mm!F69*Areas!$B$7)/(Areas!$B$6+Areas!$B$7)</f>
        <v>67.386769140362674</v>
      </c>
      <c r="G69" s="4">
        <f>(HUR_mm!G69*Areas!$B$6+GEO_mm!G69*Areas!$B$7)/(Areas!$B$6+Areas!$B$7)</f>
        <v>33.52361584956347</v>
      </c>
      <c r="H69" s="4">
        <f>(HUR_mm!H69*Areas!$B$6+GEO_mm!H69*Areas!$B$7)/(Areas!$B$6+Areas!$B$7)</f>
        <v>75.250874412357291</v>
      </c>
      <c r="I69" s="4">
        <f>(HUR_mm!I69*Areas!$B$6+GEO_mm!I69*Areas!$B$7)/(Areas!$B$6+Areas!$B$7)</f>
        <v>112.23170500335797</v>
      </c>
      <c r="J69" s="4">
        <f>(HUR_mm!J69*Areas!$B$6+GEO_mm!J69*Areas!$B$7)/(Areas!$B$6+Areas!$B$7)</f>
        <v>91.363281564808588</v>
      </c>
      <c r="K69" s="4">
        <f>(HUR_mm!K69*Areas!$B$6+GEO_mm!K69*Areas!$B$7)/(Areas!$B$6+Areas!$B$7)</f>
        <v>41.427987575554063</v>
      </c>
      <c r="L69" s="4">
        <f>(HUR_mm!L69*Areas!$B$6+GEO_mm!L69*Areas!$B$7)/(Areas!$B$6+Areas!$B$7)</f>
        <v>76.620085963734056</v>
      </c>
      <c r="M69" s="4">
        <f>(HUR_mm!M69*Areas!$B$6+GEO_mm!M69*Areas!$B$7)/(Areas!$B$6+Areas!$B$7)</f>
        <v>83.28687625923439</v>
      </c>
      <c r="N69" s="4">
        <f t="shared" si="0"/>
        <v>774.71888851578251</v>
      </c>
    </row>
    <row r="70" spans="1:14">
      <c r="A70">
        <v>1965</v>
      </c>
      <c r="B70" s="4">
        <f>(HUR_mm!B70*Areas!$B$6+GEO_mm!B70*Areas!$B$7)/(Areas!$B$6+Areas!$B$7)</f>
        <v>97.140167730020138</v>
      </c>
      <c r="C70" s="4">
        <f>(HUR_mm!C70*Areas!$B$6+GEO_mm!C70*Areas!$B$7)/(Areas!$B$6+Areas!$B$7)</f>
        <v>89.602377602417732</v>
      </c>
      <c r="D70" s="4">
        <f>(HUR_mm!D70*Areas!$B$6+GEO_mm!D70*Areas!$B$7)/(Areas!$B$6+Areas!$B$7)</f>
        <v>42.812599059771657</v>
      </c>
      <c r="E70" s="4">
        <f>(HUR_mm!E70*Areas!$B$6+GEO_mm!E70*Areas!$B$7)/(Areas!$B$6+Areas!$B$7)</f>
        <v>61.678424781732716</v>
      </c>
      <c r="F70" s="4">
        <f>(HUR_mm!F70*Areas!$B$6+GEO_mm!F70*Areas!$B$7)/(Areas!$B$6+Areas!$B$7)</f>
        <v>57.300383646742787</v>
      </c>
      <c r="G70" s="4">
        <f>(HUR_mm!G70*Areas!$B$6+GEO_mm!G70*Areas!$B$7)/(Areas!$B$6+Areas!$B$7)</f>
        <v>44.817924110141028</v>
      </c>
      <c r="H70" s="4">
        <f>(HUR_mm!H70*Areas!$B$6+GEO_mm!H70*Areas!$B$7)/(Areas!$B$6+Areas!$B$7)</f>
        <v>57.605749496306245</v>
      </c>
      <c r="I70" s="4">
        <f>(HUR_mm!I70*Areas!$B$6+GEO_mm!I70*Areas!$B$7)/(Areas!$B$6+Areas!$B$7)</f>
        <v>102.55396843519139</v>
      </c>
      <c r="J70" s="4">
        <f>(HUR_mm!J70*Areas!$B$6+GEO_mm!J70*Areas!$B$7)/(Areas!$B$6+Areas!$B$7)</f>
        <v>137.83735711887172</v>
      </c>
      <c r="K70" s="4">
        <f>(HUR_mm!K70*Areas!$B$6+GEO_mm!K70*Areas!$B$7)/(Areas!$B$6+Areas!$B$7)</f>
        <v>66.734972464741432</v>
      </c>
      <c r="L70" s="4">
        <f>(HUR_mm!L70*Areas!$B$6+GEO_mm!L70*Areas!$B$7)/(Areas!$B$6+Areas!$B$7)</f>
        <v>87.313401443922089</v>
      </c>
      <c r="M70" s="4">
        <f>(HUR_mm!M70*Areas!$B$6+GEO_mm!M70*Areas!$B$7)/(Areas!$B$6+Areas!$B$7)</f>
        <v>79.775054231027539</v>
      </c>
      <c r="N70" s="4">
        <f t="shared" ref="N70:N100" si="1">SUM(B70:M70)</f>
        <v>925.17238012088649</v>
      </c>
    </row>
    <row r="71" spans="1:14">
      <c r="A71">
        <v>1966</v>
      </c>
      <c r="B71" s="4">
        <f>(HUR_mm!B71*Areas!$B$6+GEO_mm!B71*Areas!$B$7)/(Areas!$B$6+Areas!$B$7)</f>
        <v>48.544965413028876</v>
      </c>
      <c r="C71" s="4">
        <f>(HUR_mm!C71*Areas!$B$6+GEO_mm!C71*Areas!$B$7)/(Areas!$B$6+Areas!$B$7)</f>
        <v>42.402800705171252</v>
      </c>
      <c r="D71" s="4">
        <f>(HUR_mm!D71*Areas!$B$6+GEO_mm!D71*Areas!$B$7)/(Areas!$B$6+Areas!$B$7)</f>
        <v>64.865454835460042</v>
      </c>
      <c r="E71" s="4">
        <f>(HUR_mm!E71*Areas!$B$6+GEO_mm!E71*Areas!$B$7)/(Areas!$B$6+Areas!$B$7)</f>
        <v>48.273569341840165</v>
      </c>
      <c r="F71" s="4">
        <f>(HUR_mm!F71*Areas!$B$6+GEO_mm!F71*Areas!$B$7)/(Areas!$B$6+Areas!$B$7)</f>
        <v>35.930321524513097</v>
      </c>
      <c r="G71" s="4">
        <f>(HUR_mm!G71*Areas!$B$6+GEO_mm!G71*Areas!$B$7)/(Areas!$B$6+Areas!$B$7)</f>
        <v>38.235865177971789</v>
      </c>
      <c r="H71" s="4">
        <f>(HUR_mm!H71*Areas!$B$6+GEO_mm!H71*Areas!$B$7)/(Areas!$B$6+Areas!$B$7)</f>
        <v>25.814632639355274</v>
      </c>
      <c r="I71" s="4">
        <f>(HUR_mm!I71*Areas!$B$6+GEO_mm!I71*Areas!$B$7)/(Areas!$B$6+Areas!$B$7)</f>
        <v>85.808015782404297</v>
      </c>
      <c r="J71" s="4">
        <f>(HUR_mm!J71*Areas!$B$6+GEO_mm!J71*Areas!$B$7)/(Areas!$B$6+Areas!$B$7)</f>
        <v>60.740375083948955</v>
      </c>
      <c r="K71" s="4">
        <f>(HUR_mm!K71*Areas!$B$6+GEO_mm!K71*Areas!$B$7)/(Areas!$B$6+Areas!$B$7)</f>
        <v>59.205664875755545</v>
      </c>
      <c r="L71" s="4">
        <f>(HUR_mm!L71*Areas!$B$6+GEO_mm!L71*Areas!$B$7)/(Areas!$B$6+Areas!$B$7)</f>
        <v>130.04812155809267</v>
      </c>
      <c r="M71" s="4">
        <f>(HUR_mm!M71*Areas!$B$6+GEO_mm!M71*Areas!$B$7)/(Areas!$B$6+Areas!$B$7)</f>
        <v>95.726472968435189</v>
      </c>
      <c r="N71" s="4">
        <f t="shared" si="1"/>
        <v>735.59625990597715</v>
      </c>
    </row>
    <row r="72" spans="1:14">
      <c r="A72">
        <v>1967</v>
      </c>
      <c r="B72" s="4">
        <f>(HUR_mm!B72*Areas!$B$6+GEO_mm!B72*Areas!$B$7)/(Areas!$B$6+Areas!$B$7)</f>
        <v>85.034020483546001</v>
      </c>
      <c r="C72" s="4">
        <f>(HUR_mm!C72*Areas!$B$6+GEO_mm!C72*Areas!$B$7)/(Areas!$B$6+Areas!$B$7)</f>
        <v>55.833997985224983</v>
      </c>
      <c r="D72" s="4">
        <f>(HUR_mm!D72*Areas!$B$6+GEO_mm!D72*Areas!$B$7)/(Areas!$B$6+Areas!$B$7)</f>
        <v>32.51625721961048</v>
      </c>
      <c r="E72" s="4">
        <f>(HUR_mm!E72*Areas!$B$6+GEO_mm!E72*Areas!$B$7)/(Areas!$B$6+Areas!$B$7)</f>
        <v>92.351963062458026</v>
      </c>
      <c r="F72" s="4">
        <f>(HUR_mm!F72*Areas!$B$6+GEO_mm!F72*Areas!$B$7)/(Areas!$B$6+Areas!$B$7)</f>
        <v>38.561814976494297</v>
      </c>
      <c r="G72" s="4">
        <f>(HUR_mm!G72*Areas!$B$6+GEO_mm!G72*Areas!$B$7)/(Areas!$B$6+Areas!$B$7)</f>
        <v>128.06737139019475</v>
      </c>
      <c r="H72" s="4">
        <f>(HUR_mm!H72*Areas!$B$6+GEO_mm!H72*Areas!$B$7)/(Areas!$B$6+Areas!$B$7)</f>
        <v>45.722270483546005</v>
      </c>
      <c r="I72" s="4">
        <f>(HUR_mm!I72*Areas!$B$6+GEO_mm!I72*Areas!$B$7)/(Areas!$B$6+Areas!$B$7)</f>
        <v>93.756808596373418</v>
      </c>
      <c r="J72" s="4">
        <f>(HUR_mm!J72*Areas!$B$6+GEO_mm!J72*Areas!$B$7)/(Areas!$B$6+Areas!$B$7)</f>
        <v>62.777464405641375</v>
      </c>
      <c r="K72" s="4">
        <f>(HUR_mm!K72*Areas!$B$6+GEO_mm!K72*Areas!$B$7)/(Areas!$B$6+Areas!$B$7)</f>
        <v>96.154251846877102</v>
      </c>
      <c r="L72" s="4">
        <f>(HUR_mm!L72*Areas!$B$6+GEO_mm!L72*Areas!$B$7)/(Areas!$B$6+Areas!$B$7)</f>
        <v>100.6447369039624</v>
      </c>
      <c r="M72" s="4">
        <f>(HUR_mm!M72*Areas!$B$6+GEO_mm!M72*Areas!$B$7)/(Areas!$B$6+Areas!$B$7)</f>
        <v>90.866865010073866</v>
      </c>
      <c r="N72" s="4">
        <f t="shared" si="1"/>
        <v>922.28782236400264</v>
      </c>
    </row>
    <row r="73" spans="1:14">
      <c r="A73">
        <v>1968</v>
      </c>
      <c r="B73" s="4">
        <f>(HUR_mm!B73*Areas!$B$6+GEO_mm!B73*Areas!$B$7)/(Areas!$B$6+Areas!$B$7)</f>
        <v>54.073937374076564</v>
      </c>
      <c r="C73" s="4">
        <f>(HUR_mm!C73*Areas!$B$6+GEO_mm!C73*Areas!$B$7)/(Areas!$B$6+Areas!$B$7)</f>
        <v>71.928719442578895</v>
      </c>
      <c r="D73" s="4">
        <f>(HUR_mm!D73*Areas!$B$6+GEO_mm!D73*Areas!$B$7)/(Areas!$B$6+Areas!$B$7)</f>
        <v>35.020699462726661</v>
      </c>
      <c r="E73" s="4">
        <f>(HUR_mm!E73*Areas!$B$6+GEO_mm!E73*Areas!$B$7)/(Areas!$B$6+Areas!$B$7)</f>
        <v>60.019809603760919</v>
      </c>
      <c r="F73" s="4">
        <f>(HUR_mm!F73*Areas!$B$6+GEO_mm!F73*Areas!$B$7)/(Areas!$B$6+Areas!$B$7)</f>
        <v>67.985602921423776</v>
      </c>
      <c r="G73" s="4">
        <f>(HUR_mm!G73*Areas!$B$6+GEO_mm!G73*Areas!$B$7)/(Areas!$B$6+Areas!$B$7)</f>
        <v>84.042690732034927</v>
      </c>
      <c r="H73" s="4">
        <f>(HUR_mm!H73*Areas!$B$6+GEO_mm!H73*Areas!$B$7)/(Areas!$B$6+Areas!$B$7)</f>
        <v>57.470021155137673</v>
      </c>
      <c r="I73" s="4">
        <f>(HUR_mm!I73*Areas!$B$6+GEO_mm!I73*Areas!$B$7)/(Areas!$B$6+Areas!$B$7)</f>
        <v>113.09244392209537</v>
      </c>
      <c r="J73" s="4">
        <f>(HUR_mm!J73*Areas!$B$6+GEO_mm!J73*Areas!$B$7)/(Areas!$B$6+Areas!$B$7)</f>
        <v>85.830356783075885</v>
      </c>
      <c r="K73" s="4">
        <f>(HUR_mm!K73*Areas!$B$6+GEO_mm!K73*Areas!$B$7)/(Areas!$B$6+Areas!$B$7)</f>
        <v>64.085451981195448</v>
      </c>
      <c r="L73" s="4">
        <f>(HUR_mm!L73*Areas!$B$6+GEO_mm!L73*Areas!$B$7)/(Areas!$B$6+Areas!$B$7)</f>
        <v>66.845649429147073</v>
      </c>
      <c r="M73" s="4">
        <f>(HUR_mm!M73*Areas!$B$6+GEO_mm!M73*Areas!$B$7)/(Areas!$B$6+Areas!$B$7)</f>
        <v>97.054485896574874</v>
      </c>
      <c r="N73" s="4">
        <f t="shared" si="1"/>
        <v>857.44986870382809</v>
      </c>
    </row>
    <row r="74" spans="1:14">
      <c r="A74">
        <v>1969</v>
      </c>
      <c r="B74" s="4">
        <f>(HUR_mm!B74*Areas!$B$6+GEO_mm!B74*Areas!$B$7)/(Areas!$B$6+Areas!$B$7)</f>
        <v>82.330487911349906</v>
      </c>
      <c r="C74" s="4">
        <f>(HUR_mm!C74*Areas!$B$6+GEO_mm!C74*Areas!$B$7)/(Areas!$B$6+Areas!$B$7)</f>
        <v>20.694806077904634</v>
      </c>
      <c r="D74" s="4">
        <f>(HUR_mm!D74*Areas!$B$6+GEO_mm!D74*Areas!$B$7)/(Areas!$B$6+Areas!$B$7)</f>
        <v>37.992016621893896</v>
      </c>
      <c r="E74" s="4">
        <f>(HUR_mm!E74*Areas!$B$6+GEO_mm!E74*Areas!$B$7)/(Areas!$B$6+Areas!$B$7)</f>
        <v>74.5321365010074</v>
      </c>
      <c r="F74" s="4">
        <f>(HUR_mm!F74*Areas!$B$6+GEO_mm!F74*Areas!$B$7)/(Areas!$B$6+Areas!$B$7)</f>
        <v>83.70009167226327</v>
      </c>
      <c r="G74" s="4">
        <f>(HUR_mm!G74*Areas!$B$6+GEO_mm!G74*Areas!$B$7)/(Areas!$B$6+Areas!$B$7)</f>
        <v>116.49673673606448</v>
      </c>
      <c r="H74" s="4">
        <f>(HUR_mm!H74*Areas!$B$6+GEO_mm!H74*Areas!$B$7)/(Areas!$B$6+Areas!$B$7)</f>
        <v>59.631448287441238</v>
      </c>
      <c r="I74" s="4">
        <f>(HUR_mm!I74*Areas!$B$6+GEO_mm!I74*Areas!$B$7)/(Areas!$B$6+Areas!$B$7)</f>
        <v>31.199100235057088</v>
      </c>
      <c r="J74" s="4">
        <f>(HUR_mm!J74*Areas!$B$6+GEO_mm!J74*Areas!$B$7)/(Areas!$B$6+Areas!$B$7)</f>
        <v>53.56983495634654</v>
      </c>
      <c r="K74" s="4">
        <f>(HUR_mm!K74*Areas!$B$6+GEO_mm!K74*Areas!$B$7)/(Areas!$B$6+Areas!$B$7)</f>
        <v>128.59068116185361</v>
      </c>
      <c r="L74" s="4">
        <f>(HUR_mm!L74*Areas!$B$6+GEO_mm!L74*Areas!$B$7)/(Areas!$B$6+Areas!$B$7)</f>
        <v>85.073666554734729</v>
      </c>
      <c r="M74" s="4">
        <f>(HUR_mm!M74*Areas!$B$6+GEO_mm!M74*Areas!$B$7)/(Areas!$B$6+Areas!$B$7)</f>
        <v>49.236752182672937</v>
      </c>
      <c r="N74" s="4">
        <f t="shared" si="1"/>
        <v>823.04775889858968</v>
      </c>
    </row>
    <row r="75" spans="1:14">
      <c r="A75">
        <v>1970</v>
      </c>
      <c r="B75" s="4">
        <f>(HUR_mm!B75*Areas!$B$6+GEO_mm!B75*Areas!$B$7)/(Areas!$B$6+Areas!$B$7)</f>
        <v>65.903055910006714</v>
      </c>
      <c r="C75" s="4">
        <f>(HUR_mm!C75*Areas!$B$6+GEO_mm!C75*Areas!$B$7)/(Areas!$B$6+Areas!$B$7)</f>
        <v>29.877804231027536</v>
      </c>
      <c r="D75" s="4">
        <f>(HUR_mm!D75*Areas!$B$6+GEO_mm!D75*Areas!$B$7)/(Areas!$B$6+Areas!$B$7)</f>
        <v>52.781119711215588</v>
      </c>
      <c r="E75" s="4">
        <f>(HUR_mm!E75*Areas!$B$6+GEO_mm!E75*Areas!$B$7)/(Areas!$B$6+Areas!$B$7)</f>
        <v>67.770769979852247</v>
      </c>
      <c r="F75" s="4">
        <f>(HUR_mm!F75*Areas!$B$6+GEO_mm!F75*Areas!$B$7)/(Areas!$B$6+Areas!$B$7)</f>
        <v>69.071664036265958</v>
      </c>
      <c r="G75" s="4">
        <f>(HUR_mm!G75*Areas!$B$6+GEO_mm!G75*Areas!$B$7)/(Areas!$B$6+Areas!$B$7)</f>
        <v>56.049128441907321</v>
      </c>
      <c r="H75" s="4">
        <f>(HUR_mm!H75*Areas!$B$6+GEO_mm!H75*Areas!$B$7)/(Areas!$B$6+Areas!$B$7)</f>
        <v>147.01380053727334</v>
      </c>
      <c r="I75" s="4">
        <f>(HUR_mm!I75*Areas!$B$6+GEO_mm!I75*Areas!$B$7)/(Areas!$B$6+Areas!$B$7)</f>
        <v>45.236045668233714</v>
      </c>
      <c r="J75" s="4">
        <f>(HUR_mm!J75*Areas!$B$6+GEO_mm!J75*Areas!$B$7)/(Areas!$B$6+Areas!$B$7)</f>
        <v>143.54929482874411</v>
      </c>
      <c r="K75" s="4">
        <f>(HUR_mm!K75*Areas!$B$6+GEO_mm!K75*Areas!$B$7)/(Areas!$B$6+Areas!$B$7)</f>
        <v>77.464171423774346</v>
      </c>
      <c r="L75" s="4">
        <f>(HUR_mm!L75*Areas!$B$6+GEO_mm!L75*Areas!$B$7)/(Areas!$B$6+Areas!$B$7)</f>
        <v>55.732073035594361</v>
      </c>
      <c r="M75" s="4">
        <f>(HUR_mm!M75*Areas!$B$6+GEO_mm!M75*Areas!$B$7)/(Areas!$B$6+Areas!$B$7)</f>
        <v>82.478623572867704</v>
      </c>
      <c r="N75" s="4">
        <f t="shared" si="1"/>
        <v>892.92755137676295</v>
      </c>
    </row>
    <row r="76" spans="1:14">
      <c r="A76">
        <v>1971</v>
      </c>
      <c r="B76" s="4">
        <f>(HUR_mm!B76*Areas!$B$6+GEO_mm!B76*Areas!$B$7)/(Areas!$B$6+Areas!$B$7)</f>
        <v>93.197692746809935</v>
      </c>
      <c r="C76" s="4">
        <f>(HUR_mm!C76*Areas!$B$6+GEO_mm!C76*Areas!$B$7)/(Areas!$B$6+Areas!$B$7)</f>
        <v>84.037536265950308</v>
      </c>
      <c r="D76" s="4">
        <f>(HUR_mm!D76*Areas!$B$6+GEO_mm!D76*Areas!$B$7)/(Areas!$B$6+Areas!$B$7)</f>
        <v>59.434831430490263</v>
      </c>
      <c r="E76" s="4">
        <f>(HUR_mm!E76*Areas!$B$6+GEO_mm!E76*Areas!$B$7)/(Areas!$B$6+Areas!$B$7)</f>
        <v>40.877560275352579</v>
      </c>
      <c r="F76" s="4">
        <f>(HUR_mm!F76*Areas!$B$6+GEO_mm!F76*Areas!$B$7)/(Areas!$B$6+Areas!$B$7)</f>
        <v>63.739290631296171</v>
      </c>
      <c r="G76" s="4">
        <f>(HUR_mm!G76*Areas!$B$6+GEO_mm!G76*Areas!$B$7)/(Areas!$B$6+Areas!$B$7)</f>
        <v>68.391267797179324</v>
      </c>
      <c r="H76" s="4">
        <f>(HUR_mm!H76*Areas!$B$6+GEO_mm!H76*Areas!$B$7)/(Areas!$B$6+Areas!$B$7)</f>
        <v>83.84255255204836</v>
      </c>
      <c r="I76" s="4">
        <f>(HUR_mm!I76*Areas!$B$6+GEO_mm!I76*Areas!$B$7)/(Areas!$B$6+Areas!$B$7)</f>
        <v>84.205475990597719</v>
      </c>
      <c r="J76" s="4">
        <f>(HUR_mm!J76*Areas!$B$6+GEO_mm!J76*Areas!$B$7)/(Areas!$B$6+Areas!$B$7)</f>
        <v>56.240929314976498</v>
      </c>
      <c r="K76" s="4">
        <f>(HUR_mm!K76*Areas!$B$6+GEO_mm!K76*Areas!$B$7)/(Areas!$B$6+Areas!$B$7)</f>
        <v>33.790032404298188</v>
      </c>
      <c r="L76" s="4">
        <f>(HUR_mm!L76*Areas!$B$6+GEO_mm!L76*Areas!$B$7)/(Areas!$B$6+Areas!$B$7)</f>
        <v>66.914040295500328</v>
      </c>
      <c r="M76" s="4">
        <f>(HUR_mm!M76*Areas!$B$6+GEO_mm!M76*Areas!$B$7)/(Areas!$B$6+Areas!$B$7)</f>
        <v>116.79628542646071</v>
      </c>
      <c r="N76" s="4">
        <f t="shared" si="1"/>
        <v>851.46749513096029</v>
      </c>
    </row>
    <row r="77" spans="1:14">
      <c r="A77">
        <v>1972</v>
      </c>
      <c r="B77" s="4">
        <f>(HUR_mm!B77*Areas!$B$6+GEO_mm!B77*Areas!$B$7)/(Areas!$B$6+Areas!$B$7)</f>
        <v>68.543621390194758</v>
      </c>
      <c r="C77" s="4">
        <f>(HUR_mm!C77*Areas!$B$6+GEO_mm!C77*Areas!$B$7)/(Areas!$B$6+Areas!$B$7)</f>
        <v>64.178440228341174</v>
      </c>
      <c r="D77" s="4">
        <f>(HUR_mm!D77*Areas!$B$6+GEO_mm!D77*Areas!$B$7)/(Areas!$B$6+Areas!$B$7)</f>
        <v>70.542885325721954</v>
      </c>
      <c r="E77" s="4">
        <f>(HUR_mm!E77*Areas!$B$6+GEO_mm!E77*Areas!$B$7)/(Areas!$B$6+Areas!$B$7)</f>
        <v>47.867433344526532</v>
      </c>
      <c r="F77" s="4">
        <f>(HUR_mm!F77*Areas!$B$6+GEO_mm!F77*Areas!$B$7)/(Areas!$B$6+Areas!$B$7)</f>
        <v>50.217592679650771</v>
      </c>
      <c r="G77" s="4">
        <f>(HUR_mm!G77*Areas!$B$6+GEO_mm!G77*Areas!$B$7)/(Areas!$B$6+Areas!$B$7)</f>
        <v>73.235724143720631</v>
      </c>
      <c r="H77" s="4">
        <f>(HUR_mm!H77*Areas!$B$6+GEO_mm!H77*Areas!$B$7)/(Areas!$B$6+Areas!$B$7)</f>
        <v>94.16173035594359</v>
      </c>
      <c r="I77" s="4">
        <f>(HUR_mm!I77*Areas!$B$6+GEO_mm!I77*Areas!$B$7)/(Areas!$B$6+Areas!$B$7)</f>
        <v>108.11071356615177</v>
      </c>
      <c r="J77" s="4">
        <f>(HUR_mm!J77*Areas!$B$6+GEO_mm!J77*Areas!$B$7)/(Areas!$B$6+Areas!$B$7)</f>
        <v>68.913859805238417</v>
      </c>
      <c r="K77" s="4">
        <f>(HUR_mm!K77*Areas!$B$6+GEO_mm!K77*Areas!$B$7)/(Areas!$B$6+Areas!$B$7)</f>
        <v>66.997379785090672</v>
      </c>
      <c r="L77" s="4">
        <f>(HUR_mm!L77*Areas!$B$6+GEO_mm!L77*Areas!$B$7)/(Areas!$B$6+Areas!$B$7)</f>
        <v>55.898027031564816</v>
      </c>
      <c r="M77" s="4">
        <f>(HUR_mm!M77*Areas!$B$6+GEO_mm!M77*Areas!$B$7)/(Areas!$B$6+Areas!$B$7)</f>
        <v>124.20332538616519</v>
      </c>
      <c r="N77" s="4">
        <f t="shared" si="1"/>
        <v>892.87073304231012</v>
      </c>
    </row>
    <row r="78" spans="1:14">
      <c r="A78">
        <v>1973</v>
      </c>
      <c r="B78" s="4">
        <f>(HUR_mm!B78*Areas!$B$6+GEO_mm!B78*Areas!$B$7)/(Areas!$B$6+Areas!$B$7)</f>
        <v>49.215004869039632</v>
      </c>
      <c r="C78" s="4">
        <f>(HUR_mm!C78*Areas!$B$6+GEO_mm!C78*Areas!$B$7)/(Areas!$B$6+Areas!$B$7)</f>
        <v>37.163118032236405</v>
      </c>
      <c r="D78" s="4">
        <f>(HUR_mm!D78*Areas!$B$6+GEO_mm!D78*Areas!$B$7)/(Areas!$B$6+Areas!$B$7)</f>
        <v>74.98691017461384</v>
      </c>
      <c r="E78" s="4">
        <f>(HUR_mm!E78*Areas!$B$6+GEO_mm!E78*Areas!$B$7)/(Areas!$B$6+Areas!$B$7)</f>
        <v>40.635829919409005</v>
      </c>
      <c r="F78" s="4">
        <f>(HUR_mm!F78*Areas!$B$6+GEO_mm!F78*Areas!$B$7)/(Areas!$B$6+Areas!$B$7)</f>
        <v>114.35704835460039</v>
      </c>
      <c r="G78" s="4">
        <f>(HUR_mm!G78*Areas!$B$6+GEO_mm!G78*Areas!$B$7)/(Areas!$B$6+Areas!$B$7)</f>
        <v>82.564414036265944</v>
      </c>
      <c r="H78" s="4">
        <f>(HUR_mm!H78*Areas!$B$6+GEO_mm!H78*Areas!$B$7)/(Areas!$B$6+Areas!$B$7)</f>
        <v>78.777391034251181</v>
      </c>
      <c r="I78" s="4">
        <f>(HUR_mm!I78*Areas!$B$6+GEO_mm!I78*Areas!$B$7)/(Areas!$B$6+Areas!$B$7)</f>
        <v>81.054972464741439</v>
      </c>
      <c r="J78" s="4">
        <f>(HUR_mm!J78*Areas!$B$6+GEO_mm!J78*Areas!$B$7)/(Areas!$B$6+Areas!$B$7)</f>
        <v>50.390727669576904</v>
      </c>
      <c r="K78" s="4">
        <f>(HUR_mm!K78*Areas!$B$6+GEO_mm!K78*Areas!$B$7)/(Areas!$B$6+Areas!$B$7)</f>
        <v>80.6128430154466</v>
      </c>
      <c r="L78" s="4">
        <f>(HUR_mm!L78*Areas!$B$6+GEO_mm!L78*Areas!$B$7)/(Areas!$B$6+Areas!$B$7)</f>
        <v>75.890950470114177</v>
      </c>
      <c r="M78" s="4">
        <f>(HUR_mm!M78*Areas!$B$6+GEO_mm!M78*Areas!$B$7)/(Areas!$B$6+Areas!$B$7)</f>
        <v>66.705371558092679</v>
      </c>
      <c r="N78" s="4">
        <f t="shared" si="1"/>
        <v>832.35458159838822</v>
      </c>
    </row>
    <row r="79" spans="1:14">
      <c r="A79">
        <v>1974</v>
      </c>
      <c r="B79" s="4">
        <f>(HUR_mm!B79*Areas!$B$6+GEO_mm!B79*Areas!$B$7)/(Areas!$B$6+Areas!$B$7)</f>
        <v>92.031349563465412</v>
      </c>
      <c r="C79" s="4">
        <f>(HUR_mm!C79*Areas!$B$6+GEO_mm!C79*Areas!$B$7)/(Areas!$B$6+Areas!$B$7)</f>
        <v>52.128156816655476</v>
      </c>
      <c r="D79" s="4">
        <f>(HUR_mm!D79*Areas!$B$6+GEO_mm!D79*Areas!$B$7)/(Areas!$B$6+Areas!$B$7)</f>
        <v>44.005731195433178</v>
      </c>
      <c r="E79" s="4">
        <f>(HUR_mm!E79*Areas!$B$6+GEO_mm!E79*Areas!$B$7)/(Areas!$B$6+Areas!$B$7)</f>
        <v>84.070236903962382</v>
      </c>
      <c r="F79" s="4">
        <f>(HUR_mm!F79*Areas!$B$6+GEO_mm!F79*Areas!$B$7)/(Areas!$B$6+Areas!$B$7)</f>
        <v>77.608354264607115</v>
      </c>
      <c r="G79" s="4">
        <f>(HUR_mm!G79*Areas!$B$6+GEO_mm!G79*Areas!$B$7)/(Areas!$B$6+Areas!$B$7)</f>
        <v>79.996994795164539</v>
      </c>
      <c r="H79" s="4">
        <f>(HUR_mm!H79*Areas!$B$6+GEO_mm!H79*Areas!$B$7)/(Areas!$B$6+Areas!$B$7)</f>
        <v>67.593417058428471</v>
      </c>
      <c r="I79" s="4">
        <f>(HUR_mm!I79*Areas!$B$6+GEO_mm!I79*Areas!$B$7)/(Areas!$B$6+Areas!$B$7)</f>
        <v>56.629461215580925</v>
      </c>
      <c r="J79" s="4">
        <f>(HUR_mm!J79*Areas!$B$6+GEO_mm!J79*Areas!$B$7)/(Areas!$B$6+Areas!$B$7)</f>
        <v>93.138691235728658</v>
      </c>
      <c r="K79" s="4">
        <f>(HUR_mm!K79*Areas!$B$6+GEO_mm!K79*Areas!$B$7)/(Areas!$B$6+Areas!$B$7)</f>
        <v>64.198571356615176</v>
      </c>
      <c r="L79" s="4">
        <f>(HUR_mm!L79*Areas!$B$6+GEO_mm!L79*Areas!$B$7)/(Areas!$B$6+Areas!$B$7)</f>
        <v>65.559851914036273</v>
      </c>
      <c r="M79" s="4">
        <f>(HUR_mm!M79*Areas!$B$6+GEO_mm!M79*Areas!$B$7)/(Areas!$B$6+Areas!$B$7)</f>
        <v>45.261589321692412</v>
      </c>
      <c r="N79" s="4">
        <f t="shared" si="1"/>
        <v>822.22240564136996</v>
      </c>
    </row>
    <row r="80" spans="1:14">
      <c r="A80">
        <v>1975</v>
      </c>
      <c r="B80" s="4">
        <f>(HUR_mm!B80*Areas!$B$6+GEO_mm!B80*Areas!$B$7)/(Areas!$B$6+Areas!$B$7)</f>
        <v>98.129256715916711</v>
      </c>
      <c r="C80" s="4">
        <f>(HUR_mm!C80*Areas!$B$6+GEO_mm!C80*Areas!$B$7)/(Areas!$B$6+Areas!$B$7)</f>
        <v>68.86761098052385</v>
      </c>
      <c r="D80" s="4">
        <f>(HUR_mm!D80*Areas!$B$6+GEO_mm!D80*Areas!$B$7)/(Areas!$B$6+Areas!$B$7)</f>
        <v>53.42983361316319</v>
      </c>
      <c r="E80" s="4">
        <f>(HUR_mm!E80*Areas!$B$6+GEO_mm!E80*Areas!$B$7)/(Areas!$B$6+Areas!$B$7)</f>
        <v>54.815179818670252</v>
      </c>
      <c r="F80" s="4">
        <f>(HUR_mm!F80*Areas!$B$6+GEO_mm!F80*Areas!$B$7)/(Areas!$B$6+Areas!$B$7)</f>
        <v>54.156577400940229</v>
      </c>
      <c r="G80" s="4">
        <f>(HUR_mm!G80*Areas!$B$6+GEO_mm!G80*Areas!$B$7)/(Areas!$B$6+Areas!$B$7)</f>
        <v>72.259871725990592</v>
      </c>
      <c r="H80" s="4">
        <f>(HUR_mm!H80*Areas!$B$6+GEO_mm!H80*Areas!$B$7)/(Areas!$B$6+Areas!$B$7)</f>
        <v>73.733830255204836</v>
      </c>
      <c r="I80" s="4">
        <f>(HUR_mm!I80*Areas!$B$6+GEO_mm!I80*Areas!$B$7)/(Areas!$B$6+Areas!$B$7)</f>
        <v>101.91179952988584</v>
      </c>
      <c r="J80" s="4">
        <f>(HUR_mm!J80*Areas!$B$6+GEO_mm!J80*Areas!$B$7)/(Areas!$B$6+Areas!$B$7)</f>
        <v>77.749602249832108</v>
      </c>
      <c r="K80" s="4">
        <f>(HUR_mm!K80*Areas!$B$6+GEO_mm!K80*Areas!$B$7)/(Areas!$B$6+Areas!$B$7)</f>
        <v>30.198799865681664</v>
      </c>
      <c r="L80" s="4">
        <f>(HUR_mm!L80*Areas!$B$6+GEO_mm!L80*Areas!$B$7)/(Areas!$B$6+Areas!$B$7)</f>
        <v>81.161515950302231</v>
      </c>
      <c r="M80" s="4">
        <f>(HUR_mm!M80*Areas!$B$6+GEO_mm!M80*Areas!$B$7)/(Areas!$B$6+Areas!$B$7)</f>
        <v>65.846991940899926</v>
      </c>
      <c r="N80" s="4">
        <f t="shared" si="1"/>
        <v>832.26087004701151</v>
      </c>
    </row>
    <row r="81" spans="1:14">
      <c r="A81">
        <v>1976</v>
      </c>
      <c r="B81" s="4">
        <f>(HUR_mm!B81*Areas!$B$6+GEO_mm!B81*Areas!$B$7)/(Areas!$B$6+Areas!$B$7)</f>
        <v>85.105671927468094</v>
      </c>
      <c r="C81" s="4">
        <f>(HUR_mm!C81*Areas!$B$6+GEO_mm!C81*Areas!$B$7)/(Areas!$B$6+Areas!$B$7)</f>
        <v>66.40387105439892</v>
      </c>
      <c r="D81" s="4">
        <f>(HUR_mm!D81*Areas!$B$6+GEO_mm!D81*Areas!$B$7)/(Areas!$B$6+Areas!$B$7)</f>
        <v>109.66358059100067</v>
      </c>
      <c r="E81" s="4">
        <f>(HUR_mm!E81*Areas!$B$6+GEO_mm!E81*Areas!$B$7)/(Areas!$B$6+Areas!$B$7)</f>
        <v>29.420885661517801</v>
      </c>
      <c r="F81" s="4">
        <f>(HUR_mm!F81*Areas!$B$6+GEO_mm!F81*Areas!$B$7)/(Areas!$B$6+Areas!$B$7)</f>
        <v>76.076095030221623</v>
      </c>
      <c r="G81" s="4">
        <f>(HUR_mm!G81*Areas!$B$6+GEO_mm!G81*Areas!$B$7)/(Areas!$B$6+Areas!$B$7)</f>
        <v>87.549455674949627</v>
      </c>
      <c r="H81" s="4">
        <f>(HUR_mm!H81*Areas!$B$6+GEO_mm!H81*Areas!$B$7)/(Areas!$B$6+Areas!$B$7)</f>
        <v>70.573749832102081</v>
      </c>
      <c r="I81" s="4">
        <f>(HUR_mm!I81*Areas!$B$6+GEO_mm!I81*Areas!$B$7)/(Areas!$B$6+Areas!$B$7)</f>
        <v>42.732404466084617</v>
      </c>
      <c r="J81" s="4">
        <f>(HUR_mm!J81*Areas!$B$6+GEO_mm!J81*Areas!$B$7)/(Areas!$B$6+Areas!$B$7)</f>
        <v>70.337482706514436</v>
      </c>
      <c r="K81" s="4">
        <f>(HUR_mm!K81*Areas!$B$6+GEO_mm!K81*Areas!$B$7)/(Areas!$B$6+Areas!$B$7)</f>
        <v>62.071059100067167</v>
      </c>
      <c r="L81" s="4">
        <f>(HUR_mm!L81*Areas!$B$6+GEO_mm!L81*Areas!$B$7)/(Areas!$B$6+Areas!$B$7)</f>
        <v>59.113483210208187</v>
      </c>
      <c r="M81" s="4">
        <f>(HUR_mm!M81*Areas!$B$6+GEO_mm!M81*Areas!$B$7)/(Areas!$B$6+Areas!$B$7)</f>
        <v>73.98151175285426</v>
      </c>
      <c r="N81" s="4">
        <f t="shared" si="1"/>
        <v>833.02925100738753</v>
      </c>
    </row>
    <row r="82" spans="1:14">
      <c r="A82">
        <v>1977</v>
      </c>
      <c r="B82" s="4">
        <f>(HUR_mm!B82*Areas!$B$6+GEO_mm!B82*Areas!$B$7)/(Areas!$B$6+Areas!$B$7)</f>
        <v>81.034267293485556</v>
      </c>
      <c r="C82" s="4">
        <f>(HUR_mm!C82*Areas!$B$6+GEO_mm!C82*Areas!$B$7)/(Areas!$B$6+Areas!$B$7)</f>
        <v>63.541363666890533</v>
      </c>
      <c r="D82" s="4">
        <f>(HUR_mm!D82*Areas!$B$6+GEO_mm!D82*Areas!$B$7)/(Areas!$B$6+Areas!$B$7)</f>
        <v>71.884495802552038</v>
      </c>
      <c r="E82" s="4">
        <f>(HUR_mm!E82*Areas!$B$6+GEO_mm!E82*Areas!$B$7)/(Areas!$B$6+Areas!$B$7)</f>
        <v>51.714876595030226</v>
      </c>
      <c r="F82" s="4">
        <f>(HUR_mm!F82*Areas!$B$6+GEO_mm!F82*Areas!$B$7)/(Areas!$B$6+Areas!$B$7)</f>
        <v>38.849692578912027</v>
      </c>
      <c r="G82" s="4">
        <f>(HUR_mm!G82*Areas!$B$6+GEO_mm!G82*Areas!$B$7)/(Areas!$B$6+Areas!$B$7)</f>
        <v>41.794823035594355</v>
      </c>
      <c r="H82" s="4">
        <f>(HUR_mm!H82*Areas!$B$6+GEO_mm!H82*Areas!$B$7)/(Areas!$B$6+Areas!$B$7)</f>
        <v>81.426109133646747</v>
      </c>
      <c r="I82" s="4">
        <f>(HUR_mm!I82*Areas!$B$6+GEO_mm!I82*Areas!$B$7)/(Areas!$B$6+Areas!$B$7)</f>
        <v>135.44815547347213</v>
      </c>
      <c r="J82" s="4">
        <f>(HUR_mm!J82*Areas!$B$6+GEO_mm!J82*Areas!$B$7)/(Areas!$B$6+Areas!$B$7)</f>
        <v>115.16996759570181</v>
      </c>
      <c r="K82" s="4">
        <f>(HUR_mm!K82*Areas!$B$6+GEO_mm!K82*Areas!$B$7)/(Areas!$B$6+Areas!$B$7)</f>
        <v>62.108058092679656</v>
      </c>
      <c r="L82" s="4">
        <f>(HUR_mm!L82*Areas!$B$6+GEO_mm!L82*Areas!$B$7)/(Areas!$B$6+Areas!$B$7)</f>
        <v>112.63611333109469</v>
      </c>
      <c r="M82" s="4">
        <f>(HUR_mm!M82*Areas!$B$6+GEO_mm!M82*Areas!$B$7)/(Areas!$B$6+Areas!$B$7)</f>
        <v>91.849009905977169</v>
      </c>
      <c r="N82" s="4">
        <f t="shared" si="1"/>
        <v>947.45693250503689</v>
      </c>
    </row>
    <row r="83" spans="1:14">
      <c r="A83">
        <v>1978</v>
      </c>
      <c r="B83" s="4">
        <f>(HUR_mm!B83*Areas!$B$6+GEO_mm!B83*Areas!$B$7)/(Areas!$B$6+Areas!$B$7)</f>
        <v>78.823404298186702</v>
      </c>
      <c r="C83" s="4">
        <f>(HUR_mm!C83*Areas!$B$6+GEO_mm!C83*Areas!$B$7)/(Areas!$B$6+Areas!$B$7)</f>
        <v>25.677238750839486</v>
      </c>
      <c r="D83" s="4">
        <f>(HUR_mm!D83*Areas!$B$6+GEO_mm!D83*Areas!$B$7)/(Areas!$B$6+Areas!$B$7)</f>
        <v>31.271469442578908</v>
      </c>
      <c r="E83" s="4">
        <f>(HUR_mm!E83*Areas!$B$6+GEO_mm!E83*Areas!$B$7)/(Areas!$B$6+Areas!$B$7)</f>
        <v>37.539417562122232</v>
      </c>
      <c r="F83" s="4">
        <f>(HUR_mm!F83*Areas!$B$6+GEO_mm!F83*Areas!$B$7)/(Areas!$B$6+Areas!$B$7)</f>
        <v>68.950384989926135</v>
      </c>
      <c r="G83" s="4">
        <f>(HUR_mm!G83*Areas!$B$6+GEO_mm!G83*Areas!$B$7)/(Areas!$B$6+Areas!$B$7)</f>
        <v>55.343153290799194</v>
      </c>
      <c r="H83" s="4">
        <f>(HUR_mm!H83*Areas!$B$6+GEO_mm!H83*Areas!$B$7)/(Areas!$B$6+Areas!$B$7)</f>
        <v>61.843016453995965</v>
      </c>
      <c r="I83" s="4">
        <f>(HUR_mm!I83*Areas!$B$6+GEO_mm!I83*Areas!$B$7)/(Areas!$B$6+Areas!$B$7)</f>
        <v>75.416657656145063</v>
      </c>
      <c r="J83" s="4">
        <f>(HUR_mm!J83*Areas!$B$6+GEO_mm!J83*Areas!$B$7)/(Areas!$B$6+Areas!$B$7)</f>
        <v>167.04332538616521</v>
      </c>
      <c r="K83" s="4">
        <f>(HUR_mm!K83*Areas!$B$6+GEO_mm!K83*Areas!$B$7)/(Areas!$B$6+Areas!$B$7)</f>
        <v>52.859435862995298</v>
      </c>
      <c r="L83" s="4">
        <f>(HUR_mm!L83*Areas!$B$6+GEO_mm!L83*Areas!$B$7)/(Areas!$B$6+Areas!$B$7)</f>
        <v>58.841847380792473</v>
      </c>
      <c r="M83" s="4">
        <f>(HUR_mm!M83*Areas!$B$6+GEO_mm!M83*Areas!$B$7)/(Areas!$B$6+Areas!$B$7)</f>
        <v>90.406932672934857</v>
      </c>
      <c r="N83" s="4">
        <f t="shared" si="1"/>
        <v>804.01628374748157</v>
      </c>
    </row>
    <row r="84" spans="1:14">
      <c r="A84">
        <v>1979</v>
      </c>
      <c r="B84" s="4">
        <f>(HUR_mm!B84*Areas!$B$6+GEO_mm!B84*Areas!$B$7)/(Areas!$B$6+Areas!$B$7)</f>
        <v>92.001198623237087</v>
      </c>
      <c r="C84" s="4">
        <f>(HUR_mm!C84*Areas!$B$6+GEO_mm!C84*Areas!$B$7)/(Areas!$B$6+Areas!$B$7)</f>
        <v>43.202917730020154</v>
      </c>
      <c r="D84" s="4">
        <f>(HUR_mm!D84*Areas!$B$6+GEO_mm!D84*Areas!$B$7)/(Areas!$B$6+Areas!$B$7)</f>
        <v>75.394937206178653</v>
      </c>
      <c r="E84" s="4">
        <f>(HUR_mm!E84*Areas!$B$6+GEO_mm!E84*Areas!$B$7)/(Areas!$B$6+Areas!$B$7)</f>
        <v>84.74407555406313</v>
      </c>
      <c r="F84" s="4">
        <f>(HUR_mm!F84*Areas!$B$6+GEO_mm!F84*Areas!$B$7)/(Areas!$B$6+Areas!$B$7)</f>
        <v>65.333103928811283</v>
      </c>
      <c r="G84" s="4">
        <f>(HUR_mm!G84*Areas!$B$6+GEO_mm!G84*Areas!$B$7)/(Areas!$B$6+Areas!$B$7)</f>
        <v>84.185191067830758</v>
      </c>
      <c r="H84" s="4">
        <f>(HUR_mm!H84*Areas!$B$6+GEO_mm!H84*Areas!$B$7)/(Areas!$B$6+Areas!$B$7)</f>
        <v>39.81015513767629</v>
      </c>
      <c r="I84" s="4">
        <f>(HUR_mm!I84*Areas!$B$6+GEO_mm!I84*Areas!$B$7)/(Areas!$B$6+Areas!$B$7)</f>
        <v>93.648228676964408</v>
      </c>
      <c r="J84" s="4">
        <f>(HUR_mm!J84*Areas!$B$6+GEO_mm!J84*Areas!$B$7)/(Areas!$B$6+Areas!$B$7)</f>
        <v>32.14581296171928</v>
      </c>
      <c r="K84" s="4">
        <f>(HUR_mm!K84*Areas!$B$6+GEO_mm!K84*Areas!$B$7)/(Areas!$B$6+Areas!$B$7)</f>
        <v>107.18308411685696</v>
      </c>
      <c r="L84" s="4">
        <f>(HUR_mm!L84*Areas!$B$6+GEO_mm!L84*Areas!$B$7)/(Areas!$B$6+Areas!$B$7)</f>
        <v>85.796914372061778</v>
      </c>
      <c r="M84" s="4">
        <f>(HUR_mm!M84*Areas!$B$6+GEO_mm!M84*Areas!$B$7)/(Areas!$B$6+Areas!$B$7)</f>
        <v>66.571530053727329</v>
      </c>
      <c r="N84" s="4">
        <f t="shared" si="1"/>
        <v>870.01714942914714</v>
      </c>
    </row>
    <row r="85" spans="1:14">
      <c r="A85">
        <v>1980</v>
      </c>
      <c r="B85" s="4">
        <f>(HUR_mm!B85*Areas!$B$6+GEO_mm!B85*Areas!$B$7)/(Areas!$B$6+Areas!$B$7)</f>
        <v>54.680026695768966</v>
      </c>
      <c r="C85" s="4">
        <f>(HUR_mm!C85*Areas!$B$6+GEO_mm!C85*Areas!$B$7)/(Areas!$B$6+Areas!$B$7)</f>
        <v>34.216109133646739</v>
      </c>
      <c r="D85" s="4">
        <f>(HUR_mm!D85*Areas!$B$6+GEO_mm!D85*Areas!$B$7)/(Areas!$B$6+Areas!$B$7)</f>
        <v>53.586843854936198</v>
      </c>
      <c r="E85" s="4">
        <f>(HUR_mm!E85*Areas!$B$6+GEO_mm!E85*Areas!$B$7)/(Areas!$B$6+Areas!$B$7)</f>
        <v>91.769265278710535</v>
      </c>
      <c r="F85" s="4">
        <f>(HUR_mm!F85*Areas!$B$6+GEO_mm!F85*Areas!$B$7)/(Areas!$B$6+Areas!$B$7)</f>
        <v>53.669950638012082</v>
      </c>
      <c r="G85" s="4">
        <f>(HUR_mm!G85*Areas!$B$6+GEO_mm!G85*Areas!$B$7)/(Areas!$B$6+Areas!$B$7)</f>
        <v>87.622673774345202</v>
      </c>
      <c r="H85" s="4">
        <f>(HUR_mm!H85*Areas!$B$6+GEO_mm!H85*Areas!$B$7)/(Areas!$B$6+Areas!$B$7)</f>
        <v>78.899978844862332</v>
      </c>
      <c r="I85" s="4">
        <f>(HUR_mm!I85*Areas!$B$6+GEO_mm!I85*Areas!$B$7)/(Areas!$B$6+Areas!$B$7)</f>
        <v>60.507101914036262</v>
      </c>
      <c r="J85" s="4">
        <f>(HUR_mm!J85*Areas!$B$6+GEO_mm!J85*Areas!$B$7)/(Areas!$B$6+Areas!$B$7)</f>
        <v>94.48911014103426</v>
      </c>
      <c r="K85" s="4">
        <f>(HUR_mm!K85*Areas!$B$6+GEO_mm!K85*Areas!$B$7)/(Areas!$B$6+Areas!$B$7)</f>
        <v>66.727116017461384</v>
      </c>
      <c r="L85" s="4">
        <f>(HUR_mm!L85*Areas!$B$6+GEO_mm!L85*Areas!$B$7)/(Areas!$B$6+Areas!$B$7)</f>
        <v>39.131349563465406</v>
      </c>
      <c r="M85" s="4">
        <f>(HUR_mm!M85*Areas!$B$6+GEO_mm!M85*Areas!$B$7)/(Areas!$B$6+Areas!$B$7)</f>
        <v>83.919193250503696</v>
      </c>
      <c r="N85" s="4">
        <f t="shared" si="1"/>
        <v>799.21871910678306</v>
      </c>
    </row>
    <row r="86" spans="1:14">
      <c r="A86">
        <v>1981</v>
      </c>
      <c r="B86" s="4">
        <f>(HUR_mm!B86*Areas!$B$6+GEO_mm!B86*Areas!$B$7)/(Areas!$B$6+Areas!$B$7)</f>
        <v>33.970798186702481</v>
      </c>
      <c r="C86" s="4">
        <f>(HUR_mm!C86*Areas!$B$6+GEO_mm!C86*Areas!$B$7)/(Areas!$B$6+Areas!$B$7)</f>
        <v>68.715350402955011</v>
      </c>
      <c r="D86" s="4">
        <f>(HUR_mm!D86*Areas!$B$6+GEO_mm!D86*Areas!$B$7)/(Areas!$B$6+Areas!$B$7)</f>
        <v>28.943803391537948</v>
      </c>
      <c r="E86" s="4">
        <f>(HUR_mm!E86*Areas!$B$6+GEO_mm!E86*Areas!$B$7)/(Areas!$B$6+Areas!$B$7)</f>
        <v>89.507485560779045</v>
      </c>
      <c r="F86" s="4">
        <f>(HUR_mm!F86*Areas!$B$6+GEO_mm!F86*Areas!$B$7)/(Areas!$B$6+Areas!$B$7)</f>
        <v>56.727175285426455</v>
      </c>
      <c r="G86" s="4">
        <f>(HUR_mm!G86*Areas!$B$6+GEO_mm!G86*Areas!$B$7)/(Areas!$B$6+Areas!$B$7)</f>
        <v>82.777660342511751</v>
      </c>
      <c r="H86" s="4">
        <f>(HUR_mm!H86*Areas!$B$6+GEO_mm!H86*Areas!$B$7)/(Areas!$B$6+Areas!$B$7)</f>
        <v>34.809512088650102</v>
      </c>
      <c r="I86" s="4">
        <f>(HUR_mm!I86*Areas!$B$6+GEO_mm!I86*Areas!$B$7)/(Areas!$B$6+Areas!$B$7)</f>
        <v>96.695996306245803</v>
      </c>
      <c r="J86" s="4">
        <f>(HUR_mm!J86*Areas!$B$6+GEO_mm!J86*Areas!$B$7)/(Areas!$B$6+Areas!$B$7)</f>
        <v>108.897530725319</v>
      </c>
      <c r="K86" s="4">
        <f>(HUR_mm!K86*Areas!$B$6+GEO_mm!K86*Areas!$B$7)/(Areas!$B$6+Areas!$B$7)</f>
        <v>83.157151276024166</v>
      </c>
      <c r="L86" s="4">
        <f>(HUR_mm!L86*Areas!$B$6+GEO_mm!L86*Areas!$B$7)/(Areas!$B$6+Areas!$B$7)</f>
        <v>47.590117024848894</v>
      </c>
      <c r="M86" s="4">
        <f>(HUR_mm!M86*Areas!$B$6+GEO_mm!M86*Areas!$B$7)/(Areas!$B$6+Areas!$B$7)</f>
        <v>48.327956514439215</v>
      </c>
      <c r="N86" s="4">
        <f t="shared" si="1"/>
        <v>780.12053710543978</v>
      </c>
    </row>
    <row r="87" spans="1:14">
      <c r="A87">
        <v>1982</v>
      </c>
      <c r="B87" s="4">
        <f>(HUR_mm!B87*Areas!$B$6+GEO_mm!B87*Areas!$B$7)/(Areas!$B$6+Areas!$B$7)</f>
        <v>83.977702652787102</v>
      </c>
      <c r="C87" s="4">
        <f>(HUR_mm!C87*Areas!$B$6+GEO_mm!C87*Areas!$B$7)/(Areas!$B$6+Areas!$B$7)</f>
        <v>32.052013767629283</v>
      </c>
      <c r="D87" s="4">
        <f>(HUR_mm!D87*Areas!$B$6+GEO_mm!D87*Areas!$B$7)/(Areas!$B$6+Areas!$B$7)</f>
        <v>64.161882639355269</v>
      </c>
      <c r="E87" s="4">
        <f>(HUR_mm!E87*Areas!$B$6+GEO_mm!E87*Areas!$B$7)/(Areas!$B$6+Areas!$B$7)</f>
        <v>44.574608629952991</v>
      </c>
      <c r="F87" s="4">
        <f>(HUR_mm!F87*Areas!$B$6+GEO_mm!F87*Areas!$B$7)/(Areas!$B$6+Areas!$B$7)</f>
        <v>56.481524513096041</v>
      </c>
      <c r="G87" s="4">
        <f>(HUR_mm!G87*Areas!$B$6+GEO_mm!G87*Areas!$B$7)/(Areas!$B$6+Areas!$B$7)</f>
        <v>81.384109469442578</v>
      </c>
      <c r="H87" s="4">
        <f>(HUR_mm!H87*Areas!$B$6+GEO_mm!H87*Areas!$B$7)/(Areas!$B$6+Areas!$B$7)</f>
        <v>48.528922599059769</v>
      </c>
      <c r="I87" s="4">
        <f>(HUR_mm!I87*Areas!$B$6+GEO_mm!I87*Areas!$B$7)/(Areas!$B$6+Areas!$B$7)</f>
        <v>85.668258394895901</v>
      </c>
      <c r="J87" s="4">
        <f>(HUR_mm!J87*Areas!$B$6+GEO_mm!J87*Areas!$B$7)/(Areas!$B$6+Areas!$B$7)</f>
        <v>105.12989842175956</v>
      </c>
      <c r="K87" s="4">
        <f>(HUR_mm!K87*Areas!$B$6+GEO_mm!K87*Areas!$B$7)/(Areas!$B$6+Areas!$B$7)</f>
        <v>58.624927300201477</v>
      </c>
      <c r="L87" s="4">
        <f>(HUR_mm!L87*Areas!$B$6+GEO_mm!L87*Areas!$B$7)/(Areas!$B$6+Areas!$B$7)</f>
        <v>96.872197112155817</v>
      </c>
      <c r="M87" s="4">
        <f>(HUR_mm!M87*Areas!$B$6+GEO_mm!M87*Areas!$B$7)/(Areas!$B$6+Areas!$B$7)</f>
        <v>94.633323875083946</v>
      </c>
      <c r="N87" s="4">
        <f t="shared" si="1"/>
        <v>852.08936937541989</v>
      </c>
    </row>
    <row r="88" spans="1:14">
      <c r="A88">
        <v>1983</v>
      </c>
      <c r="B88" s="4">
        <f>(HUR_mm!B88*Areas!$B$6+GEO_mm!B88*Areas!$B$7)/(Areas!$B$6+Areas!$B$7)</f>
        <v>60.031420080590998</v>
      </c>
      <c r="C88" s="4">
        <f>(HUR_mm!C88*Areas!$B$6+GEO_mm!C88*Areas!$B$7)/(Areas!$B$6+Areas!$B$7)</f>
        <v>36.82501057756884</v>
      </c>
      <c r="D88" s="4">
        <f>(HUR_mm!D88*Areas!$B$6+GEO_mm!D88*Areas!$B$7)/(Areas!$B$6+Areas!$B$7)</f>
        <v>66.581563969106767</v>
      </c>
      <c r="E88" s="4">
        <f>(HUR_mm!E88*Areas!$B$6+GEO_mm!E88*Areas!$B$7)/(Areas!$B$6+Areas!$B$7)</f>
        <v>74.335059939556743</v>
      </c>
      <c r="F88" s="4">
        <f>(HUR_mm!F88*Areas!$B$6+GEO_mm!F88*Areas!$B$7)/(Areas!$B$6+Areas!$B$7)</f>
        <v>145.59233109469443</v>
      </c>
      <c r="G88" s="4">
        <f>(HUR_mm!G88*Areas!$B$6+GEO_mm!G88*Areas!$B$7)/(Areas!$B$6+Areas!$B$7)</f>
        <v>38.994021994627268</v>
      </c>
      <c r="H88" s="4">
        <f>(HUR_mm!H88*Areas!$B$6+GEO_mm!H88*Areas!$B$7)/(Areas!$B$6+Areas!$B$7)</f>
        <v>38.597534922766961</v>
      </c>
      <c r="I88" s="4">
        <f>(HUR_mm!I88*Areas!$B$6+GEO_mm!I88*Areas!$B$7)/(Areas!$B$6+Areas!$B$7)</f>
        <v>77.674624244459366</v>
      </c>
      <c r="J88" s="4">
        <f>(HUR_mm!J88*Areas!$B$6+GEO_mm!J88*Areas!$B$7)/(Areas!$B$6+Areas!$B$7)</f>
        <v>113.0563418401612</v>
      </c>
      <c r="K88" s="4">
        <f>(HUR_mm!K88*Areas!$B$6+GEO_mm!K88*Areas!$B$7)/(Areas!$B$6+Areas!$B$7)</f>
        <v>104.06621205507051</v>
      </c>
      <c r="L88" s="4">
        <f>(HUR_mm!L88*Areas!$B$6+GEO_mm!L88*Areas!$B$7)/(Areas!$B$6+Areas!$B$7)</f>
        <v>66.301370718603081</v>
      </c>
      <c r="M88" s="4">
        <f>(HUR_mm!M88*Areas!$B$6+GEO_mm!M88*Areas!$B$7)/(Areas!$B$6+Areas!$B$7)</f>
        <v>109.14475100738753</v>
      </c>
      <c r="N88" s="4">
        <f t="shared" si="1"/>
        <v>931.20024244459364</v>
      </c>
    </row>
    <row r="89" spans="1:14">
      <c r="A89">
        <v>1984</v>
      </c>
      <c r="B89" s="4">
        <f>(HUR_mm!B89*Areas!$B$6+GEO_mm!B89*Areas!$B$7)/(Areas!$B$6+Areas!$B$7)</f>
        <v>53.778888683680321</v>
      </c>
      <c r="C89" s="4">
        <f>(HUR_mm!C89*Areas!$B$6+GEO_mm!C89*Areas!$B$7)/(Areas!$B$6+Areas!$B$7)</f>
        <v>41.484153122901276</v>
      </c>
      <c r="D89" s="4">
        <f>(HUR_mm!D89*Areas!$B$6+GEO_mm!D89*Areas!$B$7)/(Areas!$B$6+Areas!$B$7)</f>
        <v>59.370899764942912</v>
      </c>
      <c r="E89" s="4">
        <f>(HUR_mm!E89*Areas!$B$6+GEO_mm!E89*Areas!$B$7)/(Areas!$B$6+Areas!$B$7)</f>
        <v>66.416461719274679</v>
      </c>
      <c r="F89" s="4">
        <f>(HUR_mm!F89*Areas!$B$6+GEO_mm!F89*Areas!$B$7)/(Areas!$B$6+Areas!$B$7)</f>
        <v>86.209992948287436</v>
      </c>
      <c r="G89" s="4">
        <f>(HUR_mm!G89*Areas!$B$6+GEO_mm!G89*Areas!$B$7)/(Areas!$B$6+Areas!$B$7)</f>
        <v>83.397701309603761</v>
      </c>
      <c r="H89" s="4">
        <f>(HUR_mm!H89*Areas!$B$6+GEO_mm!H89*Areas!$B$7)/(Areas!$B$6+Areas!$B$7)</f>
        <v>66.524014942914704</v>
      </c>
      <c r="I89" s="4">
        <f>(HUR_mm!I89*Areas!$B$6+GEO_mm!I89*Areas!$B$7)/(Areas!$B$6+Areas!$B$7)</f>
        <v>103.48709351914036</v>
      </c>
      <c r="J89" s="4">
        <f>(HUR_mm!J89*Areas!$B$6+GEO_mm!J89*Areas!$B$7)/(Areas!$B$6+Areas!$B$7)</f>
        <v>111.22933294157153</v>
      </c>
      <c r="K89" s="4">
        <f>(HUR_mm!K89*Areas!$B$6+GEO_mm!K89*Areas!$B$7)/(Areas!$B$6+Areas!$B$7)</f>
        <v>79.597959368703826</v>
      </c>
      <c r="L89" s="4">
        <f>(HUR_mm!L89*Areas!$B$6+GEO_mm!L89*Areas!$B$7)/(Areas!$B$6+Areas!$B$7)</f>
        <v>80.950011249160511</v>
      </c>
      <c r="M89" s="4">
        <f>(HUR_mm!M89*Areas!$B$6+GEO_mm!M89*Areas!$B$7)/(Areas!$B$6+Areas!$B$7)</f>
        <v>99.88161467427804</v>
      </c>
      <c r="N89" s="4">
        <f t="shared" si="1"/>
        <v>932.32812424445933</v>
      </c>
    </row>
    <row r="90" spans="1:14">
      <c r="A90">
        <v>1985</v>
      </c>
      <c r="B90" s="4">
        <f>(HUR_mm!B90*Areas!$B$6+GEO_mm!B90*Areas!$B$7)/(Areas!$B$6+Areas!$B$7)</f>
        <v>97.478196272666224</v>
      </c>
      <c r="C90" s="4">
        <f>(HUR_mm!C90*Areas!$B$6+GEO_mm!C90*Areas!$B$7)/(Areas!$B$6+Areas!$B$7)</f>
        <v>96.189858965748826</v>
      </c>
      <c r="D90" s="4">
        <f>(HUR_mm!D90*Areas!$B$6+GEO_mm!D90*Areas!$B$7)/(Areas!$B$6+Areas!$B$7)</f>
        <v>88.639053727333788</v>
      </c>
      <c r="E90" s="4">
        <f>(HUR_mm!E90*Areas!$B$6+GEO_mm!E90*Areas!$B$7)/(Areas!$B$6+Areas!$B$7)</f>
        <v>73.945625419744786</v>
      </c>
      <c r="F90" s="4">
        <f>(HUR_mm!F90*Areas!$B$6+GEO_mm!F90*Areas!$B$7)/(Areas!$B$6+Areas!$B$7)</f>
        <v>72.411939053055733</v>
      </c>
      <c r="G90" s="4">
        <f>(HUR_mm!G90*Areas!$B$6+GEO_mm!G90*Areas!$B$7)/(Areas!$B$6+Areas!$B$7)</f>
        <v>39.710650100738754</v>
      </c>
      <c r="H90" s="4">
        <f>(HUR_mm!H90*Areas!$B$6+GEO_mm!H90*Areas!$B$7)/(Areas!$B$6+Areas!$B$7)</f>
        <v>76.920889858965751</v>
      </c>
      <c r="I90" s="4">
        <f>(HUR_mm!I90*Areas!$B$6+GEO_mm!I90*Areas!$B$7)/(Areas!$B$6+Areas!$B$7)</f>
        <v>100.91656749496306</v>
      </c>
      <c r="J90" s="4">
        <f>(HUR_mm!J90*Areas!$B$6+GEO_mm!J90*Areas!$B$7)/(Areas!$B$6+Areas!$B$7)</f>
        <v>100.6582555406313</v>
      </c>
      <c r="K90" s="4">
        <f>(HUR_mm!K90*Areas!$B$6+GEO_mm!K90*Areas!$B$7)/(Areas!$B$6+Areas!$B$7)</f>
        <v>94.234901947615839</v>
      </c>
      <c r="L90" s="4">
        <f>(HUR_mm!L90*Areas!$B$6+GEO_mm!L90*Areas!$B$7)/(Areas!$B$6+Areas!$B$7)</f>
        <v>118.56836551376762</v>
      </c>
      <c r="M90" s="4">
        <f>(HUR_mm!M90*Areas!$B$6+GEO_mm!M90*Areas!$B$7)/(Areas!$B$6+Areas!$B$7)</f>
        <v>110.39974462726663</v>
      </c>
      <c r="N90" s="4">
        <f t="shared" si="1"/>
        <v>1070.0740485224983</v>
      </c>
    </row>
    <row r="91" spans="1:14">
      <c r="A91">
        <v>1986</v>
      </c>
      <c r="B91" s="4">
        <f>(HUR_mm!B91*Areas!$B$6+GEO_mm!B91*Areas!$B$7)/(Areas!$B$6+Areas!$B$7)</f>
        <v>58.344096709200812</v>
      </c>
      <c r="C91" s="4">
        <f>(HUR_mm!C91*Areas!$B$6+GEO_mm!C91*Areas!$B$7)/(Areas!$B$6+Areas!$B$7)</f>
        <v>41.050518972464737</v>
      </c>
      <c r="D91" s="4">
        <f>(HUR_mm!D91*Areas!$B$6+GEO_mm!D91*Areas!$B$7)/(Areas!$B$6+Areas!$B$7)</f>
        <v>76.397094862323712</v>
      </c>
      <c r="E91" s="4">
        <f>(HUR_mm!E91*Areas!$B$6+GEO_mm!E91*Areas!$B$7)/(Areas!$B$6+Areas!$B$7)</f>
        <v>50.650162189388851</v>
      </c>
      <c r="F91" s="4">
        <f>(HUR_mm!F91*Areas!$B$6+GEO_mm!F91*Areas!$B$7)/(Areas!$B$6+Areas!$B$7)</f>
        <v>76.953845701813293</v>
      </c>
      <c r="G91" s="4">
        <f>(HUR_mm!G91*Areas!$B$6+GEO_mm!G91*Areas!$B$7)/(Areas!$B$6+Areas!$B$7)</f>
        <v>75.41831195433177</v>
      </c>
      <c r="H91" s="4">
        <f>(HUR_mm!H91*Areas!$B$6+GEO_mm!H91*Areas!$B$7)/(Areas!$B$6+Areas!$B$7)</f>
        <v>92.693761081262593</v>
      </c>
      <c r="I91" s="4">
        <f>(HUR_mm!I91*Areas!$B$6+GEO_mm!I91*Areas!$B$7)/(Areas!$B$6+Areas!$B$7)</f>
        <v>65.817605439892546</v>
      </c>
      <c r="J91" s="4">
        <f>(HUR_mm!J91*Areas!$B$6+GEO_mm!J91*Areas!$B$7)/(Areas!$B$6+Areas!$B$7)</f>
        <v>205.6385095701813</v>
      </c>
      <c r="K91" s="4">
        <f>(HUR_mm!K91*Areas!$B$6+GEO_mm!K91*Areas!$B$7)/(Areas!$B$6+Areas!$B$7)</f>
        <v>73.178955003357956</v>
      </c>
      <c r="L91" s="4">
        <f>(HUR_mm!L91*Areas!$B$6+GEO_mm!L91*Areas!$B$7)/(Areas!$B$6+Areas!$B$7)</f>
        <v>31.741049194089996</v>
      </c>
      <c r="M91" s="4">
        <f>(HUR_mm!M91*Areas!$B$6+GEO_mm!M91*Areas!$B$7)/(Areas!$B$6+Areas!$B$7)</f>
        <v>56.417130120886512</v>
      </c>
      <c r="N91" s="4">
        <f t="shared" si="1"/>
        <v>904.3010407991942</v>
      </c>
    </row>
    <row r="92" spans="1:14">
      <c r="A92">
        <v>1987</v>
      </c>
      <c r="B92" s="4">
        <f>(HUR_mm!B92*Areas!$B$6+GEO_mm!B92*Areas!$B$7)/(Areas!$B$6+Areas!$B$7)</f>
        <v>54.528743451981192</v>
      </c>
      <c r="C92" s="4">
        <f>(HUR_mm!C92*Areas!$B$6+GEO_mm!C92*Areas!$B$7)/(Areas!$B$6+Areas!$B$7)</f>
        <v>21.151960208193419</v>
      </c>
      <c r="D92" s="4">
        <f>(HUR_mm!D92*Areas!$B$6+GEO_mm!D92*Areas!$B$7)/(Areas!$B$6+Areas!$B$7)</f>
        <v>38.816338985896579</v>
      </c>
      <c r="E92" s="4">
        <f>(HUR_mm!E92*Areas!$B$6+GEO_mm!E92*Areas!$B$7)/(Areas!$B$6+Areas!$B$7)</f>
        <v>40.596440564137005</v>
      </c>
      <c r="F92" s="4">
        <f>(HUR_mm!F92*Areas!$B$6+GEO_mm!F92*Areas!$B$7)/(Areas!$B$6+Areas!$B$7)</f>
        <v>49.343174445936874</v>
      </c>
      <c r="G92" s="4">
        <f>(HUR_mm!G92*Areas!$B$6+GEO_mm!G92*Areas!$B$7)/(Areas!$B$6+Areas!$B$7)</f>
        <v>77.277128777703155</v>
      </c>
      <c r="H92" s="4">
        <f>(HUR_mm!H92*Areas!$B$6+GEO_mm!H92*Areas!$B$7)/(Areas!$B$6+Areas!$B$7)</f>
        <v>51.039664372061786</v>
      </c>
      <c r="I92" s="4">
        <f>(HUR_mm!I92*Areas!$B$6+GEO_mm!I92*Areas!$B$7)/(Areas!$B$6+Areas!$B$7)</f>
        <v>117.12990698455339</v>
      </c>
      <c r="J92" s="4">
        <f>(HUR_mm!J92*Areas!$B$6+GEO_mm!J92*Areas!$B$7)/(Areas!$B$6+Areas!$B$7)</f>
        <v>99.439066487575545</v>
      </c>
      <c r="K92" s="4">
        <f>(HUR_mm!K92*Areas!$B$6+GEO_mm!K92*Areas!$B$7)/(Areas!$B$6+Areas!$B$7)</f>
        <v>93.275106447280052</v>
      </c>
      <c r="L92" s="4">
        <f>(HUR_mm!L92*Areas!$B$6+GEO_mm!L92*Areas!$B$7)/(Areas!$B$6+Areas!$B$7)</f>
        <v>82.701709200805922</v>
      </c>
      <c r="M92" s="4">
        <f>(HUR_mm!M92*Areas!$B$6+GEO_mm!M92*Areas!$B$7)/(Areas!$B$6+Areas!$B$7)</f>
        <v>80.807867696440553</v>
      </c>
      <c r="N92" s="4">
        <f t="shared" si="1"/>
        <v>806.10710762256554</v>
      </c>
    </row>
    <row r="93" spans="1:14">
      <c r="A93">
        <v>1988</v>
      </c>
      <c r="B93" s="4">
        <f>(HUR_mm!B93*Areas!$B$6+GEO_mm!B93*Areas!$B$7)/(Areas!$B$6+Areas!$B$7)</f>
        <v>68.286216252518471</v>
      </c>
      <c r="C93" s="4">
        <f>(HUR_mm!C93*Areas!$B$6+GEO_mm!C93*Areas!$B$7)/(Areas!$B$6+Areas!$B$7)</f>
        <v>70.568334452652792</v>
      </c>
      <c r="D93" s="4">
        <f>(HUR_mm!D93*Areas!$B$6+GEO_mm!D93*Areas!$B$7)/(Areas!$B$6+Areas!$B$7)</f>
        <v>60.377510913364674</v>
      </c>
      <c r="E93" s="4">
        <f>(HUR_mm!E93*Areas!$B$6+GEO_mm!E93*Areas!$B$7)/(Areas!$B$6+Areas!$B$7)</f>
        <v>70.030911014103424</v>
      </c>
      <c r="F93" s="4">
        <f>(HUR_mm!F93*Areas!$B$6+GEO_mm!F93*Areas!$B$7)/(Areas!$B$6+Areas!$B$7)</f>
        <v>37.358125755540627</v>
      </c>
      <c r="G93" s="4">
        <f>(HUR_mm!G93*Areas!$B$6+GEO_mm!G93*Areas!$B$7)/(Areas!$B$6+Areas!$B$7)</f>
        <v>27.59078408327737</v>
      </c>
      <c r="H93" s="4">
        <f>(HUR_mm!H93*Areas!$B$6+GEO_mm!H93*Areas!$B$7)/(Areas!$B$6+Areas!$B$7)</f>
        <v>63.117798690396235</v>
      </c>
      <c r="I93" s="4">
        <f>(HUR_mm!I93*Areas!$B$6+GEO_mm!I93*Areas!$B$7)/(Areas!$B$6+Areas!$B$7)</f>
        <v>100.6606020819342</v>
      </c>
      <c r="J93" s="4">
        <f>(HUR_mm!J93*Areas!$B$6+GEO_mm!J93*Areas!$B$7)/(Areas!$B$6+Areas!$B$7)</f>
        <v>86.704297011417054</v>
      </c>
      <c r="K93" s="4">
        <f>(HUR_mm!K93*Areas!$B$6+GEO_mm!K93*Areas!$B$7)/(Areas!$B$6+Areas!$B$7)</f>
        <v>145.7052333781061</v>
      </c>
      <c r="L93" s="4">
        <f>(HUR_mm!L93*Areas!$B$6+GEO_mm!L93*Areas!$B$7)/(Areas!$B$6+Areas!$B$7)</f>
        <v>120.55562541974479</v>
      </c>
      <c r="M93" s="4">
        <f>(HUR_mm!M93*Areas!$B$6+GEO_mm!M93*Areas!$B$7)/(Areas!$B$6+Areas!$B$7)</f>
        <v>81.982865513767621</v>
      </c>
      <c r="N93" s="4">
        <f t="shared" si="1"/>
        <v>932.93830456682326</v>
      </c>
    </row>
    <row r="94" spans="1:14">
      <c r="A94">
        <v>1989</v>
      </c>
      <c r="B94" s="4">
        <f>(HUR_mm!B94*Areas!$B$6+GEO_mm!B94*Areas!$B$7)/(Areas!$B$6+Areas!$B$7)</f>
        <v>56.43103223640027</v>
      </c>
      <c r="C94" s="4">
        <f>(HUR_mm!C94*Areas!$B$6+GEO_mm!C94*Areas!$B$7)/(Areas!$B$6+Areas!$B$7)</f>
        <v>53.898045332437881</v>
      </c>
      <c r="D94" s="4">
        <f>(HUR_mm!D94*Areas!$B$6+GEO_mm!D94*Areas!$B$7)/(Areas!$B$6+Areas!$B$7)</f>
        <v>78.008168065815994</v>
      </c>
      <c r="E94" s="4">
        <f>(HUR_mm!E94*Areas!$B$6+GEO_mm!E94*Areas!$B$7)/(Areas!$B$6+Areas!$B$7)</f>
        <v>48.295123404969786</v>
      </c>
      <c r="F94" s="4">
        <f>(HUR_mm!F94*Areas!$B$6+GEO_mm!F94*Areas!$B$7)/(Areas!$B$6+Areas!$B$7)</f>
        <v>65.067556077904626</v>
      </c>
      <c r="G94" s="4">
        <f>(HUR_mm!G94*Areas!$B$6+GEO_mm!G94*Areas!$B$7)/(Areas!$B$6+Areas!$B$7)</f>
        <v>80.891298858294149</v>
      </c>
      <c r="H94" s="4">
        <f>(HUR_mm!H94*Areas!$B$6+GEO_mm!H94*Areas!$B$7)/(Areas!$B$6+Areas!$B$7)</f>
        <v>9.5336934184016116</v>
      </c>
      <c r="I94" s="4">
        <f>(HUR_mm!I94*Areas!$B$6+GEO_mm!I94*Areas!$B$7)/(Areas!$B$6+Areas!$B$7)</f>
        <v>52.272008226997983</v>
      </c>
      <c r="J94" s="4">
        <f>(HUR_mm!J94*Areas!$B$6+GEO_mm!J94*Areas!$B$7)/(Areas!$B$6+Areas!$B$7)</f>
        <v>50.547666051040963</v>
      </c>
      <c r="K94" s="4">
        <f>(HUR_mm!K94*Areas!$B$6+GEO_mm!K94*Areas!$B$7)/(Areas!$B$6+Areas!$B$7)</f>
        <v>65.202991101410348</v>
      </c>
      <c r="L94" s="4">
        <f>(HUR_mm!L94*Areas!$B$6+GEO_mm!L94*Areas!$B$7)/(Areas!$B$6+Areas!$B$7)</f>
        <v>115.97956699126931</v>
      </c>
      <c r="M94" s="4">
        <f>(HUR_mm!M94*Areas!$B$6+GEO_mm!M94*Areas!$B$7)/(Areas!$B$6+Areas!$B$7)</f>
        <v>92.283598891873751</v>
      </c>
      <c r="N94" s="4">
        <f t="shared" si="1"/>
        <v>768.41074865681662</v>
      </c>
    </row>
    <row r="95" spans="1:14">
      <c r="A95">
        <v>1990</v>
      </c>
      <c r="B95" s="4">
        <f>(HUR_mm!B95*Areas!$B$6+GEO_mm!B95*Areas!$B$7)/(Areas!$B$6+Areas!$B$7)</f>
        <v>74.137560275352584</v>
      </c>
      <c r="C95" s="4">
        <f>(HUR_mm!C95*Areas!$B$6+GEO_mm!C95*Areas!$B$7)/(Areas!$B$6+Areas!$B$7)</f>
        <v>50.164548018804567</v>
      </c>
      <c r="D95" s="4">
        <f>(HUR_mm!D95*Areas!$B$6+GEO_mm!D95*Areas!$B$7)/(Areas!$B$6+Areas!$B$7)</f>
        <v>53.320765782404294</v>
      </c>
      <c r="E95" s="4">
        <f>(HUR_mm!E95*Areas!$B$6+GEO_mm!E95*Areas!$B$7)/(Areas!$B$6+Areas!$B$7)</f>
        <v>53.704378777703155</v>
      </c>
      <c r="F95" s="4">
        <f>(HUR_mm!F95*Areas!$B$6+GEO_mm!F95*Areas!$B$7)/(Areas!$B$6+Areas!$B$7)</f>
        <v>85.308464237743451</v>
      </c>
      <c r="G95" s="4">
        <f>(HUR_mm!G95*Areas!$B$6+GEO_mm!G95*Areas!$B$7)/(Areas!$B$6+Areas!$B$7)</f>
        <v>98.903902115513773</v>
      </c>
      <c r="H95" s="4">
        <f>(HUR_mm!H95*Areas!$B$6+GEO_mm!H95*Areas!$B$7)/(Areas!$B$6+Areas!$B$7)</f>
        <v>70.799650268636668</v>
      </c>
      <c r="I95" s="4">
        <f>(HUR_mm!I95*Areas!$B$6+GEO_mm!I95*Areas!$B$7)/(Areas!$B$6+Areas!$B$7)</f>
        <v>58.489916890530559</v>
      </c>
      <c r="J95" s="4">
        <f>(HUR_mm!J95*Areas!$B$6+GEO_mm!J95*Areas!$B$7)/(Areas!$B$6+Areas!$B$7)</f>
        <v>92.984958361316316</v>
      </c>
      <c r="K95" s="4">
        <f>(HUR_mm!K95*Areas!$B$6+GEO_mm!K95*Areas!$B$7)/(Areas!$B$6+Areas!$B$7)</f>
        <v>131.98851074546678</v>
      </c>
      <c r="L95" s="4">
        <f>(HUR_mm!L95*Areas!$B$6+GEO_mm!L95*Areas!$B$7)/(Areas!$B$6+Areas!$B$7)</f>
        <v>111.03310812625924</v>
      </c>
      <c r="M95" s="4">
        <f>(HUR_mm!M95*Areas!$B$6+GEO_mm!M95*Areas!$B$7)/(Areas!$B$6+Areas!$B$7)</f>
        <v>84.18268787777032</v>
      </c>
      <c r="N95" s="4">
        <f t="shared" si="1"/>
        <v>965.01845147750169</v>
      </c>
    </row>
    <row r="96" spans="1:14">
      <c r="A96">
        <v>1991</v>
      </c>
      <c r="B96" s="4">
        <f>(HUR_mm!B96*Areas!$B$6+GEO_mm!B96*Areas!$B$7)/(Areas!$B$6+Areas!$B$7)</f>
        <v>63.116558932169241</v>
      </c>
      <c r="C96" s="4">
        <f>(HUR_mm!C96*Areas!$B$6+GEO_mm!C96*Areas!$B$7)/(Areas!$B$6+Areas!$B$7)</f>
        <v>41.276236064472805</v>
      </c>
      <c r="D96" s="4">
        <f>(HUR_mm!D96*Areas!$B$6+GEO_mm!D96*Areas!$B$7)/(Areas!$B$6+Areas!$B$7)</f>
        <v>102.94956984553393</v>
      </c>
      <c r="E96" s="4">
        <f>(HUR_mm!E96*Areas!$B$6+GEO_mm!E96*Areas!$B$7)/(Areas!$B$6+Areas!$B$7)</f>
        <v>104.0273121222297</v>
      </c>
      <c r="F96" s="4">
        <f>(HUR_mm!F96*Areas!$B$6+GEO_mm!F96*Areas!$B$7)/(Areas!$B$6+Areas!$B$7)</f>
        <v>100.45681010745467</v>
      </c>
      <c r="G96" s="4">
        <f>(HUR_mm!G96*Areas!$B$6+GEO_mm!G96*Areas!$B$7)/(Areas!$B$6+Areas!$B$7)</f>
        <v>30.111688045668235</v>
      </c>
      <c r="H96" s="4">
        <f>(HUR_mm!H96*Areas!$B$6+GEO_mm!H96*Areas!$B$7)/(Areas!$B$6+Areas!$B$7)</f>
        <v>102.16890564137005</v>
      </c>
      <c r="I96" s="4">
        <f>(HUR_mm!I96*Areas!$B$6+GEO_mm!I96*Areas!$B$7)/(Areas!$B$6+Areas!$B$7)</f>
        <v>45.529928139691073</v>
      </c>
      <c r="J96" s="4">
        <f>(HUR_mm!J96*Areas!$B$6+GEO_mm!J96*Areas!$B$7)/(Areas!$B$6+Areas!$B$7)</f>
        <v>81.999136836803217</v>
      </c>
      <c r="K96" s="4">
        <f>(HUR_mm!K96*Areas!$B$6+GEO_mm!K96*Areas!$B$7)/(Areas!$B$6+Areas!$B$7)</f>
        <v>136.45699479516455</v>
      </c>
      <c r="L96" s="4">
        <f>(HUR_mm!L96*Areas!$B$6+GEO_mm!L96*Areas!$B$7)/(Areas!$B$6+Areas!$B$7)</f>
        <v>81.914566319677647</v>
      </c>
      <c r="M96" s="4">
        <f>(HUR_mm!M96*Areas!$B$6+GEO_mm!M96*Areas!$B$7)/(Areas!$B$6+Areas!$B$7)</f>
        <v>74.80339439220954</v>
      </c>
      <c r="N96" s="4">
        <f t="shared" si="1"/>
        <v>964.81110124244458</v>
      </c>
    </row>
    <row r="97" spans="1:15">
      <c r="A97">
        <v>1992</v>
      </c>
      <c r="B97" s="4">
        <f>(HUR_mm!B97*Areas!$B$6+GEO_mm!B97*Areas!$B$7)/(Areas!$B$6+Areas!$B$7)</f>
        <v>80.254213734049713</v>
      </c>
      <c r="C97" s="4">
        <f>(HUR_mm!C97*Areas!$B$6+GEO_mm!C97*Areas!$B$7)/(Areas!$B$6+Areas!$B$7)</f>
        <v>55.98119442578912</v>
      </c>
      <c r="D97" s="4">
        <f>(HUR_mm!D97*Areas!$B$6+GEO_mm!D97*Areas!$B$7)/(Areas!$B$6+Areas!$B$7)</f>
        <v>53.741589321692402</v>
      </c>
      <c r="E97" s="4">
        <f>(HUR_mm!E97*Areas!$B$6+GEO_mm!E97*Areas!$B$7)/(Areas!$B$6+Areas!$B$7)</f>
        <v>84.627756380120886</v>
      </c>
      <c r="F97" s="4">
        <f>(HUR_mm!F97*Areas!$B$6+GEO_mm!F97*Areas!$B$7)/(Areas!$B$6+Areas!$B$7)</f>
        <v>32.935794660846206</v>
      </c>
      <c r="G97" s="4">
        <f>(HUR_mm!G97*Areas!$B$6+GEO_mm!G97*Areas!$B$7)/(Areas!$B$6+Areas!$B$7)</f>
        <v>51.536461719274683</v>
      </c>
      <c r="H97" s="4">
        <f>(HUR_mm!H97*Areas!$B$6+GEO_mm!H97*Areas!$B$7)/(Areas!$B$6+Areas!$B$7)</f>
        <v>102.8248131296172</v>
      </c>
      <c r="I97" s="4">
        <f>(HUR_mm!I97*Areas!$B$6+GEO_mm!I97*Areas!$B$7)/(Areas!$B$6+Areas!$B$7)</f>
        <v>99.807440396239073</v>
      </c>
      <c r="J97" s="4">
        <f>(HUR_mm!J97*Areas!$B$6+GEO_mm!J97*Areas!$B$7)/(Areas!$B$6+Areas!$B$7)</f>
        <v>95.501356615177968</v>
      </c>
      <c r="K97" s="4">
        <f>(HUR_mm!K97*Areas!$B$6+GEO_mm!K97*Areas!$B$7)/(Areas!$B$6+Areas!$B$7)</f>
        <v>62.774784922766955</v>
      </c>
      <c r="L97" s="4">
        <f>(HUR_mm!L97*Areas!$B$6+GEO_mm!L97*Areas!$B$7)/(Areas!$B$6+Areas!$B$7)</f>
        <v>130.26989842175956</v>
      </c>
      <c r="M97" s="4">
        <f>(HUR_mm!M97*Areas!$B$6+GEO_mm!M97*Areas!$B$7)/(Areas!$B$6+Areas!$B$7)</f>
        <v>57.551922095366024</v>
      </c>
      <c r="N97" s="4">
        <f t="shared" si="1"/>
        <v>907.80722582269982</v>
      </c>
    </row>
    <row r="98" spans="1:15">
      <c r="A98">
        <v>1993</v>
      </c>
      <c r="B98" s="4">
        <f>(HUR_mm!B98*Areas!$B$6+GEO_mm!B98*Areas!$B$7)/(Areas!$B$6+Areas!$B$7)</f>
        <v>83.466336131631977</v>
      </c>
      <c r="C98" s="4">
        <f>(HUR_mm!C98*Areas!$B$6+GEO_mm!C98*Areas!$B$7)/(Areas!$B$6+Areas!$B$7)</f>
        <v>37.601176124916059</v>
      </c>
      <c r="D98" s="4">
        <f>(HUR_mm!D98*Areas!$B$6+GEO_mm!D98*Areas!$B$7)/(Areas!$B$6+Areas!$B$7)</f>
        <v>20.424364674278038</v>
      </c>
      <c r="E98" s="4">
        <f>(HUR_mm!E98*Areas!$B$6+GEO_mm!E98*Areas!$B$7)/(Areas!$B$6+Areas!$B$7)</f>
        <v>86.992094190732033</v>
      </c>
      <c r="F98" s="4">
        <f>(HUR_mm!F98*Areas!$B$6+GEO_mm!F98*Areas!$B$7)/(Areas!$B$6+Areas!$B$7)</f>
        <v>79.117522162525177</v>
      </c>
      <c r="G98" s="4">
        <f>(HUR_mm!G98*Areas!$B$6+GEO_mm!G98*Areas!$B$7)/(Areas!$B$6+Areas!$B$7)</f>
        <v>92.211259402283417</v>
      </c>
      <c r="H98" s="4">
        <f>(HUR_mm!H98*Areas!$B$6+GEO_mm!H98*Areas!$B$7)/(Areas!$B$6+Areas!$B$7)</f>
        <v>55.348086299529889</v>
      </c>
      <c r="I98" s="4">
        <f>(HUR_mm!I98*Areas!$B$6+GEO_mm!I98*Areas!$B$7)/(Areas!$B$6+Areas!$B$7)</f>
        <v>91.187117528542657</v>
      </c>
      <c r="J98" s="4">
        <f>(HUR_mm!J98*Areas!$B$6+GEO_mm!J98*Areas!$B$7)/(Areas!$B$6+Areas!$B$7)</f>
        <v>97.745099395567493</v>
      </c>
      <c r="K98" s="4">
        <f>(HUR_mm!K98*Areas!$B$6+GEO_mm!K98*Areas!$B$7)/(Areas!$B$6+Areas!$B$7)</f>
        <v>98.250545668233713</v>
      </c>
      <c r="L98" s="4">
        <f>(HUR_mm!L98*Areas!$B$6+GEO_mm!L98*Areas!$B$7)/(Areas!$B$6+Areas!$B$7)</f>
        <v>69.418517797179319</v>
      </c>
      <c r="M98" s="4">
        <f>(HUR_mm!M98*Areas!$B$6+GEO_mm!M98*Areas!$B$7)/(Areas!$B$6+Areas!$B$7)</f>
        <v>60.785495634654133</v>
      </c>
      <c r="N98" s="4">
        <f t="shared" si="1"/>
        <v>872.54761501007397</v>
      </c>
    </row>
    <row r="99" spans="1:15">
      <c r="A99">
        <v>1994</v>
      </c>
      <c r="B99" s="4">
        <f>(HUR_mm!B99*Areas!$B$6+GEO_mm!B99*Areas!$B$7)/(Areas!$B$6+Areas!$B$7)</f>
        <v>96.96195735392881</v>
      </c>
      <c r="C99" s="4">
        <f>(HUR_mm!C99*Areas!$B$6+GEO_mm!C99*Areas!$B$7)/(Areas!$B$6+Areas!$B$7)</f>
        <v>48.291840329079918</v>
      </c>
      <c r="D99" s="4">
        <f>(HUR_mm!D99*Areas!$B$6+GEO_mm!D99*Areas!$B$7)/(Areas!$B$6+Areas!$B$7)</f>
        <v>34.502733042310282</v>
      </c>
      <c r="E99" s="4">
        <f>(HUR_mm!E99*Areas!$B$6+GEO_mm!E99*Areas!$B$7)/(Areas!$B$6+Areas!$B$7)</f>
        <v>62.973534083277364</v>
      </c>
      <c r="F99" s="4">
        <f>(HUR_mm!F99*Areas!$B$6+GEO_mm!F99*Areas!$B$7)/(Areas!$B$6+Areas!$B$7)</f>
        <v>69.837599731363341</v>
      </c>
      <c r="G99" s="4">
        <f>(HUR_mm!G99*Areas!$B$6+GEO_mm!G99*Areas!$B$7)/(Areas!$B$6+Areas!$B$7)</f>
        <v>91.64927938213566</v>
      </c>
      <c r="H99" s="4">
        <f>(HUR_mm!H99*Areas!$B$6+GEO_mm!H99*Areas!$B$7)/(Areas!$B$6+Areas!$B$7)</f>
        <v>104.66105910006716</v>
      </c>
      <c r="I99" s="4">
        <f>(HUR_mm!I99*Areas!$B$6+GEO_mm!I99*Areas!$B$7)/(Areas!$B$6+Areas!$B$7)</f>
        <v>119.04157102081933</v>
      </c>
      <c r="J99" s="4">
        <f>(HUR_mm!J99*Areas!$B$6+GEO_mm!J99*Areas!$B$7)/(Areas!$B$6+Areas!$B$7)</f>
        <v>65.882065983881787</v>
      </c>
      <c r="K99" s="4">
        <f>(HUR_mm!K99*Areas!$B$6+GEO_mm!K99*Areas!$B$7)/(Areas!$B$6+Areas!$B$7)</f>
        <v>60.314146071188716</v>
      </c>
      <c r="L99" s="4">
        <f>(HUR_mm!L99*Areas!$B$6+GEO_mm!L99*Areas!$B$7)/(Areas!$B$6+Areas!$B$7)</f>
        <v>91.150967427803891</v>
      </c>
      <c r="M99" s="4">
        <f>(HUR_mm!M99*Areas!$B$6+GEO_mm!M99*Areas!$B$7)/(Areas!$B$6+Areas!$B$7)</f>
        <v>27.483902115513768</v>
      </c>
      <c r="N99" s="4">
        <f t="shared" si="1"/>
        <v>872.75065564137003</v>
      </c>
    </row>
    <row r="100" spans="1:15">
      <c r="A100">
        <v>1995</v>
      </c>
      <c r="B100" s="4">
        <f>(HUR_mm!B100*Areas!$B$6+GEO_mm!B100*Areas!$B$7)/(Areas!$B$6+Areas!$B$7)</f>
        <v>74.795848220282082</v>
      </c>
      <c r="C100" s="4">
        <f>(HUR_mm!C100*Areas!$B$6+GEO_mm!C100*Areas!$B$7)/(Areas!$B$6+Areas!$B$7)</f>
        <v>39.466085124244458</v>
      </c>
      <c r="D100" s="4">
        <f>(HUR_mm!D100*Areas!$B$6+GEO_mm!D100*Areas!$B$7)/(Areas!$B$6+Areas!$B$7)</f>
        <v>38.921730355943581</v>
      </c>
      <c r="E100" s="4">
        <f>(HUR_mm!E100*Areas!$B$6+GEO_mm!E100*Areas!$B$7)/(Areas!$B$6+Areas!$B$7)</f>
        <v>85.977299361987917</v>
      </c>
      <c r="F100" s="4">
        <f>(HUR_mm!F100*Areas!$B$6+GEO_mm!F100*Areas!$B$7)/(Areas!$B$6+Areas!$B$7)</f>
        <v>74.491106950973816</v>
      </c>
      <c r="G100" s="4">
        <f>(HUR_mm!G100*Areas!$B$6+GEO_mm!G100*Areas!$B$7)/(Areas!$B$6+Areas!$B$7)</f>
        <v>46.876666218938887</v>
      </c>
      <c r="H100" s="4">
        <f>(HUR_mm!H100*Areas!$B$6+GEO_mm!H100*Areas!$B$7)/(Areas!$B$6+Areas!$B$7)</f>
        <v>97.228828072531897</v>
      </c>
      <c r="I100" s="4">
        <f>(HUR_mm!I100*Areas!$B$6+GEO_mm!I100*Areas!$B$7)/(Areas!$B$6+Areas!$B$7)</f>
        <v>102.34869408999327</v>
      </c>
      <c r="J100" s="4">
        <f>(HUR_mm!J100*Areas!$B$6+GEO_mm!J100*Areas!$B$7)/(Areas!$B$6+Areas!$B$7)</f>
        <v>70.643920416386848</v>
      </c>
      <c r="K100" s="4">
        <f>(HUR_mm!K100*Areas!$B$6+GEO_mm!K100*Areas!$B$7)/(Areas!$B$6+Areas!$B$7)</f>
        <v>88.057893049026191</v>
      </c>
      <c r="L100" s="4">
        <f>(HUR_mm!L100*Areas!$B$6+GEO_mm!L100*Areas!$B$7)/(Areas!$B$6+Areas!$B$7)</f>
        <v>122.72339439220954</v>
      </c>
      <c r="M100" s="4">
        <f>(HUR_mm!M100*Areas!$B$6+GEO_mm!M100*Areas!$B$7)/(Areas!$B$6+Areas!$B$7)</f>
        <v>79.016759234385489</v>
      </c>
      <c r="N100" s="4">
        <f t="shared" si="1"/>
        <v>920.54822548690413</v>
      </c>
    </row>
    <row r="101" spans="1:15">
      <c r="A101">
        <v>1996</v>
      </c>
      <c r="B101" s="4">
        <f>(HUR_mm!B101*Areas!$B$6+GEO_mm!B101*Areas!$B$7)/(Areas!$B$6+Areas!$B$7)</f>
        <v>70.799555742108794</v>
      </c>
      <c r="C101" s="4">
        <f>(HUR_mm!C101*Areas!$B$6+GEO_mm!C101*Areas!$B$7)/(Areas!$B$6+Areas!$B$7)</f>
        <v>56.738372565480184</v>
      </c>
      <c r="D101" s="4">
        <f>(HUR_mm!D101*Areas!$B$6+GEO_mm!D101*Areas!$B$7)/(Areas!$B$6+Areas!$B$7)</f>
        <v>33.181995466756213</v>
      </c>
      <c r="E101" s="4">
        <f>(HUR_mm!E101*Areas!$B$6+GEO_mm!E101*Areas!$B$7)/(Areas!$B$6+Areas!$B$7)</f>
        <v>89.058170920080599</v>
      </c>
      <c r="F101" s="4">
        <f>(HUR_mm!F101*Areas!$B$6+GEO_mm!F101*Areas!$B$7)/(Areas!$B$6+Areas!$B$7)</f>
        <v>62.616556245802556</v>
      </c>
      <c r="G101" s="4">
        <f>(HUR_mm!G101*Areas!$B$6+GEO_mm!G101*Areas!$B$7)/(Areas!$B$6+Areas!$B$7)</f>
        <v>89.444191235728667</v>
      </c>
      <c r="H101" s="4">
        <f>(HUR_mm!H101*Areas!$B$6+GEO_mm!H101*Areas!$B$7)/(Areas!$B$6+Areas!$B$7)</f>
        <v>106.57584402283412</v>
      </c>
      <c r="I101" s="4">
        <f>(HUR_mm!I101*Areas!$B$6+GEO_mm!I101*Areas!$B$7)/(Areas!$B$6+Areas!$B$7)</f>
        <v>57.975635325721967</v>
      </c>
      <c r="J101" s="4">
        <f>(HUR_mm!J101*Areas!$B$6+GEO_mm!J101*Areas!$B$7)/(Areas!$B$6+Areas!$B$7)</f>
        <v>164.3410407991941</v>
      </c>
      <c r="K101" s="4">
        <f>(HUR_mm!K101*Areas!$B$6+GEO_mm!K101*Areas!$B$7)/(Areas!$B$6+Areas!$B$7)</f>
        <v>79.120452652787108</v>
      </c>
      <c r="L101" s="4">
        <f>(HUR_mm!L101*Areas!$B$6+GEO_mm!L101*Areas!$B$7)/(Areas!$B$6+Areas!$B$7)</f>
        <v>75.68023119543318</v>
      </c>
      <c r="M101" s="4">
        <f>(HUR_mm!M101*Areas!$B$6+GEO_mm!M101*Areas!$B$7)/(Areas!$B$6+Areas!$B$7)</f>
        <v>109.36585527199462</v>
      </c>
      <c r="N101" s="4">
        <f t="shared" ref="N101:N108" si="2">SUM(B101:M101)</f>
        <v>994.89790144392202</v>
      </c>
    </row>
    <row r="102" spans="1:15">
      <c r="A102">
        <v>1997</v>
      </c>
      <c r="B102" s="4">
        <f>(HUR_mm!B102*Areas!$B$6+GEO_mm!B102*Areas!$B$7)/(Areas!$B$6+Areas!$B$7)</f>
        <v>117.0401254197448</v>
      </c>
      <c r="C102" s="4">
        <f>(HUR_mm!C102*Areas!$B$6+GEO_mm!C102*Areas!$B$7)/(Areas!$B$6+Areas!$B$7)</f>
        <v>94.729851914036274</v>
      </c>
      <c r="D102" s="4">
        <f>(HUR_mm!D102*Areas!$B$6+GEO_mm!D102*Areas!$B$7)/(Areas!$B$6+Areas!$B$7)</f>
        <v>66.086543485560782</v>
      </c>
      <c r="E102" s="4">
        <f>(HUR_mm!E102*Areas!$B$6+GEO_mm!E102*Areas!$B$7)/(Areas!$B$6+Areas!$B$7)</f>
        <v>36.901074546675623</v>
      </c>
      <c r="F102" s="4">
        <f>(HUR_mm!F102*Areas!$B$6+GEO_mm!F102*Areas!$B$7)/(Areas!$B$6+Areas!$B$7)</f>
        <v>87.560702316991268</v>
      </c>
      <c r="G102" s="4">
        <f>(HUR_mm!G102*Areas!$B$6+GEO_mm!G102*Areas!$B$7)/(Areas!$B$6+Areas!$B$7)</f>
        <v>44.492518636668905</v>
      </c>
      <c r="H102" s="4">
        <f>(HUR_mm!H102*Areas!$B$6+GEO_mm!H102*Areas!$B$7)/(Areas!$B$6+Areas!$B$7)</f>
        <v>81.656295332437864</v>
      </c>
      <c r="I102" s="4">
        <f>(HUR_mm!I102*Areas!$B$6+GEO_mm!I102*Areas!$B$7)/(Areas!$B$6+Areas!$B$7)</f>
        <v>109.76123959032907</v>
      </c>
      <c r="J102" s="4">
        <f>(HUR_mm!J102*Areas!$B$6+GEO_mm!J102*Areas!$B$7)/(Areas!$B$6+Areas!$B$7)</f>
        <v>83.810423102753532</v>
      </c>
      <c r="K102" s="4">
        <f>(HUR_mm!K102*Areas!$B$6+GEO_mm!K102*Areas!$B$7)/(Areas!$B$6+Areas!$B$7)</f>
        <v>70.779545836131632</v>
      </c>
      <c r="L102" s="4">
        <f>(HUR_mm!L102*Areas!$B$6+GEO_mm!L102*Areas!$B$7)/(Areas!$B$6+Areas!$B$7)</f>
        <v>53.307900100738756</v>
      </c>
      <c r="M102" s="4">
        <f>(HUR_mm!M102*Areas!$B$6+GEO_mm!M102*Areas!$B$7)/(Areas!$B$6+Areas!$B$7)</f>
        <v>30.182087139019472</v>
      </c>
      <c r="N102" s="4">
        <f t="shared" si="2"/>
        <v>876.30830742108799</v>
      </c>
    </row>
    <row r="103" spans="1:15">
      <c r="A103">
        <v>1998</v>
      </c>
      <c r="B103" s="4">
        <f>(HUR_mm!B103*Areas!$B$6+GEO_mm!B103*Areas!$B$7)/(Areas!$B$6+Areas!$B$7)</f>
        <v>100.22388801208864</v>
      </c>
      <c r="C103" s="4">
        <f>(HUR_mm!C103*Areas!$B$6+GEO_mm!C103*Areas!$B$7)/(Areas!$B$6+Areas!$B$7)</f>
        <v>27.929840664875755</v>
      </c>
      <c r="D103" s="4">
        <f>(HUR_mm!D103*Areas!$B$6+GEO_mm!D103*Areas!$B$7)/(Areas!$B$6+Areas!$B$7)</f>
        <v>146.59619795164542</v>
      </c>
      <c r="E103" s="4">
        <f>(HUR_mm!E103*Areas!$B$6+GEO_mm!E103*Areas!$B$7)/(Areas!$B$6+Areas!$B$7)</f>
        <v>40.281549865681669</v>
      </c>
      <c r="F103" s="4">
        <f>(HUR_mm!F103*Areas!$B$6+GEO_mm!F103*Areas!$B$7)/(Areas!$B$6+Areas!$B$7)</f>
        <v>57.142768300873065</v>
      </c>
      <c r="G103" s="4">
        <f>(HUR_mm!G103*Areas!$B$6+GEO_mm!G103*Areas!$B$7)/(Areas!$B$6+Areas!$B$7)</f>
        <v>67.91712306917394</v>
      </c>
      <c r="H103" s="4">
        <f>(HUR_mm!H103*Areas!$B$6+GEO_mm!H103*Areas!$B$7)/(Areas!$B$6+Areas!$B$7)</f>
        <v>38.853665211551373</v>
      </c>
      <c r="I103" s="4">
        <f>(HUR_mm!I103*Areas!$B$6+GEO_mm!I103*Areas!$B$7)/(Areas!$B$6+Areas!$B$7)</f>
        <v>64.765759402283408</v>
      </c>
      <c r="J103" s="4">
        <f>(HUR_mm!J103*Areas!$B$6+GEO_mm!J103*Areas!$B$7)/(Areas!$B$6+Areas!$B$7)</f>
        <v>74.782030725319004</v>
      </c>
      <c r="K103" s="4">
        <f>(HUR_mm!K103*Areas!$B$6+GEO_mm!K103*Areas!$B$7)/(Areas!$B$6+Areas!$B$7)</f>
        <v>64.812054734721286</v>
      </c>
      <c r="L103" s="4">
        <f>(HUR_mm!L103*Areas!$B$6+GEO_mm!L103*Areas!$B$7)/(Areas!$B$6+Areas!$B$7)</f>
        <v>77.220353928811278</v>
      </c>
      <c r="M103" s="4">
        <f>(HUR_mm!M103*Areas!$B$6+GEO_mm!M103*Areas!$B$7)/(Areas!$B$6+Areas!$B$7)</f>
        <v>75.278694089993294</v>
      </c>
      <c r="N103" s="4">
        <f t="shared" si="2"/>
        <v>835.80392595701824</v>
      </c>
    </row>
    <row r="104" spans="1:15">
      <c r="A104">
        <v>1999</v>
      </c>
      <c r="B104" s="4">
        <f>(HUR_mm!B104*Areas!$B$6+GEO_mm!B104*Areas!$B$7)/(Areas!$B$6+Areas!$B$7)</f>
        <v>111.91105339153795</v>
      </c>
      <c r="C104" s="4">
        <f>(HUR_mm!C104*Areas!$B$6+GEO_mm!C104*Areas!$B$7)/(Areas!$B$6+Areas!$B$7)</f>
        <v>45.187973472128938</v>
      </c>
      <c r="D104" s="4">
        <f>(HUR_mm!D104*Areas!$B$6+GEO_mm!D104*Areas!$B$7)/(Areas!$B$6+Areas!$B$7)</f>
        <v>19.205031732706512</v>
      </c>
      <c r="E104" s="4">
        <f>(HUR_mm!E104*Areas!$B$6+GEO_mm!E104*Areas!$B$7)/(Areas!$B$6+Areas!$B$7)</f>
        <v>36.357396742780395</v>
      </c>
      <c r="F104" s="4">
        <f>(HUR_mm!F104*Areas!$B$6+GEO_mm!F104*Areas!$B$7)/(Areas!$B$6+Areas!$B$7)</f>
        <v>63.755385661517806</v>
      </c>
      <c r="G104" s="4">
        <f>(HUR_mm!G104*Areas!$B$6+GEO_mm!G104*Areas!$B$7)/(Areas!$B$6+Areas!$B$7)</f>
        <v>92.579279382135653</v>
      </c>
      <c r="H104" s="4">
        <f>(HUR_mm!H104*Areas!$B$6+GEO_mm!H104*Areas!$B$7)/(Areas!$B$6+Areas!$B$7)</f>
        <v>99.272039120214913</v>
      </c>
      <c r="I104" s="4">
        <f>(HUR_mm!I104*Areas!$B$6+GEO_mm!I104*Areas!$B$7)/(Areas!$B$6+Areas!$B$7)</f>
        <v>58.015533747481527</v>
      </c>
      <c r="J104" s="4">
        <f>(HUR_mm!J104*Areas!$B$6+GEO_mm!J104*Areas!$B$7)/(Areas!$B$6+Areas!$B$7)</f>
        <v>87.851032236400258</v>
      </c>
      <c r="K104" s="4">
        <f>(HUR_mm!K104*Areas!$B$6+GEO_mm!K104*Areas!$B$7)/(Areas!$B$6+Areas!$B$7)</f>
        <v>77.845439220953665</v>
      </c>
      <c r="L104" s="4">
        <f>(HUR_mm!L104*Areas!$B$6+GEO_mm!L104*Areas!$B$7)/(Areas!$B$6+Areas!$B$7)</f>
        <v>56.604683344526535</v>
      </c>
      <c r="M104" s="4">
        <f>(HUR_mm!M104*Areas!$B$6+GEO_mm!M104*Areas!$B$7)/(Areas!$B$6+Areas!$B$7)</f>
        <v>95.01946826729349</v>
      </c>
      <c r="N104" s="4">
        <f t="shared" si="2"/>
        <v>843.60431631967776</v>
      </c>
    </row>
    <row r="105" spans="1:15">
      <c r="A105">
        <v>2000</v>
      </c>
      <c r="B105" s="4">
        <f>(HUR_mm!B105*Areas!$B$6+GEO_mm!B105*Areas!$B$7)/(Areas!$B$6+Areas!$B$7)</f>
        <v>59.208097548690397</v>
      </c>
      <c r="C105" s="4">
        <f>(HUR_mm!C105*Areas!$B$6+GEO_mm!C105*Areas!$B$7)/(Areas!$B$6+Areas!$B$7)</f>
        <v>52.88513465413029</v>
      </c>
      <c r="D105" s="4">
        <f>(HUR_mm!D105*Areas!$B$6+GEO_mm!D105*Areas!$B$7)/(Areas!$B$6+Areas!$B$7)</f>
        <v>37.882680826057751</v>
      </c>
      <c r="E105" s="4">
        <f>(HUR_mm!E105*Areas!$B$6+GEO_mm!E105*Areas!$B$7)/(Areas!$B$6+Areas!$B$7)</f>
        <v>50.989756044325055</v>
      </c>
      <c r="F105" s="4">
        <f>(HUR_mm!F105*Areas!$B$6+GEO_mm!F105*Areas!$B$7)/(Areas!$B$6+Areas!$B$7)</f>
        <v>112.88259351914037</v>
      </c>
      <c r="G105" s="4">
        <f>(HUR_mm!G105*Areas!$B$6+GEO_mm!G105*Areas!$B$7)/(Areas!$B$6+Areas!$B$7)</f>
        <v>104.68794811954331</v>
      </c>
      <c r="H105" s="4">
        <f>(HUR_mm!H105*Areas!$B$6+GEO_mm!H105*Areas!$B$7)/(Areas!$B$6+Areas!$B$7)</f>
        <v>64.417630792478164</v>
      </c>
      <c r="I105" s="4">
        <f>(HUR_mm!I105*Areas!$B$6+GEO_mm!I105*Areas!$B$7)/(Areas!$B$6+Areas!$B$7)</f>
        <v>98.714198287441235</v>
      </c>
      <c r="J105" s="4">
        <f>(HUR_mm!J105*Areas!$B$6+GEO_mm!J105*Areas!$B$7)/(Areas!$B$6+Areas!$B$7)</f>
        <v>89.043724479516456</v>
      </c>
      <c r="K105" s="4">
        <f>(HUR_mm!K105*Areas!$B$6+GEO_mm!K105*Areas!$B$7)/(Areas!$B$6+Areas!$B$7)</f>
        <v>42.864399932840833</v>
      </c>
      <c r="L105" s="4">
        <f>(HUR_mm!L105*Areas!$B$6+GEO_mm!L105*Areas!$B$7)/(Areas!$B$6+Areas!$B$7)</f>
        <v>92.811703492276706</v>
      </c>
      <c r="M105" s="4">
        <f>(HUR_mm!M105*Areas!$B$6+GEO_mm!M105*Areas!$B$7)/(Areas!$B$6+Areas!$B$7)</f>
        <v>117.31849949630625</v>
      </c>
      <c r="N105" s="4">
        <f t="shared" si="2"/>
        <v>923.70636719274671</v>
      </c>
    </row>
    <row r="106" spans="1:15">
      <c r="A106">
        <v>2001</v>
      </c>
      <c r="B106" s="4">
        <f>(HUR_mm!B106*Areas!$B$6+GEO_mm!B106*Areas!$B$7)/(Areas!$B$6+Areas!$B$7)</f>
        <v>51.32624731363331</v>
      </c>
      <c r="C106" s="4">
        <f>(HUR_mm!C106*Areas!$B$6+GEO_mm!C106*Areas!$B$7)/(Areas!$B$6+Areas!$B$7)</f>
        <v>80.918708193418396</v>
      </c>
      <c r="D106" s="4">
        <f>(HUR_mm!D106*Areas!$B$6+GEO_mm!D106*Areas!$B$7)/(Areas!$B$6+Areas!$B$7)</f>
        <v>34.752119543317662</v>
      </c>
      <c r="E106" s="4">
        <f>(HUR_mm!E106*Areas!$B$6+GEO_mm!E106*Areas!$B$7)/(Areas!$B$6+Areas!$B$7)</f>
        <v>52.994155977165889</v>
      </c>
      <c r="F106" s="4">
        <f>(HUR_mm!F106*Areas!$B$6+GEO_mm!F106*Areas!$B$7)/(Areas!$B$6+Areas!$B$7)</f>
        <v>100.60734586971121</v>
      </c>
      <c r="G106" s="4">
        <f>(HUR_mm!G106*Areas!$B$6+GEO_mm!G106*Areas!$B$7)/(Areas!$B$6+Areas!$B$7)</f>
        <v>67.20959670920081</v>
      </c>
      <c r="H106" s="4">
        <f>(HUR_mm!H106*Areas!$B$6+GEO_mm!H106*Areas!$B$7)/(Areas!$B$6+Areas!$B$7)</f>
        <v>30.111892545332438</v>
      </c>
      <c r="I106" s="4">
        <f>(HUR_mm!I106*Areas!$B$6+GEO_mm!I106*Areas!$B$7)/(Areas!$B$6+Areas!$B$7)</f>
        <v>89.262309939556758</v>
      </c>
      <c r="J106" s="4">
        <f>(HUR_mm!J106*Areas!$B$6+GEO_mm!J106*Areas!$B$7)/(Areas!$B$6+Areas!$B$7)</f>
        <v>157.40940631296169</v>
      </c>
      <c r="K106" s="4">
        <f>(HUR_mm!K106*Areas!$B$6+GEO_mm!K106*Areas!$B$7)/(Areas!$B$6+Areas!$B$7)</f>
        <v>142.00645601074547</v>
      </c>
      <c r="L106" s="4">
        <f>(HUR_mm!L106*Areas!$B$6+GEO_mm!L106*Areas!$B$7)/(Areas!$B$6+Areas!$B$7)</f>
        <v>63.889679818670253</v>
      </c>
      <c r="M106" s="4">
        <f>(HUR_mm!M106*Areas!$B$6+GEO_mm!M106*Areas!$B$7)/(Areas!$B$6+Areas!$B$7)</f>
        <v>82.147742108797857</v>
      </c>
      <c r="N106" s="4">
        <f t="shared" si="2"/>
        <v>952.63566034251176</v>
      </c>
    </row>
    <row r="107" spans="1:15">
      <c r="A107">
        <v>2002</v>
      </c>
      <c r="B107" s="4">
        <f>(HUR_mm!B107*Areas!$B$6+GEO_mm!B107*Areas!$B$7)/(Areas!$B$6+Areas!$B$7)</f>
        <v>29.190304566823372</v>
      </c>
      <c r="C107" s="4">
        <f>(HUR_mm!C107*Areas!$B$6+GEO_mm!C107*Areas!$B$7)/(Areas!$B$6+Areas!$B$7)</f>
        <v>57.669940732034924</v>
      </c>
      <c r="D107" s="4">
        <f>(HUR_mm!D107*Areas!$B$6+GEO_mm!D107*Areas!$B$7)/(Areas!$B$6+Areas!$B$7)</f>
        <v>62.72237760241773</v>
      </c>
      <c r="E107" s="4">
        <f>(HUR_mm!E107*Areas!$B$6+GEO_mm!E107*Areas!$B$7)/(Areas!$B$6+Areas!$B$7)</f>
        <v>72.867295164539968</v>
      </c>
      <c r="F107" s="4">
        <f>(HUR_mm!F107*Areas!$B$6+GEO_mm!F107*Areas!$B$7)/(Areas!$B$6+Areas!$B$7)</f>
        <v>83.939757387508379</v>
      </c>
      <c r="G107" s="4">
        <f>(HUR_mm!G107*Areas!$B$6+GEO_mm!G107*Areas!$B$7)/(Areas!$B$6+Areas!$B$7)</f>
        <v>80.505272834116852</v>
      </c>
      <c r="H107" s="4">
        <f>(HUR_mm!H107*Areas!$B$6+GEO_mm!H107*Areas!$B$7)/(Areas!$B$6+Areas!$B$7)</f>
        <v>67.375095198119539</v>
      </c>
      <c r="I107" s="4">
        <f>(HUR_mm!I107*Areas!$B$6+GEO_mm!I107*Areas!$B$7)/(Areas!$B$6+Areas!$B$7)</f>
        <v>65.850795332437883</v>
      </c>
      <c r="J107" s="4">
        <f>(HUR_mm!J107*Areas!$B$6+GEO_mm!J107*Areas!$B$7)/(Areas!$B$6+Areas!$B$7)</f>
        <v>43.269083277367365</v>
      </c>
      <c r="K107" s="4">
        <f>(HUR_mm!K107*Areas!$B$6+GEO_mm!K107*Areas!$B$7)/(Areas!$B$6+Areas!$B$7)</f>
        <v>70.657995970449974</v>
      </c>
      <c r="L107" s="4">
        <f>(HUR_mm!L107*Areas!$B$6+GEO_mm!L107*Areas!$B$7)/(Areas!$B$6+Areas!$B$7)</f>
        <v>52.003988079247819</v>
      </c>
      <c r="M107" s="4">
        <f>(HUR_mm!M107*Areas!$B$6+GEO_mm!M107*Areas!$B$7)/(Areas!$B$6+Areas!$B$7)</f>
        <v>44.497869039623907</v>
      </c>
      <c r="N107" s="4">
        <f t="shared" si="2"/>
        <v>730.54977518468775</v>
      </c>
    </row>
    <row r="108" spans="1:15">
      <c r="A108">
        <v>2003</v>
      </c>
      <c r="B108" s="4">
        <f>(HUR_mm!B108*Areas!$B$6+GEO_mm!B108*Areas!$B$7)/(Areas!$B$6+Areas!$B$7)</f>
        <v>49.269146742780386</v>
      </c>
      <c r="C108" s="4">
        <f>(HUR_mm!C108*Areas!$B$6+GEO_mm!C108*Areas!$B$7)/(Areas!$B$6+Areas!$B$7)</f>
        <v>38.46452400940229</v>
      </c>
      <c r="D108" s="4">
        <f>(HUR_mm!D108*Areas!$B$6+GEO_mm!D108*Areas!$B$7)/(Areas!$B$6+Areas!$B$7)</f>
        <v>49.215834116856954</v>
      </c>
      <c r="E108" s="4">
        <f>(HUR_mm!E108*Areas!$B$6+GEO_mm!E108*Areas!$B$7)/(Areas!$B$6+Areas!$B$7)</f>
        <v>57.598428979180653</v>
      </c>
      <c r="F108" s="4">
        <f>(HUR_mm!F108*Areas!$B$6+GEO_mm!F108*Areas!$B$7)/(Areas!$B$6+Areas!$B$7)</f>
        <v>86.41637709872397</v>
      </c>
      <c r="G108" s="4">
        <f>(HUR_mm!G108*Areas!$B$6+GEO_mm!G108*Areas!$B$7)/(Areas!$B$6+Areas!$B$7)</f>
        <v>65.650466756212225</v>
      </c>
      <c r="H108" s="4">
        <f>(HUR_mm!H108*Areas!$B$6+GEO_mm!H108*Areas!$B$7)/(Areas!$B$6+Areas!$B$7)</f>
        <v>74.590424445936861</v>
      </c>
      <c r="I108" s="4">
        <f>(HUR_mm!I108*Areas!$B$6+GEO_mm!I108*Areas!$B$7)/(Areas!$B$6+Areas!$B$7)</f>
        <v>56.646107622565481</v>
      </c>
      <c r="J108" s="4">
        <f>(HUR_mm!J108*Areas!$B$6+GEO_mm!J108*Areas!$B$7)/(Areas!$B$6+Areas!$B$7)</f>
        <v>91.706035762256548</v>
      </c>
      <c r="K108" s="4">
        <f>(HUR_mm!K108*Areas!$B$6+GEO_mm!K108*Areas!$B$7)/(Areas!$B$6+Areas!$B$7)</f>
        <v>68.306725319006048</v>
      </c>
      <c r="L108" s="4">
        <f>(HUR_mm!L108*Areas!$B$6+GEO_mm!L108*Areas!$B$7)/(Areas!$B$6+Areas!$B$7)</f>
        <v>116.75659419073203</v>
      </c>
      <c r="M108" s="4">
        <f>(HUR_mm!M108*Areas!$B$6+GEO_mm!M108*Areas!$B$7)/(Areas!$B$6+Areas!$B$7)</f>
        <v>55.573263263935523</v>
      </c>
      <c r="N108" s="4">
        <f t="shared" si="2"/>
        <v>810.19392830758898</v>
      </c>
    </row>
    <row r="109" spans="1:15">
      <c r="A109">
        <v>2004</v>
      </c>
      <c r="B109" s="4">
        <f>(HUR_mm!B109*Areas!$B$6+GEO_mm!B109*Areas!$B$7)/(Areas!$B$6+Areas!$B$7)</f>
        <v>75.619339993284072</v>
      </c>
      <c r="C109" s="4">
        <f>(HUR_mm!C109*Areas!$B$6+GEO_mm!C109*Areas!$B$7)/(Areas!$B$6+Areas!$B$7)</f>
        <v>32.06006766286098</v>
      </c>
      <c r="D109" s="4">
        <f>(HUR_mm!D109*Areas!$B$6+GEO_mm!D109*Areas!$B$7)/(Areas!$B$6+Areas!$B$7)</f>
        <v>68.346071020819352</v>
      </c>
      <c r="E109" s="4">
        <f>(HUR_mm!E109*Areas!$B$6+GEO_mm!E109*Areas!$B$7)/(Areas!$B$6+Areas!$B$7)</f>
        <v>48.333510073875082</v>
      </c>
      <c r="F109" s="4">
        <f>(HUR_mm!F109*Areas!$B$6+GEO_mm!F109*Areas!$B$7)/(Areas!$B$6+Areas!$B$7)</f>
        <v>133.31602451309604</v>
      </c>
      <c r="G109" s="4">
        <f>(HUR_mm!G109*Areas!$B$6+GEO_mm!G109*Areas!$B$7)/(Areas!$B$6+Areas!$B$7)</f>
        <v>50.021963062458028</v>
      </c>
      <c r="H109" s="4">
        <f>(HUR_mm!H109*Areas!$B$6+GEO_mm!H109*Areas!$B$7)/(Areas!$B$6+Areas!$B$7)</f>
        <v>71.234244795164543</v>
      </c>
      <c r="I109" s="4">
        <f>(HUR_mm!I109*Areas!$B$6+GEO_mm!I109*Areas!$B$7)/(Areas!$B$6+Areas!$B$7)</f>
        <v>56.005113498992607</v>
      </c>
      <c r="J109" s="4">
        <f>(HUR_mm!J109*Areas!$B$6+GEO_mm!J109*Areas!$B$7)/(Areas!$B$6+Areas!$B$7)</f>
        <v>17.811695097380792</v>
      </c>
      <c r="K109" s="4">
        <f>(HUR_mm!K109*Areas!$B$6+GEO_mm!K109*Areas!$B$7)/(Areas!$B$6+Areas!$B$7)</f>
        <v>79.824065648085963</v>
      </c>
      <c r="L109" s="4">
        <f>(HUR_mm!L109*Areas!$B$6+GEO_mm!L109*Areas!$B$7)/(Areas!$B$6+Areas!$B$7)</f>
        <v>60.715989254533248</v>
      </c>
      <c r="M109" s="4">
        <f>(HUR_mm!M109*Areas!$B$6+GEO_mm!M109*Areas!$B$7)/(Areas!$B$6+Areas!$B$7)</f>
        <v>117.66564069845535</v>
      </c>
      <c r="N109" s="4">
        <f t="shared" ref="N109:N111" si="3">SUM(B109:M109)</f>
        <v>810.95372531900614</v>
      </c>
    </row>
    <row r="110" spans="1:15">
      <c r="A110">
        <v>2005</v>
      </c>
      <c r="B110" s="4">
        <f>(HUR_mm!B110*Areas!$B$6+GEO_mm!B110*Areas!$B$7)/(Areas!$B$6+Areas!$B$7)</f>
        <v>73.275841168569514</v>
      </c>
      <c r="C110" s="4">
        <f>(HUR_mm!C110*Areas!$B$6+GEO_mm!C110*Areas!$B$7)/(Areas!$B$6+Areas!$B$7)</f>
        <v>39.968022834116859</v>
      </c>
      <c r="D110" s="4">
        <f>(HUR_mm!D110*Areas!$B$6+GEO_mm!D110*Areas!$B$7)/(Areas!$B$6+Areas!$B$7)</f>
        <v>31.843033411685695</v>
      </c>
      <c r="E110" s="4">
        <f>(HUR_mm!E110*Areas!$B$6+GEO_mm!E110*Areas!$B$7)/(Areas!$B$6+Areas!$B$7)</f>
        <v>55.283405641370038</v>
      </c>
      <c r="F110" s="4">
        <f>(HUR_mm!F110*Areas!$B$6+GEO_mm!F110*Areas!$B$7)/(Areas!$B$6+Areas!$B$7)</f>
        <v>22.933862659503021</v>
      </c>
      <c r="G110" s="4">
        <f>(HUR_mm!G110*Areas!$B$6+GEO_mm!G110*Areas!$B$7)/(Areas!$B$6+Areas!$B$7)</f>
        <v>67.641525856279372</v>
      </c>
      <c r="H110" s="4">
        <f>(HUR_mm!H110*Areas!$B$6+GEO_mm!H110*Areas!$B$7)/(Areas!$B$6+Areas!$B$7)</f>
        <v>68.488163868368034</v>
      </c>
      <c r="I110" s="4">
        <f>(HUR_mm!I110*Areas!$B$6+GEO_mm!I110*Areas!$B$7)/(Areas!$B$6+Areas!$B$7)</f>
        <v>78.308880288784422</v>
      </c>
      <c r="J110" s="4">
        <f>(HUR_mm!J110*Areas!$B$6+GEO_mm!J110*Areas!$B$7)/(Areas!$B$6+Areas!$B$7)</f>
        <v>88.639850570852929</v>
      </c>
      <c r="K110" s="4">
        <f>(HUR_mm!K110*Areas!$B$6+GEO_mm!K110*Areas!$B$7)/(Areas!$B$6+Areas!$B$7)</f>
        <v>37.77100973807925</v>
      </c>
      <c r="L110" s="4">
        <f>(HUR_mm!L110*Areas!$B$6+GEO_mm!L110*Areas!$B$7)/(Areas!$B$6+Areas!$B$7)</f>
        <v>119.7336059435863</v>
      </c>
      <c r="M110" s="4">
        <f>(HUR_mm!M110*Areas!$B$6+GEO_mm!M110*Areas!$B$7)/(Areas!$B$6+Areas!$B$7)</f>
        <v>85.048341504365339</v>
      </c>
      <c r="N110" s="4">
        <f t="shared" si="3"/>
        <v>768.93554348556074</v>
      </c>
    </row>
    <row r="111" spans="1:15">
      <c r="A111">
        <v>2006</v>
      </c>
      <c r="B111" s="4">
        <f>(HUR_mm!B111*Areas!$B$6+GEO_mm!B111*Areas!$B$7)/(Areas!$B$6+Areas!$B$7)</f>
        <v>92.454209536601752</v>
      </c>
      <c r="C111" s="4">
        <f>(HUR_mm!C111*Areas!$B$6+GEO_mm!C111*Areas!$B$7)/(Areas!$B$6+Areas!$B$7)</f>
        <v>86.915406816655491</v>
      </c>
      <c r="D111" s="4">
        <f>(HUR_mm!D111*Areas!$B$6+GEO_mm!D111*Areas!$B$7)/(Areas!$B$6+Areas!$B$7)</f>
        <v>52.335116353257227</v>
      </c>
      <c r="E111" s="4">
        <f>(HUR_mm!E111*Areas!$B$6+GEO_mm!E111*Areas!$B$7)/(Areas!$B$6+Areas!$B$7)</f>
        <v>67.5825073875084</v>
      </c>
      <c r="F111" s="4">
        <f>(HUR_mm!F111*Areas!$B$6+GEO_mm!F111*Areas!$B$7)/(Areas!$B$6+Areas!$B$7)</f>
        <v>68.939028374748162</v>
      </c>
      <c r="G111" s="4">
        <f>(HUR_mm!G111*Areas!$B$6+GEO_mm!G111*Areas!$B$7)/(Areas!$B$6+Areas!$B$7)</f>
        <v>46.631080255204829</v>
      </c>
      <c r="H111" s="4">
        <f>(HUR_mm!H111*Areas!$B$6+GEO_mm!H111*Areas!$B$7)/(Areas!$B$6+Areas!$B$7)</f>
        <v>80.529554398925455</v>
      </c>
      <c r="I111" s="4">
        <f>(HUR_mm!I111*Areas!$B$6+GEO_mm!I111*Areas!$B$7)/(Areas!$B$6+Areas!$B$7)</f>
        <v>71.592915043653463</v>
      </c>
      <c r="J111" s="4">
        <f>(HUR_mm!J111*Areas!$B$6+GEO_mm!J111*Areas!$B$7)/(Areas!$B$6+Areas!$B$7)</f>
        <v>100.21086165211551</v>
      </c>
      <c r="K111" s="4">
        <f>(HUR_mm!K111*Areas!$B$6+GEO_mm!K111*Areas!$B$7)/(Areas!$B$6+Areas!$B$7)</f>
        <v>123.99539556749495</v>
      </c>
      <c r="L111" s="4">
        <f>(HUR_mm!L111*Areas!$B$6+GEO_mm!L111*Areas!$B$7)/(Areas!$B$6+Areas!$B$7)</f>
        <v>75.586172599059765</v>
      </c>
      <c r="M111" s="4">
        <f>(HUR_mm!M111*Areas!$B$6+GEO_mm!M111*Areas!$B$7)/(Areas!$B$6+Areas!$B$7)</f>
        <v>98.835495634654123</v>
      </c>
      <c r="N111" s="4">
        <f t="shared" si="3"/>
        <v>965.6077436198791</v>
      </c>
    </row>
    <row r="112" spans="1:15">
      <c r="A112" s="15">
        <v>2007</v>
      </c>
      <c r="B112" s="4">
        <f>(HUR_mm!B112*Areas!$B$6+GEO_mm!B112*Areas!$B$7)/(Areas!$B$6+Areas!$B$7)</f>
        <v>60.806677468099394</v>
      </c>
      <c r="C112" s="4">
        <f>(HUR_mm!C112*Areas!$B$6+GEO_mm!C112*Areas!$B$7)/(Areas!$B$6+Areas!$B$7)</f>
        <v>32.771999664204166</v>
      </c>
      <c r="D112" s="4">
        <f>(HUR_mm!D112*Areas!$B$6+GEO_mm!D112*Areas!$B$7)/(Areas!$B$6+Areas!$B$7)</f>
        <v>62.875907488247144</v>
      </c>
      <c r="E112" s="4">
        <f>(HUR_mm!E112*Areas!$B$6+GEO_mm!E112*Areas!$B$7)/(Areas!$B$6+Areas!$B$7)</f>
        <v>81.716884822028206</v>
      </c>
      <c r="F112" s="4">
        <f>(HUR_mm!F112*Areas!$B$6+GEO_mm!F112*Areas!$B$7)/(Areas!$B$6+Areas!$B$7)</f>
        <v>49.229512088650097</v>
      </c>
      <c r="G112" s="4">
        <f>(HUR_mm!G112*Areas!$B$6+GEO_mm!G112*Areas!$B$7)/(Areas!$B$6+Areas!$B$7)</f>
        <v>57.240063465413023</v>
      </c>
      <c r="H112" s="4">
        <f>(HUR_mm!H112*Areas!$B$6+GEO_mm!H112*Areas!$B$7)/(Areas!$B$6+Areas!$B$7)</f>
        <v>54.657959368703835</v>
      </c>
      <c r="I112" s="4">
        <f>(HUR_mm!I112*Areas!$B$6+GEO_mm!I112*Areas!$B$7)/(Areas!$B$6+Areas!$B$7)</f>
        <v>64.243975486903963</v>
      </c>
      <c r="J112" s="4">
        <f>(HUR_mm!J112*Areas!$B$6+GEO_mm!J112*Areas!$B$7)/(Areas!$B$6+Areas!$B$7)</f>
        <v>67.046271323035597</v>
      </c>
      <c r="K112" s="4">
        <f>(HUR_mm!K112*Areas!$B$6+GEO_mm!K112*Areas!$B$7)/(Areas!$B$6+Areas!$B$7)</f>
        <v>108.23555070517126</v>
      </c>
      <c r="L112" s="4">
        <f>(HUR_mm!L112*Areas!$B$6+GEO_mm!L112*Areas!$B$7)/(Areas!$B$6+Areas!$B$7)</f>
        <v>68.994122061786442</v>
      </c>
      <c r="M112" s="4">
        <f>(HUR_mm!M112*Areas!$B$6+GEO_mm!M112*Areas!$B$7)/(Areas!$B$6+Areas!$B$7)</f>
        <v>81.921191571524517</v>
      </c>
      <c r="N112" s="4">
        <f>SUM(B112:M112)</f>
        <v>789.74011551376771</v>
      </c>
      <c r="O112" s="15"/>
    </row>
    <row r="113" spans="1:15">
      <c r="A113" s="15">
        <v>2008</v>
      </c>
      <c r="B113" s="4">
        <f>(HUR_mm!B113*Areas!$B$6+GEO_mm!B113*Areas!$B$7)/(Areas!$B$6+Areas!$B$7)</f>
        <v>111.99452535258564</v>
      </c>
      <c r="C113" s="4">
        <f>(HUR_mm!C113*Areas!$B$6+GEO_mm!C113*Areas!$B$7)/(Areas!$B$6+Areas!$B$7)</f>
        <v>71.224287105439899</v>
      </c>
      <c r="D113" s="4">
        <f>(HUR_mm!D113*Areas!$B$6+GEO_mm!D113*Areas!$B$7)/(Areas!$B$6+Areas!$B$7)</f>
        <v>50.694760913364675</v>
      </c>
      <c r="E113" s="4">
        <f>(HUR_mm!E113*Areas!$B$6+GEO_mm!E113*Areas!$B$7)/(Areas!$B$6+Areas!$B$7)</f>
        <v>67.353110980523837</v>
      </c>
      <c r="F113" s="4">
        <f>(HUR_mm!F113*Areas!$B$6+GEO_mm!F113*Areas!$B$7)/(Areas!$B$6+Areas!$B$7)</f>
        <v>85.087059603760906</v>
      </c>
      <c r="G113" s="4">
        <f>(HUR_mm!G113*Areas!$B$6+GEO_mm!G113*Areas!$B$7)/(Areas!$B$6+Areas!$B$7)</f>
        <v>109.46693703828072</v>
      </c>
      <c r="H113" s="4">
        <f>(HUR_mm!H113*Areas!$B$6+GEO_mm!H113*Areas!$B$7)/(Areas!$B$6+Areas!$B$7)</f>
        <v>82.77232975151108</v>
      </c>
      <c r="I113" s="4">
        <f>(HUR_mm!I113*Areas!$B$6+GEO_mm!I113*Areas!$B$7)/(Areas!$B$6+Areas!$B$7)</f>
        <v>67.947334620550706</v>
      </c>
      <c r="J113" s="4">
        <f>(HUR_mm!J113*Areas!$B$6+GEO_mm!J113*Areas!$B$7)/(Areas!$B$6+Areas!$B$7)</f>
        <v>99.142255036937541</v>
      </c>
      <c r="K113" s="4">
        <f>(HUR_mm!K113*Areas!$B$6+GEO_mm!K113*Areas!$B$7)/(Areas!$B$6+Areas!$B$7)</f>
        <v>58.687114674278043</v>
      </c>
      <c r="L113" s="4">
        <f>(HUR_mm!L113*Areas!$B$6+GEO_mm!L113*Areas!$B$7)/(Areas!$B$6+Areas!$B$7)</f>
        <v>94.109337139019473</v>
      </c>
      <c r="M113" s="4">
        <f>(HUR_mm!M113*Areas!$B$6+GEO_mm!M113*Areas!$B$7)/(Areas!$B$6+Areas!$B$7)</f>
        <v>137.57756581598389</v>
      </c>
      <c r="N113" s="4">
        <f>SUM(B113:M113)</f>
        <v>1036.0566180322362</v>
      </c>
      <c r="O113" s="15"/>
    </row>
    <row r="114" spans="1:15">
      <c r="A114" s="15">
        <v>2009</v>
      </c>
      <c r="B114" s="4">
        <f>(HUR_mm!B114*Areas!$B$6+GEO_mm!B114*Areas!$B$7)/(Areas!$B$6+Areas!$B$7)</f>
        <v>44.562532740094021</v>
      </c>
      <c r="C114" s="4">
        <f>(HUR_mm!C114*Areas!$B$6+GEO_mm!C114*Areas!$B$7)/(Areas!$B$6+Areas!$B$7)</f>
        <v>81.801013935527195</v>
      </c>
      <c r="D114" s="4">
        <f>(HUR_mm!D114*Areas!$B$6+GEO_mm!D114*Areas!$B$7)/(Areas!$B$6+Areas!$B$7)</f>
        <v>56.413993787777038</v>
      </c>
      <c r="E114" s="4">
        <f>(HUR_mm!E114*Areas!$B$6+GEO_mm!E114*Areas!$B$7)/(Areas!$B$6+Areas!$B$7)</f>
        <v>100.34098572867697</v>
      </c>
      <c r="F114" s="4">
        <f>(HUR_mm!F114*Areas!$B$6+GEO_mm!F114*Areas!$B$7)/(Areas!$B$6+Areas!$B$7)</f>
        <v>62.00598505708529</v>
      </c>
      <c r="G114" s="4">
        <f>(HUR_mm!G114*Areas!$B$6+GEO_mm!G114*Areas!$B$7)/(Areas!$B$6+Areas!$B$7)</f>
        <v>99.061972968435185</v>
      </c>
      <c r="H114" s="4">
        <f>(HUR_mm!H114*Areas!$B$6+GEO_mm!H114*Areas!$B$7)/(Areas!$B$6+Areas!$B$7)</f>
        <v>73.662005372733375</v>
      </c>
      <c r="I114" s="4">
        <f>(HUR_mm!I114*Areas!$B$6+GEO_mm!I114*Areas!$B$7)/(Areas!$B$6+Areas!$B$7)</f>
        <v>87.151327065144386</v>
      </c>
      <c r="J114" s="4">
        <f>(HUR_mm!J114*Areas!$B$6+GEO_mm!J114*Areas!$B$7)/(Areas!$B$6+Areas!$B$7)</f>
        <v>56.546970785762255</v>
      </c>
      <c r="K114" s="4">
        <f>(HUR_mm!K114*Areas!$B$6+GEO_mm!K114*Areas!$B$7)/(Areas!$B$6+Areas!$B$7)</f>
        <v>120.27538146406984</v>
      </c>
      <c r="L114" s="4">
        <f>(HUR_mm!L114*Areas!$B$6+GEO_mm!L114*Areas!$B$7)/(Areas!$B$6+Areas!$B$7)</f>
        <v>32.425904633982533</v>
      </c>
      <c r="M114" s="4">
        <f>(HUR_mm!M114*Areas!$B$6+GEO_mm!M114*Areas!$B$7)/(Areas!$B$6+Areas!$B$7)</f>
        <v>74.330273505708533</v>
      </c>
      <c r="N114" s="4">
        <f>SUM(B114:M114)</f>
        <v>888.57834704499669</v>
      </c>
      <c r="O114" s="15"/>
    </row>
    <row r="115" spans="1:15">
      <c r="A115" s="20">
        <v>2010</v>
      </c>
      <c r="B115" s="4">
        <f>(HUR_mm!B115*Areas!$B$6+GEO_mm!B115*Areas!$B$7)/(Areas!$B$6+Areas!$B$7)</f>
        <v>28.002955842847552</v>
      </c>
      <c r="C115" s="4">
        <f>(HUR_mm!C115*Areas!$B$6+GEO_mm!C115*Areas!$B$7)/(Areas!$B$6+Areas!$B$7)</f>
        <v>20.439081934184021</v>
      </c>
      <c r="D115" s="4">
        <f>(HUR_mm!D115*Areas!$B$6+GEO_mm!D115*Areas!$B$7)/(Areas!$B$6+Areas!$B$7)</f>
        <v>9.8670230020147756</v>
      </c>
      <c r="E115" s="4">
        <f>(HUR_mm!E115*Areas!$B$6+GEO_mm!E115*Areas!$B$7)/(Areas!$B$6+Areas!$B$7)</f>
        <v>42.362270483546006</v>
      </c>
      <c r="F115" s="4">
        <f>(HUR_mm!F115*Areas!$B$6+GEO_mm!F115*Areas!$B$7)/(Areas!$B$6+Areas!$B$7)</f>
        <v>64.397523673606457</v>
      </c>
      <c r="G115" s="4">
        <f>(HUR_mm!G115*Areas!$B$6+GEO_mm!G115*Areas!$B$7)/(Areas!$B$6+Areas!$B$7)</f>
        <v>147.74804264607116</v>
      </c>
      <c r="H115" s="4">
        <f>(HUR_mm!H115*Areas!$B$6+GEO_mm!H115*Areas!$B$7)/(Areas!$B$6+Areas!$B$7)</f>
        <v>70.237960879785092</v>
      </c>
      <c r="I115" s="4">
        <f>(HUR_mm!I115*Areas!$B$6+GEO_mm!I115*Areas!$B$7)/(Areas!$B$6+Areas!$B$7)</f>
        <v>67.815894728005361</v>
      </c>
      <c r="J115" s="4">
        <f>(HUR_mm!J115*Areas!$B$6+GEO_mm!J115*Areas!$B$7)/(Areas!$B$6+Areas!$B$7)</f>
        <v>122.72295584284755</v>
      </c>
      <c r="K115" s="4">
        <f>(HUR_mm!K115*Areas!$B$6+GEO_mm!K115*Areas!$B$7)/(Areas!$B$6+Areas!$B$7)</f>
        <v>41.67051192075219</v>
      </c>
      <c r="L115" s="4">
        <f>(HUR_mm!L115*Areas!$B$6+GEO_mm!L115*Areas!$B$7)/(Areas!$B$6+Areas!$B$7)</f>
        <v>54.537252854264608</v>
      </c>
      <c r="M115" s="4">
        <f>(HUR_mm!M115*Areas!$B$6+GEO_mm!M115*Areas!$B$7)/(Areas!$B$6+Areas!$B$7)</f>
        <v>40.662037777031557</v>
      </c>
      <c r="N115" s="4">
        <f>SUM(B115:M115)</f>
        <v>710.46351158495634</v>
      </c>
      <c r="O115" s="15"/>
    </row>
    <row r="116" spans="1:15">
      <c r="A116" s="20">
        <v>2011</v>
      </c>
      <c r="B116" s="4">
        <f>(HUR_mm!B116*Areas!$B$6+GEO_mm!B116*Areas!$B$7)/(Areas!$B$6+Areas!$B$7)</f>
        <v>31.349985896574886</v>
      </c>
      <c r="C116" s="4">
        <f>(HUR_mm!C116*Areas!$B$6+GEO_mm!C116*Areas!$B$7)/(Areas!$B$6+Areas!$B$7)</f>
        <v>22.721881296171926</v>
      </c>
      <c r="D116" s="4">
        <f>(HUR_mm!D116*Areas!$B$6+GEO_mm!D116*Areas!$B$7)/(Areas!$B$6+Areas!$B$7)</f>
        <v>43.7455</v>
      </c>
      <c r="E116" s="4">
        <f>(HUR_mm!E116*Areas!$B$6+GEO_mm!E116*Areas!$B$7)/(Areas!$B$6+Areas!$B$7)</f>
        <v>154.44144979852251</v>
      </c>
      <c r="F116" s="4">
        <f>(HUR_mm!F116*Areas!$B$6+GEO_mm!F116*Areas!$B$7)/(Areas!$B$6+Areas!$B$7)</f>
        <v>68.618966420416399</v>
      </c>
      <c r="G116" s="4">
        <f>(HUR_mm!G116*Areas!$B$6+GEO_mm!G116*Areas!$B$7)/(Areas!$B$6+Areas!$B$7)</f>
        <v>101.18372162525185</v>
      </c>
      <c r="H116" s="4">
        <f>(HUR_mm!H116*Areas!$B$6+GEO_mm!H116*Areas!$B$7)/(Areas!$B$6+Areas!$B$7)</f>
        <v>45.770925117528542</v>
      </c>
      <c r="I116" s="4">
        <f>(HUR_mm!I116*Areas!$B$6+GEO_mm!I116*Areas!$B$7)/(Areas!$B$6+Areas!$B$7)</f>
        <v>68.888534754869042</v>
      </c>
      <c r="J116" s="4">
        <f>(HUR_mm!J116*Areas!$B$6+GEO_mm!J116*Areas!$B$7)/(Areas!$B$6+Areas!$B$7)</f>
        <v>90.902398757555389</v>
      </c>
      <c r="K116" s="4">
        <f>(HUR_mm!K116*Areas!$B$6+GEO_mm!K116*Areas!$B$7)/(Areas!$B$6+Areas!$B$7)</f>
        <v>105.19416739422432</v>
      </c>
      <c r="L116" s="4">
        <f>(HUR_mm!L116*Areas!$B$6+GEO_mm!L116*Areas!$B$7)/(Areas!$B$6+Areas!$B$7)</f>
        <v>66.760664204163874</v>
      </c>
      <c r="M116" s="4">
        <f>(HUR_mm!M116*Areas!$B$6+GEO_mm!M116*Areas!$B$7)/(Areas!$B$6+Areas!$B$7)</f>
        <v>33.817231699126928</v>
      </c>
      <c r="N116" s="4">
        <f>SUM(B116:M116)</f>
        <v>833.39542696440571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67.090188817698859</v>
      </c>
      <c r="C120" s="4">
        <f t="shared" ref="C120:N120" si="4">AVERAGE(C5:C116)</f>
        <v>51.768096001630987</v>
      </c>
      <c r="D120" s="4">
        <f t="shared" si="4"/>
        <v>55.042028583121422</v>
      </c>
      <c r="E120" s="4">
        <f t="shared" si="4"/>
        <v>62.257003621797971</v>
      </c>
      <c r="F120" s="4">
        <f t="shared" si="4"/>
        <v>70.655017855643791</v>
      </c>
      <c r="G120" s="4">
        <f t="shared" si="4"/>
        <v>70.193314364866154</v>
      </c>
      <c r="H120" s="4">
        <f t="shared" si="4"/>
        <v>67.598400527978995</v>
      </c>
      <c r="I120" s="4">
        <f t="shared" si="4"/>
        <v>71.665309572280009</v>
      </c>
      <c r="J120" s="4">
        <f t="shared" si="4"/>
        <v>84.225091858150222</v>
      </c>
      <c r="K120" s="4">
        <f t="shared" si="4"/>
        <v>75.21810524201284</v>
      </c>
      <c r="L120" s="4">
        <f t="shared" si="4"/>
        <v>76.477908431173859</v>
      </c>
      <c r="M120" s="4">
        <f t="shared" si="4"/>
        <v>73.779240570732995</v>
      </c>
      <c r="N120" s="4">
        <f t="shared" si="4"/>
        <v>825.96970544708802</v>
      </c>
    </row>
    <row r="121" spans="1:15">
      <c r="A121" t="s">
        <v>34</v>
      </c>
      <c r="B121" s="4">
        <f>MAX(B5:B116)</f>
        <v>117.0401254197448</v>
      </c>
      <c r="C121" s="4">
        <f t="shared" ref="C121:N121" si="5">MAX(C5:C116)</f>
        <v>101.3</v>
      </c>
      <c r="D121" s="4">
        <f t="shared" si="5"/>
        <v>146.59619795164542</v>
      </c>
      <c r="E121" s="4">
        <f t="shared" si="5"/>
        <v>154.44144979852251</v>
      </c>
      <c r="F121" s="4">
        <f t="shared" si="5"/>
        <v>147.30000000000001</v>
      </c>
      <c r="G121" s="4">
        <f t="shared" si="5"/>
        <v>147.74804264607116</v>
      </c>
      <c r="H121" s="4">
        <f t="shared" si="5"/>
        <v>147.01380053727334</v>
      </c>
      <c r="I121" s="4">
        <f t="shared" si="5"/>
        <v>135.44815547347213</v>
      </c>
      <c r="J121" s="4">
        <f t="shared" si="5"/>
        <v>205.6385095701813</v>
      </c>
      <c r="K121" s="4">
        <f t="shared" si="5"/>
        <v>153.15873220282069</v>
      </c>
      <c r="L121" s="4">
        <f t="shared" si="5"/>
        <v>130.26989842175956</v>
      </c>
      <c r="M121" s="4">
        <f t="shared" si="5"/>
        <v>137.57756581598389</v>
      </c>
      <c r="N121" s="4">
        <f t="shared" si="5"/>
        <v>1070.0740485224983</v>
      </c>
    </row>
    <row r="122" spans="1:15">
      <c r="A122" t="s">
        <v>35</v>
      </c>
      <c r="B122" s="4">
        <f>MIN(B5:B116)</f>
        <v>28.002955842847552</v>
      </c>
      <c r="C122" s="4">
        <f t="shared" ref="C122:N122" si="6">MIN(C5:C116)</f>
        <v>19.100000000000001</v>
      </c>
      <c r="D122" s="4">
        <f t="shared" si="6"/>
        <v>9.8670230020147756</v>
      </c>
      <c r="E122" s="4">
        <f t="shared" si="6"/>
        <v>24.3</v>
      </c>
      <c r="F122" s="4">
        <f t="shared" si="6"/>
        <v>22.6</v>
      </c>
      <c r="G122" s="4">
        <f t="shared" si="6"/>
        <v>26.7</v>
      </c>
      <c r="H122" s="4">
        <f t="shared" si="6"/>
        <v>9.5336934184016116</v>
      </c>
      <c r="I122" s="4">
        <f t="shared" si="6"/>
        <v>19.3</v>
      </c>
      <c r="J122" s="4">
        <f t="shared" si="6"/>
        <v>17.811695097380792</v>
      </c>
      <c r="K122" s="4">
        <f t="shared" si="6"/>
        <v>14.2</v>
      </c>
      <c r="L122" s="4">
        <f t="shared" si="6"/>
        <v>26.6</v>
      </c>
      <c r="M122" s="4">
        <f t="shared" si="6"/>
        <v>20.100000000000001</v>
      </c>
      <c r="N122" s="4">
        <f t="shared" si="6"/>
        <v>649.4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4">
      <c r="A1" t="s">
        <v>37</v>
      </c>
    </row>
    <row r="2" spans="1:14">
      <c r="A2" t="s">
        <v>16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N5" s="4"/>
    </row>
    <row r="6" spans="1:14">
      <c r="A6">
        <v>1901</v>
      </c>
      <c r="N6" s="4"/>
    </row>
    <row r="7" spans="1:14">
      <c r="A7">
        <v>1902</v>
      </c>
      <c r="N7" s="4"/>
    </row>
    <row r="8" spans="1:14">
      <c r="A8">
        <v>1903</v>
      </c>
      <c r="N8" s="4"/>
    </row>
    <row r="9" spans="1:14">
      <c r="A9">
        <v>1904</v>
      </c>
      <c r="N9" s="4"/>
    </row>
    <row r="10" spans="1:14">
      <c r="A10">
        <v>1905</v>
      </c>
      <c r="N10" s="4"/>
    </row>
    <row r="11" spans="1:14">
      <c r="A11">
        <v>1906</v>
      </c>
      <c r="N11" s="4"/>
    </row>
    <row r="12" spans="1:14">
      <c r="A12">
        <v>1907</v>
      </c>
      <c r="N12" s="4"/>
    </row>
    <row r="13" spans="1:14">
      <c r="A13">
        <v>1908</v>
      </c>
      <c r="N13" s="4"/>
    </row>
    <row r="14" spans="1:14">
      <c r="A14">
        <v>1909</v>
      </c>
      <c r="N14" s="4"/>
    </row>
    <row r="15" spans="1:14">
      <c r="A15">
        <v>1910</v>
      </c>
      <c r="N15" s="4"/>
    </row>
    <row r="16" spans="1:14">
      <c r="A16">
        <v>1911</v>
      </c>
      <c r="N16" s="4"/>
    </row>
    <row r="17" spans="1:14">
      <c r="A17">
        <v>1912</v>
      </c>
      <c r="N17" s="4"/>
    </row>
    <row r="18" spans="1:14">
      <c r="A18">
        <v>1913</v>
      </c>
      <c r="N18" s="4"/>
    </row>
    <row r="19" spans="1:14">
      <c r="A19">
        <v>1914</v>
      </c>
      <c r="N19" s="4"/>
    </row>
    <row r="20" spans="1:14">
      <c r="A20">
        <v>1915</v>
      </c>
      <c r="N20" s="4"/>
    </row>
    <row r="21" spans="1:14">
      <c r="A21">
        <v>1916</v>
      </c>
      <c r="N21" s="4"/>
    </row>
    <row r="22" spans="1:14">
      <c r="A22">
        <v>1917</v>
      </c>
      <c r="N22" s="4"/>
    </row>
    <row r="23" spans="1:14">
      <c r="A23">
        <v>1918</v>
      </c>
      <c r="N23" s="4"/>
    </row>
    <row r="24" spans="1:14">
      <c r="A24">
        <v>1919</v>
      </c>
      <c r="N24" s="4"/>
    </row>
    <row r="25" spans="1:14">
      <c r="A25">
        <v>1920</v>
      </c>
      <c r="N25" s="4"/>
    </row>
    <row r="26" spans="1:14">
      <c r="A26">
        <v>1921</v>
      </c>
      <c r="N26" s="4"/>
    </row>
    <row r="27" spans="1:14">
      <c r="A27">
        <v>1922</v>
      </c>
      <c r="N27" s="4"/>
    </row>
    <row r="28" spans="1:14">
      <c r="A28">
        <v>1923</v>
      </c>
      <c r="N28" s="4"/>
    </row>
    <row r="29" spans="1:14">
      <c r="A29">
        <v>1924</v>
      </c>
      <c r="N29" s="4"/>
    </row>
    <row r="30" spans="1:14">
      <c r="A30">
        <v>1925</v>
      </c>
      <c r="N30" s="4"/>
    </row>
    <row r="31" spans="1:14">
      <c r="A31">
        <v>1926</v>
      </c>
      <c r="N31" s="4"/>
    </row>
    <row r="32" spans="1:14">
      <c r="A32">
        <v>1927</v>
      </c>
      <c r="N32" s="4"/>
    </row>
    <row r="33" spans="1:14">
      <c r="A33">
        <v>1928</v>
      </c>
      <c r="N33" s="4"/>
    </row>
    <row r="34" spans="1:14">
      <c r="A34">
        <v>1929</v>
      </c>
      <c r="N34" s="4"/>
    </row>
    <row r="35" spans="1:14">
      <c r="A35">
        <v>1930</v>
      </c>
      <c r="N35" s="4"/>
    </row>
    <row r="36" spans="1:14">
      <c r="A36">
        <v>1931</v>
      </c>
      <c r="N36" s="4"/>
    </row>
    <row r="37" spans="1:14">
      <c r="A37">
        <v>1932</v>
      </c>
      <c r="N37" s="4"/>
    </row>
    <row r="38" spans="1:14">
      <c r="A38">
        <v>1933</v>
      </c>
      <c r="N38" s="4"/>
    </row>
    <row r="39" spans="1:14">
      <c r="A39">
        <v>1934</v>
      </c>
      <c r="N39" s="4"/>
    </row>
    <row r="40" spans="1:14">
      <c r="A40">
        <v>1935</v>
      </c>
      <c r="N40" s="4"/>
    </row>
    <row r="41" spans="1:14">
      <c r="A41">
        <v>1936</v>
      </c>
      <c r="N41" s="4"/>
    </row>
    <row r="42" spans="1:14">
      <c r="A42">
        <v>1937</v>
      </c>
      <c r="N42" s="4"/>
    </row>
    <row r="43" spans="1:14">
      <c r="A43">
        <v>1938</v>
      </c>
      <c r="N43" s="4"/>
    </row>
    <row r="44" spans="1:14">
      <c r="A44">
        <v>1939</v>
      </c>
      <c r="N44" s="4"/>
    </row>
    <row r="45" spans="1:14">
      <c r="A45">
        <v>1940</v>
      </c>
      <c r="N45" s="4"/>
    </row>
    <row r="46" spans="1:14">
      <c r="A46">
        <v>1941</v>
      </c>
      <c r="N46" s="4"/>
    </row>
    <row r="47" spans="1:14">
      <c r="A47">
        <v>1942</v>
      </c>
      <c r="N47" s="4"/>
    </row>
    <row r="48" spans="1:14">
      <c r="A48">
        <v>1943</v>
      </c>
      <c r="N48" s="4"/>
    </row>
    <row r="49" spans="1:14">
      <c r="A49">
        <v>1944</v>
      </c>
      <c r="N49" s="4"/>
    </row>
    <row r="50" spans="1:14">
      <c r="A50">
        <v>1945</v>
      </c>
      <c r="N50" s="4"/>
    </row>
    <row r="51" spans="1:14">
      <c r="A51">
        <v>1946</v>
      </c>
      <c r="N51" s="4"/>
    </row>
    <row r="52" spans="1:14">
      <c r="A52">
        <v>1947</v>
      </c>
      <c r="N52" s="4"/>
    </row>
    <row r="53" spans="1:14">
      <c r="A53">
        <v>1948</v>
      </c>
      <c r="B53" s="4">
        <v>64.3</v>
      </c>
      <c r="C53" s="4">
        <v>50.36</v>
      </c>
      <c r="D53" s="4">
        <v>89.88</v>
      </c>
      <c r="E53" s="4">
        <v>70.56</v>
      </c>
      <c r="F53" s="4">
        <v>58.57</v>
      </c>
      <c r="G53" s="4">
        <v>59.08</v>
      </c>
      <c r="H53" s="4">
        <v>52.48</v>
      </c>
      <c r="I53" s="4">
        <v>29.14</v>
      </c>
      <c r="J53" s="4">
        <v>25.1</v>
      </c>
      <c r="K53" s="4">
        <v>44.53</v>
      </c>
      <c r="L53" s="4">
        <v>96.59</v>
      </c>
      <c r="M53" s="4">
        <v>51.82</v>
      </c>
      <c r="N53" s="4">
        <v>692.41</v>
      </c>
    </row>
    <row r="54" spans="1:14">
      <c r="A54">
        <v>1949</v>
      </c>
      <c r="B54" s="4">
        <v>80.17</v>
      </c>
      <c r="C54" s="4">
        <v>68.05</v>
      </c>
      <c r="D54" s="4">
        <v>48.06</v>
      </c>
      <c r="E54" s="4">
        <v>44.23</v>
      </c>
      <c r="F54" s="4">
        <v>56.05</v>
      </c>
      <c r="G54" s="4">
        <v>83.76</v>
      </c>
      <c r="H54" s="4">
        <v>62.67</v>
      </c>
      <c r="I54" s="4">
        <v>49.57</v>
      </c>
      <c r="J54" s="4">
        <v>70.31</v>
      </c>
      <c r="K54" s="4">
        <v>52.63</v>
      </c>
      <c r="L54" s="4">
        <v>59.79</v>
      </c>
      <c r="M54" s="4">
        <v>99.99</v>
      </c>
      <c r="N54" s="4">
        <v>775.28</v>
      </c>
    </row>
    <row r="55" spans="1:14">
      <c r="A55">
        <v>1950</v>
      </c>
      <c r="B55" s="4">
        <v>99.95</v>
      </c>
      <c r="C55" s="4">
        <v>79.61</v>
      </c>
      <c r="D55" s="4">
        <v>71.3</v>
      </c>
      <c r="E55" s="4">
        <v>65.92</v>
      </c>
      <c r="F55" s="4">
        <v>27.55</v>
      </c>
      <c r="G55" s="4">
        <v>76.709999999999994</v>
      </c>
      <c r="H55" s="4">
        <v>92.57</v>
      </c>
      <c r="I55" s="4">
        <v>87.24</v>
      </c>
      <c r="J55" s="4">
        <v>73.599999999999994</v>
      </c>
      <c r="K55" s="4">
        <v>54.83</v>
      </c>
      <c r="L55" s="4">
        <v>94.37</v>
      </c>
      <c r="M55" s="4">
        <v>71.849999999999994</v>
      </c>
      <c r="N55" s="4">
        <v>895.5</v>
      </c>
    </row>
    <row r="56" spans="1:14">
      <c r="A56">
        <v>1951</v>
      </c>
      <c r="B56" s="4">
        <v>75.87</v>
      </c>
      <c r="C56" s="4">
        <v>63.62</v>
      </c>
      <c r="D56" s="4">
        <v>75.790000000000006</v>
      </c>
      <c r="E56" s="4">
        <v>95.38</v>
      </c>
      <c r="F56" s="4">
        <v>37.54</v>
      </c>
      <c r="G56" s="4">
        <v>65.099999999999994</v>
      </c>
      <c r="H56" s="4">
        <v>107.23</v>
      </c>
      <c r="I56" s="4">
        <v>85.76</v>
      </c>
      <c r="J56" s="4">
        <v>83.18</v>
      </c>
      <c r="K56" s="4">
        <v>115.76</v>
      </c>
      <c r="L56" s="4">
        <v>87.86</v>
      </c>
      <c r="M56" s="4">
        <v>97.3</v>
      </c>
      <c r="N56" s="4">
        <v>990.39</v>
      </c>
    </row>
    <row r="57" spans="1:14">
      <c r="A57">
        <v>1952</v>
      </c>
      <c r="B57" s="4">
        <v>71.36</v>
      </c>
      <c r="C57" s="4">
        <v>37.270000000000003</v>
      </c>
      <c r="D57" s="4">
        <v>56.97</v>
      </c>
      <c r="E57" s="4">
        <v>76.319999999999993</v>
      </c>
      <c r="F57" s="4">
        <v>69.19</v>
      </c>
      <c r="G57" s="4">
        <v>52.53</v>
      </c>
      <c r="H57" s="4">
        <v>113.68</v>
      </c>
      <c r="I57" s="4">
        <v>88.82</v>
      </c>
      <c r="J57" s="4">
        <v>60</v>
      </c>
      <c r="K57" s="4">
        <v>16.739999999999998</v>
      </c>
      <c r="L57" s="4">
        <v>89.03</v>
      </c>
      <c r="M57" s="4">
        <v>55.54</v>
      </c>
      <c r="N57" s="4">
        <v>787.45</v>
      </c>
    </row>
    <row r="58" spans="1:14">
      <c r="A58">
        <v>1953</v>
      </c>
      <c r="B58" s="4">
        <v>61.49</v>
      </c>
      <c r="C58" s="4">
        <v>62.81</v>
      </c>
      <c r="D58" s="4">
        <v>75.760000000000005</v>
      </c>
      <c r="E58" s="4">
        <v>68.760000000000005</v>
      </c>
      <c r="F58" s="4">
        <v>101.51</v>
      </c>
      <c r="G58" s="4">
        <v>66.59</v>
      </c>
      <c r="H58" s="4">
        <v>79.17</v>
      </c>
      <c r="I58" s="4">
        <v>66.88</v>
      </c>
      <c r="J58" s="4">
        <v>94.09</v>
      </c>
      <c r="K58" s="4">
        <v>38.68</v>
      </c>
      <c r="L58" s="4">
        <v>53.41</v>
      </c>
      <c r="M58" s="4">
        <v>69.42</v>
      </c>
      <c r="N58" s="4">
        <v>838.57</v>
      </c>
    </row>
    <row r="59" spans="1:14">
      <c r="A59">
        <v>1954</v>
      </c>
      <c r="B59" s="4">
        <v>45.87</v>
      </c>
      <c r="C59" s="4">
        <v>61.17</v>
      </c>
      <c r="D59" s="4">
        <v>71.760000000000005</v>
      </c>
      <c r="E59" s="4">
        <v>99.35</v>
      </c>
      <c r="F59" s="4">
        <v>49.63</v>
      </c>
      <c r="G59" s="4">
        <v>114.45</v>
      </c>
      <c r="H59" s="4">
        <v>46.13</v>
      </c>
      <c r="I59" s="4">
        <v>51.21</v>
      </c>
      <c r="J59" s="4">
        <v>126.22</v>
      </c>
      <c r="K59" s="4">
        <v>154.11000000000001</v>
      </c>
      <c r="L59" s="4">
        <v>59.31</v>
      </c>
      <c r="M59" s="4">
        <v>59.11</v>
      </c>
      <c r="N59" s="4">
        <v>938.32</v>
      </c>
    </row>
    <row r="60" spans="1:14">
      <c r="A60">
        <v>1955</v>
      </c>
      <c r="B60" s="4">
        <v>61.53</v>
      </c>
      <c r="C60" s="4">
        <v>47.96</v>
      </c>
      <c r="D60" s="4">
        <v>53</v>
      </c>
      <c r="E60" s="4">
        <v>66.97</v>
      </c>
      <c r="F60" s="4">
        <v>63.82</v>
      </c>
      <c r="G60" s="4">
        <v>38.1</v>
      </c>
      <c r="H60" s="4">
        <v>59.35</v>
      </c>
      <c r="I60" s="4">
        <v>79.38</v>
      </c>
      <c r="J60" s="4">
        <v>22.85</v>
      </c>
      <c r="K60" s="4">
        <v>89.48</v>
      </c>
      <c r="L60" s="4">
        <v>82.68</v>
      </c>
      <c r="M60" s="4">
        <v>63.39</v>
      </c>
      <c r="N60" s="4">
        <v>728.51</v>
      </c>
    </row>
    <row r="61" spans="1:14">
      <c r="A61">
        <v>1956</v>
      </c>
      <c r="B61" s="4">
        <v>29.03</v>
      </c>
      <c r="C61" s="4">
        <v>49.8</v>
      </c>
      <c r="D61" s="4">
        <v>48.21</v>
      </c>
      <c r="E61" s="4">
        <v>74.47</v>
      </c>
      <c r="F61" s="4">
        <v>80.37</v>
      </c>
      <c r="G61" s="4">
        <v>75.31</v>
      </c>
      <c r="H61" s="4">
        <v>84.81</v>
      </c>
      <c r="I61" s="4">
        <v>117.64</v>
      </c>
      <c r="J61" s="4">
        <v>62.2</v>
      </c>
      <c r="K61" s="4">
        <v>20.59</v>
      </c>
      <c r="L61" s="4">
        <v>62.15</v>
      </c>
      <c r="M61" s="4">
        <v>67.98</v>
      </c>
      <c r="N61" s="4">
        <v>772.56</v>
      </c>
    </row>
    <row r="62" spans="1:14">
      <c r="A62">
        <v>1957</v>
      </c>
      <c r="B62" s="4">
        <v>64.78</v>
      </c>
      <c r="C62" s="4">
        <v>36.06</v>
      </c>
      <c r="D62" s="4">
        <v>37.42</v>
      </c>
      <c r="E62" s="4">
        <v>79.59</v>
      </c>
      <c r="F62" s="4">
        <v>76.37</v>
      </c>
      <c r="G62" s="4">
        <v>109.91</v>
      </c>
      <c r="H62" s="4">
        <v>70.59</v>
      </c>
      <c r="I62" s="4">
        <v>31.85</v>
      </c>
      <c r="J62" s="4">
        <v>106.72</v>
      </c>
      <c r="K62" s="4">
        <v>86.55</v>
      </c>
      <c r="L62" s="4">
        <v>79.22</v>
      </c>
      <c r="M62" s="4">
        <v>79.989999999999995</v>
      </c>
      <c r="N62" s="4">
        <v>859.05</v>
      </c>
    </row>
    <row r="63" spans="1:14">
      <c r="A63">
        <v>1958</v>
      </c>
      <c r="B63" s="4">
        <v>46.57</v>
      </c>
      <c r="C63" s="4">
        <v>36.56</v>
      </c>
      <c r="D63" s="4">
        <v>11.71</v>
      </c>
      <c r="E63" s="4">
        <v>34.130000000000003</v>
      </c>
      <c r="F63" s="4">
        <v>28.62</v>
      </c>
      <c r="G63" s="4">
        <v>61.67</v>
      </c>
      <c r="H63" s="4">
        <v>65.09</v>
      </c>
      <c r="I63" s="4">
        <v>57.19</v>
      </c>
      <c r="J63" s="4">
        <v>87.66</v>
      </c>
      <c r="K63" s="4">
        <v>58.34</v>
      </c>
      <c r="L63" s="4">
        <v>84.56</v>
      </c>
      <c r="M63" s="4">
        <v>68.58</v>
      </c>
      <c r="N63" s="4">
        <v>640.67999999999995</v>
      </c>
    </row>
    <row r="64" spans="1:14">
      <c r="A64">
        <v>1959</v>
      </c>
      <c r="B64" s="4">
        <v>63.99</v>
      </c>
      <c r="C64" s="4">
        <v>59.41</v>
      </c>
      <c r="D64" s="4">
        <v>38.75</v>
      </c>
      <c r="E64" s="4">
        <v>97.08</v>
      </c>
      <c r="F64" s="4">
        <v>90.81</v>
      </c>
      <c r="G64" s="4">
        <v>38.35</v>
      </c>
      <c r="H64" s="4">
        <v>74.16</v>
      </c>
      <c r="I64" s="4">
        <v>119.63</v>
      </c>
      <c r="J64" s="4">
        <v>91.54</v>
      </c>
      <c r="K64" s="4">
        <v>106.12</v>
      </c>
      <c r="L64" s="4">
        <v>98.22</v>
      </c>
      <c r="M64" s="4">
        <v>71.7</v>
      </c>
      <c r="N64" s="4">
        <v>949.76</v>
      </c>
    </row>
    <row r="65" spans="1:14">
      <c r="A65">
        <v>1960</v>
      </c>
      <c r="B65" s="4">
        <v>57.83</v>
      </c>
      <c r="C65" s="4">
        <v>46.09</v>
      </c>
      <c r="D65" s="4">
        <v>46.01</v>
      </c>
      <c r="E65" s="4">
        <v>73.34</v>
      </c>
      <c r="F65" s="4">
        <v>110.48</v>
      </c>
      <c r="G65" s="4">
        <v>87.82</v>
      </c>
      <c r="H65" s="4">
        <v>62.82</v>
      </c>
      <c r="I65" s="4">
        <v>43.01</v>
      </c>
      <c r="J65" s="4">
        <v>60.24</v>
      </c>
      <c r="K65" s="4">
        <v>55.31</v>
      </c>
      <c r="L65" s="4">
        <v>66.75</v>
      </c>
      <c r="M65" s="4">
        <v>47.07</v>
      </c>
      <c r="N65" s="4">
        <v>756.77</v>
      </c>
    </row>
    <row r="66" spans="1:14">
      <c r="A66">
        <v>1961</v>
      </c>
      <c r="B66" s="4">
        <v>31.51</v>
      </c>
      <c r="C66" s="4">
        <v>40.950000000000003</v>
      </c>
      <c r="D66" s="4">
        <v>55.29</v>
      </c>
      <c r="E66" s="4">
        <v>46.75</v>
      </c>
      <c r="F66" s="4">
        <v>41.37</v>
      </c>
      <c r="G66" s="4">
        <v>82.34</v>
      </c>
      <c r="H66" s="4">
        <v>74.08</v>
      </c>
      <c r="I66" s="4">
        <v>83.53</v>
      </c>
      <c r="J66" s="4">
        <v>116.88</v>
      </c>
      <c r="K66" s="4">
        <v>44.47</v>
      </c>
      <c r="L66" s="4">
        <v>61.14</v>
      </c>
      <c r="M66" s="4">
        <v>55.38</v>
      </c>
      <c r="N66" s="4">
        <v>733.69</v>
      </c>
    </row>
    <row r="67" spans="1:14">
      <c r="A67">
        <v>1962</v>
      </c>
      <c r="B67" s="4">
        <v>65.62</v>
      </c>
      <c r="C67" s="4">
        <v>60.11</v>
      </c>
      <c r="D67" s="4">
        <v>16.149999999999999</v>
      </c>
      <c r="E67" s="4">
        <v>45.25</v>
      </c>
      <c r="F67" s="4">
        <v>66.8</v>
      </c>
      <c r="G67" s="4">
        <v>63.97</v>
      </c>
      <c r="H67" s="4">
        <v>56.67</v>
      </c>
      <c r="I67" s="4">
        <v>65.849999999999994</v>
      </c>
      <c r="J67" s="4">
        <v>90.32</v>
      </c>
      <c r="K67" s="4">
        <v>81.39</v>
      </c>
      <c r="L67" s="4">
        <v>30.71</v>
      </c>
      <c r="M67" s="4">
        <v>86.82</v>
      </c>
      <c r="N67" s="4">
        <v>729.66</v>
      </c>
    </row>
    <row r="68" spans="1:14">
      <c r="A68">
        <v>1963</v>
      </c>
      <c r="B68" s="4">
        <v>46.68</v>
      </c>
      <c r="C68" s="4">
        <v>30.45</v>
      </c>
      <c r="D68" s="4">
        <v>53.31</v>
      </c>
      <c r="E68" s="4">
        <v>48.28</v>
      </c>
      <c r="F68" s="4">
        <v>86.79</v>
      </c>
      <c r="G68" s="4">
        <v>53.22</v>
      </c>
      <c r="H68" s="4">
        <v>66.88</v>
      </c>
      <c r="I68" s="4">
        <v>81.42</v>
      </c>
      <c r="J68" s="4">
        <v>62.34</v>
      </c>
      <c r="K68" s="4">
        <v>32.83</v>
      </c>
      <c r="L68" s="4">
        <v>67.48</v>
      </c>
      <c r="M68" s="4">
        <v>67.94</v>
      </c>
      <c r="N68" s="4">
        <v>697.62</v>
      </c>
    </row>
    <row r="69" spans="1:14">
      <c r="A69">
        <v>1964</v>
      </c>
      <c r="B69" s="4">
        <v>42.54</v>
      </c>
      <c r="C69" s="4">
        <v>20.149999999999999</v>
      </c>
      <c r="D69" s="4">
        <v>50.87</v>
      </c>
      <c r="E69" s="4">
        <v>66.19</v>
      </c>
      <c r="F69" s="4">
        <v>66.900000000000006</v>
      </c>
      <c r="G69" s="4">
        <v>33.32</v>
      </c>
      <c r="H69" s="4">
        <v>83.93</v>
      </c>
      <c r="I69" s="4">
        <v>115.62</v>
      </c>
      <c r="J69" s="4">
        <v>83.33</v>
      </c>
      <c r="K69" s="4">
        <v>39.5</v>
      </c>
      <c r="L69" s="4">
        <v>68.45</v>
      </c>
      <c r="M69" s="4">
        <v>74.84</v>
      </c>
      <c r="N69" s="4">
        <v>745.64</v>
      </c>
    </row>
    <row r="70" spans="1:14">
      <c r="A70">
        <v>1965</v>
      </c>
      <c r="B70" s="4">
        <v>85.27</v>
      </c>
      <c r="C70" s="4">
        <v>81.62</v>
      </c>
      <c r="D70" s="4">
        <v>41.54</v>
      </c>
      <c r="E70" s="4">
        <v>64.09</v>
      </c>
      <c r="F70" s="4">
        <v>65.62</v>
      </c>
      <c r="G70" s="4">
        <v>42.26</v>
      </c>
      <c r="H70" s="4">
        <v>51.51</v>
      </c>
      <c r="I70" s="4">
        <v>105.85</v>
      </c>
      <c r="J70" s="4">
        <v>125.14</v>
      </c>
      <c r="K70" s="4">
        <v>61.95</v>
      </c>
      <c r="L70" s="4">
        <v>80.47</v>
      </c>
      <c r="M70" s="4">
        <v>71.290000000000006</v>
      </c>
      <c r="N70" s="4">
        <v>876.61</v>
      </c>
    </row>
    <row r="71" spans="1:14">
      <c r="A71">
        <v>1966</v>
      </c>
      <c r="B71" s="4">
        <v>43.69</v>
      </c>
      <c r="C71" s="4">
        <v>38.619999999999997</v>
      </c>
      <c r="D71" s="4">
        <v>69.38</v>
      </c>
      <c r="E71" s="4">
        <v>52.12</v>
      </c>
      <c r="F71" s="4">
        <v>34.61</v>
      </c>
      <c r="G71" s="4">
        <v>37.799999999999997</v>
      </c>
      <c r="H71" s="4">
        <v>26.68</v>
      </c>
      <c r="I71" s="4">
        <v>84.16</v>
      </c>
      <c r="J71" s="4">
        <v>55.44</v>
      </c>
      <c r="K71" s="4">
        <v>52.27</v>
      </c>
      <c r="L71" s="4">
        <v>129.44999999999999</v>
      </c>
      <c r="M71" s="4">
        <v>92.3</v>
      </c>
      <c r="N71" s="4">
        <v>716.52</v>
      </c>
    </row>
    <row r="72" spans="1:14">
      <c r="A72">
        <v>1967</v>
      </c>
      <c r="B72" s="4">
        <v>70.8</v>
      </c>
      <c r="C72" s="4">
        <v>50.4</v>
      </c>
      <c r="D72" s="4">
        <v>31.46</v>
      </c>
      <c r="E72" s="4">
        <v>93.79</v>
      </c>
      <c r="F72" s="4">
        <v>38.53</v>
      </c>
      <c r="G72" s="4">
        <v>138.07</v>
      </c>
      <c r="H72" s="4">
        <v>45.7</v>
      </c>
      <c r="I72" s="4">
        <v>89.15</v>
      </c>
      <c r="J72" s="4">
        <v>64.680000000000007</v>
      </c>
      <c r="K72" s="4">
        <v>93.24</v>
      </c>
      <c r="L72" s="4">
        <v>89.01</v>
      </c>
      <c r="M72" s="4">
        <v>86.82</v>
      </c>
      <c r="N72" s="4">
        <v>891.65</v>
      </c>
    </row>
    <row r="73" spans="1:14">
      <c r="A73">
        <v>1968</v>
      </c>
      <c r="B73" s="4">
        <v>52.55</v>
      </c>
      <c r="C73" s="4">
        <v>63.73</v>
      </c>
      <c r="D73" s="4">
        <v>32.94</v>
      </c>
      <c r="E73" s="4">
        <v>58.13</v>
      </c>
      <c r="F73" s="4">
        <v>73.97</v>
      </c>
      <c r="G73" s="4">
        <v>83.68</v>
      </c>
      <c r="H73" s="4">
        <v>57.68</v>
      </c>
      <c r="I73" s="4">
        <v>110.28</v>
      </c>
      <c r="J73" s="4">
        <v>84.86</v>
      </c>
      <c r="K73" s="4">
        <v>64.06</v>
      </c>
      <c r="L73" s="4">
        <v>68.78</v>
      </c>
      <c r="M73" s="4">
        <v>87.44</v>
      </c>
      <c r="N73" s="4">
        <v>838.1</v>
      </c>
    </row>
    <row r="74" spans="1:14">
      <c r="A74">
        <v>1969</v>
      </c>
      <c r="B74" s="4">
        <v>78.150000000000006</v>
      </c>
      <c r="C74" s="4">
        <v>18.77</v>
      </c>
      <c r="D74" s="4">
        <v>35.450000000000003</v>
      </c>
      <c r="E74" s="4">
        <v>73.180000000000007</v>
      </c>
      <c r="F74" s="4">
        <v>84.61</v>
      </c>
      <c r="G74" s="4">
        <v>120.2</v>
      </c>
      <c r="H74" s="4">
        <v>55.96</v>
      </c>
      <c r="I74" s="4">
        <v>26.78</v>
      </c>
      <c r="J74" s="4">
        <v>47.42</v>
      </c>
      <c r="K74" s="4">
        <v>130.84</v>
      </c>
      <c r="L74" s="4">
        <v>76.349999999999994</v>
      </c>
      <c r="M74" s="4">
        <v>44.07</v>
      </c>
      <c r="N74" s="4">
        <v>791.78</v>
      </c>
    </row>
    <row r="75" spans="1:14">
      <c r="A75">
        <v>1970</v>
      </c>
      <c r="B75" s="4">
        <v>55.63</v>
      </c>
      <c r="C75" s="4">
        <v>26.13</v>
      </c>
      <c r="D75" s="4">
        <v>50.36</v>
      </c>
      <c r="E75" s="4">
        <v>66.39</v>
      </c>
      <c r="F75" s="4">
        <v>63.03</v>
      </c>
      <c r="G75" s="4">
        <v>51.91</v>
      </c>
      <c r="H75" s="4">
        <v>139.62</v>
      </c>
      <c r="I75" s="4">
        <v>42.08</v>
      </c>
      <c r="J75" s="4">
        <v>136.55000000000001</v>
      </c>
      <c r="K75" s="4">
        <v>69.239999999999995</v>
      </c>
      <c r="L75" s="4">
        <v>53.75</v>
      </c>
      <c r="M75" s="4">
        <v>77.84</v>
      </c>
      <c r="N75" s="4">
        <v>832.53</v>
      </c>
    </row>
    <row r="76" spans="1:14">
      <c r="A76">
        <v>1971</v>
      </c>
      <c r="B76" s="4">
        <v>79.319999999999993</v>
      </c>
      <c r="C76" s="4">
        <v>77.63</v>
      </c>
      <c r="D76" s="4">
        <v>53.25</v>
      </c>
      <c r="E76" s="4">
        <v>39.22</v>
      </c>
      <c r="F76" s="4">
        <v>61.21</v>
      </c>
      <c r="G76" s="4">
        <v>67.44</v>
      </c>
      <c r="H76" s="4">
        <v>86.62</v>
      </c>
      <c r="I76" s="4">
        <v>88.93</v>
      </c>
      <c r="J76" s="4">
        <v>51.93</v>
      </c>
      <c r="K76" s="4">
        <v>29.6</v>
      </c>
      <c r="L76" s="4">
        <v>61.9</v>
      </c>
      <c r="M76" s="4">
        <v>116.02</v>
      </c>
      <c r="N76" s="4">
        <v>813.07</v>
      </c>
    </row>
    <row r="77" spans="1:14">
      <c r="A77">
        <v>1972</v>
      </c>
      <c r="B77" s="4">
        <v>54.86</v>
      </c>
      <c r="C77" s="4">
        <v>57.72</v>
      </c>
      <c r="D77" s="4">
        <v>67.599999999999994</v>
      </c>
      <c r="E77" s="4">
        <v>44.95</v>
      </c>
      <c r="F77" s="4">
        <v>44.37</v>
      </c>
      <c r="G77" s="4">
        <v>71.400000000000006</v>
      </c>
      <c r="H77" s="4">
        <v>93.29</v>
      </c>
      <c r="I77" s="4">
        <v>106.17</v>
      </c>
      <c r="J77" s="4">
        <v>66.62</v>
      </c>
      <c r="K77" s="4">
        <v>68.06</v>
      </c>
      <c r="L77" s="4">
        <v>49.85</v>
      </c>
      <c r="M77" s="4">
        <v>130.13999999999999</v>
      </c>
      <c r="N77" s="4">
        <v>855.03</v>
      </c>
    </row>
    <row r="78" spans="1:14">
      <c r="A78">
        <v>1973</v>
      </c>
      <c r="B78" s="4">
        <v>40.24</v>
      </c>
      <c r="C78" s="4">
        <v>36.53</v>
      </c>
      <c r="D78" s="4">
        <v>75.900000000000006</v>
      </c>
      <c r="E78" s="4">
        <v>39.85</v>
      </c>
      <c r="F78" s="4">
        <v>112.13</v>
      </c>
      <c r="G78" s="4">
        <v>81.260000000000005</v>
      </c>
      <c r="H78" s="4">
        <v>75.44</v>
      </c>
      <c r="I78" s="4">
        <v>76.27</v>
      </c>
      <c r="J78" s="4">
        <v>48.59</v>
      </c>
      <c r="K78" s="4">
        <v>77.25</v>
      </c>
      <c r="L78" s="4">
        <v>71.790000000000006</v>
      </c>
      <c r="M78" s="4">
        <v>61.37</v>
      </c>
      <c r="N78" s="4">
        <v>796.62</v>
      </c>
    </row>
    <row r="79" spans="1:14">
      <c r="A79">
        <v>1974</v>
      </c>
      <c r="B79" s="4">
        <v>87.38</v>
      </c>
      <c r="C79" s="4">
        <v>51.88</v>
      </c>
      <c r="D79" s="4">
        <v>42.24</v>
      </c>
      <c r="E79" s="4">
        <v>81.91</v>
      </c>
      <c r="F79" s="4">
        <v>79.319999999999993</v>
      </c>
      <c r="G79" s="4">
        <v>81.75</v>
      </c>
      <c r="H79" s="4">
        <v>74.44</v>
      </c>
      <c r="I79" s="4">
        <v>46.77</v>
      </c>
      <c r="J79" s="4">
        <v>84.66</v>
      </c>
      <c r="K79" s="4">
        <v>54.53</v>
      </c>
      <c r="L79" s="4">
        <v>64.09</v>
      </c>
      <c r="M79" s="4">
        <v>42.99</v>
      </c>
      <c r="N79" s="4">
        <v>791.96</v>
      </c>
    </row>
    <row r="80" spans="1:14">
      <c r="A80">
        <v>1975</v>
      </c>
      <c r="B80" s="4">
        <v>86.24</v>
      </c>
      <c r="C80" s="4">
        <v>58.69</v>
      </c>
      <c r="D80" s="4">
        <v>56.29</v>
      </c>
      <c r="E80" s="4">
        <v>56.6</v>
      </c>
      <c r="F80" s="4">
        <v>60.79</v>
      </c>
      <c r="G80" s="4">
        <v>80.010000000000005</v>
      </c>
      <c r="H80" s="4">
        <v>80.17</v>
      </c>
      <c r="I80" s="4">
        <v>110.75</v>
      </c>
      <c r="J80" s="4">
        <v>69.290000000000006</v>
      </c>
      <c r="K80" s="4">
        <v>27.31</v>
      </c>
      <c r="L80" s="4">
        <v>73.650000000000006</v>
      </c>
      <c r="M80" s="4">
        <v>63.06</v>
      </c>
      <c r="N80" s="4">
        <v>822.85</v>
      </c>
    </row>
    <row r="81" spans="1:14">
      <c r="A81">
        <v>1976</v>
      </c>
      <c r="B81" s="4">
        <v>78.239999999999995</v>
      </c>
      <c r="C81" s="4">
        <v>59.71</v>
      </c>
      <c r="D81" s="4">
        <v>109.11</v>
      </c>
      <c r="E81" s="4">
        <v>33.700000000000003</v>
      </c>
      <c r="F81" s="4">
        <v>73.41</v>
      </c>
      <c r="G81" s="4">
        <v>91.17</v>
      </c>
      <c r="H81" s="4">
        <v>71.7</v>
      </c>
      <c r="I81" s="4">
        <v>44.04</v>
      </c>
      <c r="J81" s="4">
        <v>67.91</v>
      </c>
      <c r="K81" s="4">
        <v>63.56</v>
      </c>
      <c r="L81" s="4">
        <v>48.57</v>
      </c>
      <c r="M81" s="4">
        <v>70.94</v>
      </c>
      <c r="N81" s="4">
        <v>812.06</v>
      </c>
    </row>
    <row r="82" spans="1:14">
      <c r="A82">
        <v>1977</v>
      </c>
      <c r="B82" s="4">
        <v>69.25</v>
      </c>
      <c r="C82" s="4">
        <v>59.03</v>
      </c>
      <c r="D82" s="4">
        <v>66.88</v>
      </c>
      <c r="E82" s="4">
        <v>50.49</v>
      </c>
      <c r="F82" s="4">
        <v>40.31</v>
      </c>
      <c r="G82" s="4">
        <v>44.55</v>
      </c>
      <c r="H82" s="4">
        <v>78.900000000000006</v>
      </c>
      <c r="I82" s="4">
        <v>144.21</v>
      </c>
      <c r="J82" s="4">
        <v>119.36</v>
      </c>
      <c r="K82" s="4">
        <v>60.88</v>
      </c>
      <c r="L82" s="4">
        <v>105.64</v>
      </c>
      <c r="M82" s="4">
        <v>77.510000000000005</v>
      </c>
      <c r="N82" s="4">
        <v>917.01</v>
      </c>
    </row>
    <row r="83" spans="1:14">
      <c r="A83">
        <v>1978</v>
      </c>
      <c r="B83" s="4">
        <v>76.52</v>
      </c>
      <c r="C83" s="4">
        <v>25.34</v>
      </c>
      <c r="D83" s="4">
        <v>27.81</v>
      </c>
      <c r="E83" s="4">
        <v>36.270000000000003</v>
      </c>
      <c r="F83" s="4">
        <v>68.260000000000005</v>
      </c>
      <c r="G83" s="4">
        <v>55.06</v>
      </c>
      <c r="H83" s="4">
        <v>55.69</v>
      </c>
      <c r="I83" s="4">
        <v>64.8</v>
      </c>
      <c r="J83" s="4">
        <v>172.98</v>
      </c>
      <c r="K83" s="4">
        <v>47.26</v>
      </c>
      <c r="L83" s="4">
        <v>54.62</v>
      </c>
      <c r="M83" s="4">
        <v>82.52</v>
      </c>
      <c r="N83" s="4">
        <v>767.13</v>
      </c>
    </row>
    <row r="84" spans="1:14">
      <c r="A84">
        <v>1979</v>
      </c>
      <c r="B84" s="4">
        <v>81.34</v>
      </c>
      <c r="C84" s="4">
        <v>36.07</v>
      </c>
      <c r="D84" s="4">
        <v>70.260000000000005</v>
      </c>
      <c r="E84" s="4">
        <v>80.08</v>
      </c>
      <c r="F84" s="4">
        <v>64.56</v>
      </c>
      <c r="G84" s="4">
        <v>81.569999999999993</v>
      </c>
      <c r="H84" s="4">
        <v>41.35</v>
      </c>
      <c r="I84" s="4">
        <v>85.09</v>
      </c>
      <c r="J84" s="4">
        <v>26.68</v>
      </c>
      <c r="K84" s="4">
        <v>97.19</v>
      </c>
      <c r="L84" s="4">
        <v>82.24</v>
      </c>
      <c r="M84" s="4">
        <v>59.2</v>
      </c>
      <c r="N84" s="4">
        <v>805.63</v>
      </c>
    </row>
    <row r="85" spans="1:14">
      <c r="A85">
        <v>1980</v>
      </c>
      <c r="B85" s="4">
        <v>41.41</v>
      </c>
      <c r="C85" s="4">
        <v>31.69</v>
      </c>
      <c r="D85" s="4">
        <v>49.33</v>
      </c>
      <c r="E85" s="4">
        <v>93.5</v>
      </c>
      <c r="F85" s="4">
        <v>53.18</v>
      </c>
      <c r="G85" s="4">
        <v>82.58</v>
      </c>
      <c r="H85" s="4">
        <v>78.69</v>
      </c>
      <c r="I85" s="4">
        <v>54.3</v>
      </c>
      <c r="J85" s="4">
        <v>94.68</v>
      </c>
      <c r="K85" s="4">
        <v>60.66</v>
      </c>
      <c r="L85" s="4">
        <v>34.479999999999997</v>
      </c>
      <c r="M85" s="4">
        <v>71.400000000000006</v>
      </c>
      <c r="N85" s="4">
        <v>745.9</v>
      </c>
    </row>
    <row r="86" spans="1:14">
      <c r="A86">
        <v>1981</v>
      </c>
      <c r="B86" s="4">
        <v>32.869999999999997</v>
      </c>
      <c r="C86" s="4">
        <v>63.17</v>
      </c>
      <c r="D86" s="4">
        <v>26.09</v>
      </c>
      <c r="E86" s="4">
        <v>91.62</v>
      </c>
      <c r="F86" s="4">
        <v>55.76</v>
      </c>
      <c r="G86" s="4">
        <v>73.09</v>
      </c>
      <c r="H86" s="4">
        <v>38.99</v>
      </c>
      <c r="I86" s="4">
        <v>93.05</v>
      </c>
      <c r="J86" s="4">
        <v>115.97</v>
      </c>
      <c r="K86" s="4">
        <v>77.44</v>
      </c>
      <c r="L86" s="4">
        <v>44.24</v>
      </c>
      <c r="M86" s="4">
        <v>41.58</v>
      </c>
      <c r="N86" s="4">
        <v>753.87</v>
      </c>
    </row>
    <row r="87" spans="1:14">
      <c r="A87">
        <v>1982</v>
      </c>
      <c r="B87" s="4">
        <v>74.709999999999994</v>
      </c>
      <c r="C87" s="4">
        <v>24.97</v>
      </c>
      <c r="D87" s="4">
        <v>60.29</v>
      </c>
      <c r="E87" s="4">
        <v>40.69</v>
      </c>
      <c r="F87" s="4">
        <v>62.59</v>
      </c>
      <c r="G87" s="4">
        <v>86.08</v>
      </c>
      <c r="H87" s="4">
        <v>51.37</v>
      </c>
      <c r="I87" s="4">
        <v>90.94</v>
      </c>
      <c r="J87" s="4">
        <v>99.61</v>
      </c>
      <c r="K87" s="4">
        <v>48.88</v>
      </c>
      <c r="L87" s="4">
        <v>91.61</v>
      </c>
      <c r="M87" s="4">
        <v>87.02</v>
      </c>
      <c r="N87" s="4">
        <v>818.76</v>
      </c>
    </row>
    <row r="88" spans="1:14">
      <c r="A88">
        <v>1983</v>
      </c>
      <c r="B88" s="4">
        <v>56.08</v>
      </c>
      <c r="C88" s="4">
        <v>36.93</v>
      </c>
      <c r="D88" s="4">
        <v>68.569999999999993</v>
      </c>
      <c r="E88" s="4">
        <v>74.930000000000007</v>
      </c>
      <c r="F88" s="4">
        <v>141.66</v>
      </c>
      <c r="G88" s="4">
        <v>38.31</v>
      </c>
      <c r="H88" s="4">
        <v>41.2</v>
      </c>
      <c r="I88" s="4">
        <v>87.48</v>
      </c>
      <c r="J88" s="4">
        <v>112.84</v>
      </c>
      <c r="K88" s="4">
        <v>98.05</v>
      </c>
      <c r="L88" s="4">
        <v>61.86</v>
      </c>
      <c r="M88" s="4">
        <v>97.65</v>
      </c>
      <c r="N88" s="4">
        <v>915.56</v>
      </c>
    </row>
    <row r="89" spans="1:14">
      <c r="A89">
        <v>1984</v>
      </c>
      <c r="B89" s="4">
        <v>47.26</v>
      </c>
      <c r="C89" s="4">
        <v>37.590000000000003</v>
      </c>
      <c r="D89" s="4">
        <v>63.79</v>
      </c>
      <c r="E89" s="4">
        <v>67.39</v>
      </c>
      <c r="F89" s="4">
        <v>86.14</v>
      </c>
      <c r="G89" s="4">
        <v>83.14</v>
      </c>
      <c r="H89" s="4">
        <v>65.77</v>
      </c>
      <c r="I89" s="4">
        <v>106.22</v>
      </c>
      <c r="J89" s="4">
        <v>109.12</v>
      </c>
      <c r="K89" s="4">
        <v>77.39</v>
      </c>
      <c r="L89" s="4">
        <v>76.55</v>
      </c>
      <c r="M89" s="4">
        <v>93.35</v>
      </c>
      <c r="N89" s="4">
        <v>913.71</v>
      </c>
    </row>
    <row r="90" spans="1:14">
      <c r="A90">
        <v>1985</v>
      </c>
      <c r="B90" s="4">
        <v>93.11</v>
      </c>
      <c r="C90" s="4">
        <v>94.79</v>
      </c>
      <c r="D90" s="4">
        <v>88.27</v>
      </c>
      <c r="E90" s="4">
        <v>71.13</v>
      </c>
      <c r="F90" s="4">
        <v>69.099999999999994</v>
      </c>
      <c r="G90" s="4">
        <v>37.14</v>
      </c>
      <c r="H90" s="4">
        <v>76.73</v>
      </c>
      <c r="I90" s="4">
        <v>102.94</v>
      </c>
      <c r="J90" s="4">
        <v>101.39</v>
      </c>
      <c r="K90" s="4">
        <v>88.75</v>
      </c>
      <c r="L90" s="4">
        <v>115.88</v>
      </c>
      <c r="M90" s="4">
        <v>94.33</v>
      </c>
      <c r="N90" s="4">
        <v>1033.56</v>
      </c>
    </row>
    <row r="91" spans="1:14">
      <c r="A91">
        <v>1986</v>
      </c>
      <c r="B91" s="4">
        <v>53.89</v>
      </c>
      <c r="C91" s="4">
        <v>41.69</v>
      </c>
      <c r="D91" s="4">
        <v>70.12</v>
      </c>
      <c r="E91" s="4">
        <v>52.26</v>
      </c>
      <c r="F91" s="4">
        <v>74.52</v>
      </c>
      <c r="G91" s="4">
        <v>76.709999999999994</v>
      </c>
      <c r="H91" s="4">
        <v>89.42</v>
      </c>
      <c r="I91" s="4">
        <v>69.12</v>
      </c>
      <c r="J91" s="4">
        <v>231.45</v>
      </c>
      <c r="K91" s="4">
        <v>71.83</v>
      </c>
      <c r="L91" s="4">
        <v>28.62</v>
      </c>
      <c r="M91" s="4">
        <v>50.49</v>
      </c>
      <c r="N91" s="4">
        <v>910.12</v>
      </c>
    </row>
    <row r="92" spans="1:14">
      <c r="A92">
        <v>1987</v>
      </c>
      <c r="B92" s="4">
        <v>51.08</v>
      </c>
      <c r="C92" s="4">
        <v>18.05</v>
      </c>
      <c r="D92" s="4">
        <v>34.06</v>
      </c>
      <c r="E92" s="4">
        <v>41.36</v>
      </c>
      <c r="F92" s="4">
        <v>49.27</v>
      </c>
      <c r="G92" s="4">
        <v>80.36</v>
      </c>
      <c r="H92" s="4">
        <v>52.22</v>
      </c>
      <c r="I92" s="4">
        <v>125.23</v>
      </c>
      <c r="J92" s="4">
        <v>108.22</v>
      </c>
      <c r="K92" s="4">
        <v>89.82</v>
      </c>
      <c r="L92" s="4">
        <v>81.62</v>
      </c>
      <c r="M92" s="4">
        <v>77.69</v>
      </c>
      <c r="N92" s="4">
        <v>808.98</v>
      </c>
    </row>
    <row r="93" spans="1:14">
      <c r="A93">
        <v>1988</v>
      </c>
      <c r="B93" s="4">
        <v>57.8</v>
      </c>
      <c r="C93" s="4">
        <v>63.06</v>
      </c>
      <c r="D93" s="4">
        <v>58.23</v>
      </c>
      <c r="E93" s="4">
        <v>70.05</v>
      </c>
      <c r="F93" s="4">
        <v>32.29</v>
      </c>
      <c r="G93" s="4">
        <v>26.35</v>
      </c>
      <c r="H93" s="4">
        <v>72.849999999999994</v>
      </c>
      <c r="I93" s="4">
        <v>88.59</v>
      </c>
      <c r="J93" s="4">
        <v>88.75</v>
      </c>
      <c r="K93" s="4">
        <v>143.51</v>
      </c>
      <c r="L93" s="4">
        <v>117.74</v>
      </c>
      <c r="M93" s="4">
        <v>69.819999999999993</v>
      </c>
      <c r="N93" s="4">
        <v>889.04</v>
      </c>
    </row>
    <row r="94" spans="1:14">
      <c r="A94">
        <v>1989</v>
      </c>
      <c r="B94" s="4">
        <v>48.63</v>
      </c>
      <c r="C94" s="4">
        <v>43.52</v>
      </c>
      <c r="D94" s="4">
        <v>73.36</v>
      </c>
      <c r="E94" s="4">
        <v>49.52</v>
      </c>
      <c r="F94" s="4">
        <v>67.88</v>
      </c>
      <c r="G94" s="4">
        <v>84.76</v>
      </c>
      <c r="H94" s="4">
        <v>10.1</v>
      </c>
      <c r="I94" s="4">
        <v>58.67</v>
      </c>
      <c r="J94" s="4">
        <v>49.94</v>
      </c>
      <c r="K94" s="4">
        <v>63.31</v>
      </c>
      <c r="L94" s="4">
        <v>107.17</v>
      </c>
      <c r="M94" s="4">
        <v>87.4</v>
      </c>
      <c r="N94" s="4">
        <v>744.26</v>
      </c>
    </row>
    <row r="95" spans="1:14">
      <c r="A95">
        <v>1990</v>
      </c>
      <c r="B95" s="4">
        <v>72.48</v>
      </c>
      <c r="C95" s="4">
        <v>50.19</v>
      </c>
      <c r="D95" s="4">
        <v>56.41</v>
      </c>
      <c r="E95" s="4">
        <v>52.05</v>
      </c>
      <c r="F95" s="4">
        <v>83.6</v>
      </c>
      <c r="G95" s="4">
        <v>97.03</v>
      </c>
      <c r="H95" s="4">
        <v>71.84</v>
      </c>
      <c r="I95" s="4">
        <v>71.2</v>
      </c>
      <c r="J95" s="4">
        <v>88.06</v>
      </c>
      <c r="K95" s="4">
        <v>126.23</v>
      </c>
      <c r="L95" s="4">
        <v>105.79</v>
      </c>
      <c r="M95" s="4">
        <v>79.28</v>
      </c>
      <c r="N95" s="4">
        <v>954.16</v>
      </c>
    </row>
    <row r="96" spans="1:14">
      <c r="A96">
        <v>1991</v>
      </c>
      <c r="B96" s="4">
        <v>51.52</v>
      </c>
      <c r="C96" s="4">
        <v>40.01</v>
      </c>
      <c r="D96" s="4">
        <v>98.68</v>
      </c>
      <c r="E96" s="4">
        <v>108.93</v>
      </c>
      <c r="F96" s="4">
        <v>109.4</v>
      </c>
      <c r="G96" s="4">
        <v>28.82</v>
      </c>
      <c r="H96" s="4">
        <v>100.33</v>
      </c>
      <c r="I96" s="4">
        <v>53.84</v>
      </c>
      <c r="J96" s="4">
        <v>68.92</v>
      </c>
      <c r="K96" s="4">
        <v>138.21</v>
      </c>
      <c r="L96" s="4">
        <v>77.61</v>
      </c>
      <c r="M96" s="4">
        <v>67.89</v>
      </c>
      <c r="N96" s="4">
        <v>944.16</v>
      </c>
    </row>
    <row r="97" spans="1:15">
      <c r="A97">
        <v>1992</v>
      </c>
      <c r="B97" s="4">
        <v>72.45</v>
      </c>
      <c r="C97" s="4">
        <v>49.79</v>
      </c>
      <c r="D97" s="4">
        <v>51.47</v>
      </c>
      <c r="E97" s="4">
        <v>93.94</v>
      </c>
      <c r="F97" s="4">
        <v>31.8</v>
      </c>
      <c r="G97" s="4">
        <v>52.51</v>
      </c>
      <c r="H97" s="4">
        <v>100.97</v>
      </c>
      <c r="I97" s="4">
        <v>96.96</v>
      </c>
      <c r="J97" s="4">
        <v>90.92</v>
      </c>
      <c r="K97" s="4">
        <v>60.64</v>
      </c>
      <c r="L97" s="4">
        <v>124.75</v>
      </c>
      <c r="M97" s="4">
        <v>49.56</v>
      </c>
      <c r="N97" s="4">
        <v>875.76</v>
      </c>
    </row>
    <row r="98" spans="1:15">
      <c r="A98">
        <v>1993</v>
      </c>
      <c r="B98" s="4">
        <v>74.17</v>
      </c>
      <c r="C98" s="4">
        <v>35.74</v>
      </c>
      <c r="D98" s="4">
        <v>18.63</v>
      </c>
      <c r="E98" s="4">
        <v>85.22</v>
      </c>
      <c r="F98" s="4">
        <v>72.569999999999993</v>
      </c>
      <c r="G98" s="4">
        <v>100.2</v>
      </c>
      <c r="H98" s="4">
        <v>54.4</v>
      </c>
      <c r="I98" s="4">
        <v>98.67</v>
      </c>
      <c r="J98" s="4">
        <v>94.22</v>
      </c>
      <c r="K98" s="4">
        <v>85.62</v>
      </c>
      <c r="L98" s="4">
        <v>63.73</v>
      </c>
      <c r="M98" s="4">
        <v>52.17</v>
      </c>
      <c r="N98" s="4">
        <v>835.34</v>
      </c>
    </row>
    <row r="99" spans="1:15">
      <c r="A99">
        <v>1994</v>
      </c>
      <c r="B99" s="4">
        <v>89.32</v>
      </c>
      <c r="C99" s="4">
        <v>44</v>
      </c>
      <c r="D99" s="4">
        <v>34.56</v>
      </c>
      <c r="E99" s="4">
        <v>66.47</v>
      </c>
      <c r="F99" s="4">
        <v>64.06</v>
      </c>
      <c r="G99" s="4">
        <v>93.52</v>
      </c>
      <c r="H99" s="4">
        <v>106.15</v>
      </c>
      <c r="I99" s="4">
        <v>121.1</v>
      </c>
      <c r="J99" s="4">
        <v>63.83</v>
      </c>
      <c r="K99" s="4">
        <v>56.35</v>
      </c>
      <c r="L99" s="4">
        <v>91.73</v>
      </c>
      <c r="M99" s="4">
        <v>25.61</v>
      </c>
      <c r="N99" s="4">
        <v>856.7</v>
      </c>
    </row>
    <row r="100" spans="1:15">
      <c r="A100">
        <v>1995</v>
      </c>
      <c r="B100" s="4">
        <v>69.680000000000007</v>
      </c>
      <c r="C100" s="4">
        <v>32.19</v>
      </c>
      <c r="D100" s="4">
        <v>38.049999999999997</v>
      </c>
      <c r="E100" s="4">
        <v>81.73</v>
      </c>
      <c r="F100" s="4">
        <v>62.92</v>
      </c>
      <c r="G100" s="4">
        <v>49.88</v>
      </c>
      <c r="H100" s="4">
        <v>94.62</v>
      </c>
      <c r="I100" s="4">
        <v>98.41</v>
      </c>
      <c r="J100" s="4">
        <v>64.44</v>
      </c>
      <c r="K100" s="4">
        <v>80.680000000000007</v>
      </c>
      <c r="L100" s="4">
        <v>115.81</v>
      </c>
      <c r="M100" s="4">
        <v>73.92</v>
      </c>
      <c r="N100" s="4">
        <v>862.33</v>
      </c>
    </row>
    <row r="101" spans="1:15">
      <c r="A101">
        <v>1996</v>
      </c>
      <c r="B101" s="4">
        <v>66.39</v>
      </c>
      <c r="C101" s="4">
        <v>54.12</v>
      </c>
      <c r="D101" s="4">
        <v>30.43</v>
      </c>
      <c r="E101" s="4">
        <v>88.95</v>
      </c>
      <c r="F101" s="4">
        <v>69.040000000000006</v>
      </c>
      <c r="G101" s="4">
        <v>90.44</v>
      </c>
      <c r="H101" s="4">
        <v>105.93</v>
      </c>
      <c r="I101" s="4">
        <v>59.77</v>
      </c>
      <c r="J101" s="4">
        <v>170.16</v>
      </c>
      <c r="K101" s="4">
        <v>74.59</v>
      </c>
      <c r="L101" s="4">
        <v>64.44</v>
      </c>
      <c r="M101" s="4">
        <v>104.32</v>
      </c>
      <c r="N101" s="4">
        <v>978.58</v>
      </c>
    </row>
    <row r="102" spans="1:15">
      <c r="A102">
        <v>1997</v>
      </c>
      <c r="B102" s="4">
        <v>104.75</v>
      </c>
      <c r="C102" s="4">
        <v>93.26</v>
      </c>
      <c r="D102" s="4">
        <v>63.36</v>
      </c>
      <c r="E102" s="4">
        <v>29.52</v>
      </c>
      <c r="F102" s="4">
        <v>90.02</v>
      </c>
      <c r="G102" s="4">
        <v>37.909999999999997</v>
      </c>
      <c r="H102" s="4">
        <v>85.49</v>
      </c>
      <c r="I102" s="4">
        <v>108.53</v>
      </c>
      <c r="J102" s="4">
        <v>88.01</v>
      </c>
      <c r="K102" s="4">
        <v>61.76</v>
      </c>
      <c r="L102" s="4">
        <v>46</v>
      </c>
      <c r="M102" s="4">
        <v>28.34</v>
      </c>
      <c r="N102" s="4">
        <v>836.95</v>
      </c>
    </row>
    <row r="103" spans="1:15">
      <c r="A103">
        <v>1998</v>
      </c>
      <c r="B103" s="4">
        <v>98.21</v>
      </c>
      <c r="C103" s="4">
        <v>30.86</v>
      </c>
      <c r="D103" s="4">
        <v>140.44</v>
      </c>
      <c r="E103" s="4">
        <v>42.13</v>
      </c>
      <c r="F103" s="4">
        <v>57.55</v>
      </c>
      <c r="G103" s="4">
        <v>61.92</v>
      </c>
      <c r="H103" s="4">
        <v>39.14</v>
      </c>
      <c r="I103" s="4">
        <v>63.28</v>
      </c>
      <c r="J103" s="4">
        <v>72.38</v>
      </c>
      <c r="K103" s="4">
        <v>67.16</v>
      </c>
      <c r="L103" s="4">
        <v>71.709999999999994</v>
      </c>
      <c r="M103" s="4">
        <v>71.34</v>
      </c>
      <c r="N103" s="4">
        <v>816.12</v>
      </c>
    </row>
    <row r="104" spans="1:15">
      <c r="A104">
        <v>1999</v>
      </c>
      <c r="B104" s="4">
        <v>104.32</v>
      </c>
      <c r="C104" s="4">
        <v>43.12</v>
      </c>
      <c r="D104" s="4">
        <v>19.52</v>
      </c>
      <c r="E104" s="4">
        <v>42.1</v>
      </c>
      <c r="F104" s="4">
        <v>58.56</v>
      </c>
      <c r="G104" s="4">
        <v>94.45</v>
      </c>
      <c r="H104" s="4">
        <v>87.93</v>
      </c>
      <c r="I104" s="4">
        <v>54.29</v>
      </c>
      <c r="J104" s="4">
        <v>80.05</v>
      </c>
      <c r="K104" s="4">
        <v>68.67</v>
      </c>
      <c r="L104" s="4">
        <v>48.95</v>
      </c>
      <c r="M104" s="4">
        <v>85.23</v>
      </c>
      <c r="N104" s="4">
        <v>787.19</v>
      </c>
    </row>
    <row r="105" spans="1:15">
      <c r="A105">
        <v>2000</v>
      </c>
      <c r="B105" s="4">
        <v>53.86</v>
      </c>
      <c r="C105" s="4">
        <v>49.71</v>
      </c>
      <c r="D105" s="4">
        <v>32.909999999999997</v>
      </c>
      <c r="E105" s="4">
        <v>53.08</v>
      </c>
      <c r="F105" s="4">
        <v>125.09</v>
      </c>
      <c r="G105" s="4">
        <v>106.88</v>
      </c>
      <c r="H105" s="4">
        <v>63.46</v>
      </c>
      <c r="I105" s="4">
        <v>99.78</v>
      </c>
      <c r="J105" s="4">
        <v>94.43</v>
      </c>
      <c r="K105" s="4">
        <v>41.42</v>
      </c>
      <c r="L105" s="4">
        <v>82.65</v>
      </c>
      <c r="M105" s="4">
        <v>115.96</v>
      </c>
      <c r="N105" s="4">
        <v>919.23</v>
      </c>
    </row>
    <row r="106" spans="1:15">
      <c r="A106">
        <v>2001</v>
      </c>
      <c r="B106" s="4">
        <v>45.66</v>
      </c>
      <c r="C106" s="4">
        <v>77.12</v>
      </c>
      <c r="D106" s="4">
        <v>28.72</v>
      </c>
      <c r="E106" s="4">
        <v>53.64</v>
      </c>
      <c r="F106" s="4">
        <v>92.31</v>
      </c>
      <c r="G106" s="4">
        <v>72.23</v>
      </c>
      <c r="H106" s="4">
        <v>30.85</v>
      </c>
      <c r="I106" s="4">
        <v>85.12</v>
      </c>
      <c r="J106" s="4">
        <v>160.54</v>
      </c>
      <c r="K106" s="4">
        <v>133.9</v>
      </c>
      <c r="L106" s="4">
        <v>56.2</v>
      </c>
      <c r="M106" s="4">
        <v>68.760000000000005</v>
      </c>
      <c r="N106" s="4">
        <v>905.05</v>
      </c>
    </row>
    <row r="107" spans="1:15">
      <c r="A107">
        <v>2002</v>
      </c>
      <c r="B107" s="4">
        <v>23.19</v>
      </c>
      <c r="C107" s="4">
        <v>52.57</v>
      </c>
      <c r="D107" s="4">
        <v>54.74</v>
      </c>
      <c r="E107" s="4">
        <v>73.09</v>
      </c>
      <c r="F107" s="4">
        <v>77.02</v>
      </c>
      <c r="G107" s="4">
        <v>74.19</v>
      </c>
      <c r="H107" s="4">
        <v>68.319999999999993</v>
      </c>
      <c r="I107" s="4">
        <v>60.21</v>
      </c>
      <c r="J107" s="4">
        <v>34.17</v>
      </c>
      <c r="K107" s="4">
        <v>59.79</v>
      </c>
      <c r="L107" s="4">
        <v>41.96</v>
      </c>
      <c r="M107" s="4">
        <v>32.369999999999997</v>
      </c>
      <c r="N107" s="4">
        <v>651.62</v>
      </c>
    </row>
    <row r="108" spans="1:15">
      <c r="A108">
        <v>2003</v>
      </c>
      <c r="B108" s="4">
        <v>40.799999999999997</v>
      </c>
      <c r="C108" s="4">
        <v>33.74</v>
      </c>
      <c r="D108" s="4">
        <v>43.96</v>
      </c>
      <c r="E108" s="4">
        <v>55.54</v>
      </c>
      <c r="F108" s="4">
        <v>86.55</v>
      </c>
      <c r="G108" s="4">
        <v>61.26</v>
      </c>
      <c r="H108" s="4">
        <v>69.78</v>
      </c>
      <c r="I108" s="4">
        <v>40.57</v>
      </c>
      <c r="J108" s="4">
        <v>83.94</v>
      </c>
      <c r="K108" s="4">
        <v>53.85</v>
      </c>
      <c r="L108" s="4">
        <v>105.51</v>
      </c>
      <c r="M108" s="4">
        <v>51.87</v>
      </c>
      <c r="N108" s="4">
        <v>727.37</v>
      </c>
    </row>
    <row r="109" spans="1:15">
      <c r="A109">
        <v>2004</v>
      </c>
      <c r="B109" s="4">
        <v>73.58</v>
      </c>
      <c r="C109" s="4">
        <v>28.22</v>
      </c>
      <c r="D109" s="4">
        <v>60.93</v>
      </c>
      <c r="E109" s="4">
        <v>47.08</v>
      </c>
      <c r="F109" s="4">
        <v>129.94999999999999</v>
      </c>
      <c r="G109" s="4">
        <v>51.46</v>
      </c>
      <c r="H109" s="4">
        <v>68.25</v>
      </c>
      <c r="I109" s="4">
        <v>52.62</v>
      </c>
      <c r="J109" s="4">
        <v>16.59</v>
      </c>
      <c r="K109" s="4">
        <v>70.55</v>
      </c>
      <c r="L109" s="4">
        <v>57</v>
      </c>
      <c r="M109" s="4">
        <v>83.42</v>
      </c>
      <c r="N109" s="4">
        <v>739.65</v>
      </c>
    </row>
    <row r="110" spans="1:15">
      <c r="A110">
        <v>2005</v>
      </c>
      <c r="B110" s="4">
        <v>68.09</v>
      </c>
      <c r="C110" s="4">
        <v>38.39</v>
      </c>
      <c r="D110" s="4">
        <v>30.37</v>
      </c>
      <c r="E110" s="4">
        <v>43.97</v>
      </c>
      <c r="F110" s="4">
        <v>25.18</v>
      </c>
      <c r="G110" s="4">
        <v>64.739999999999995</v>
      </c>
      <c r="H110" s="4">
        <v>68.31</v>
      </c>
      <c r="I110" s="4">
        <v>80.73</v>
      </c>
      <c r="J110" s="4">
        <v>96.18</v>
      </c>
      <c r="K110" s="4">
        <v>38.770000000000003</v>
      </c>
      <c r="L110" s="4">
        <v>114.92</v>
      </c>
      <c r="M110" s="4">
        <v>77.61</v>
      </c>
      <c r="N110" s="4">
        <v>747.26</v>
      </c>
    </row>
    <row r="111" spans="1:15">
      <c r="A111">
        <v>2006</v>
      </c>
      <c r="B111" s="4">
        <v>89.12</v>
      </c>
      <c r="C111" s="4">
        <v>81.93</v>
      </c>
      <c r="D111" s="4">
        <v>53.49</v>
      </c>
      <c r="E111" s="4">
        <v>65.400000000000006</v>
      </c>
      <c r="F111" s="4">
        <v>72.83</v>
      </c>
      <c r="G111" s="4">
        <v>48.33</v>
      </c>
      <c r="H111" s="4">
        <v>85.13</v>
      </c>
      <c r="I111" s="4">
        <v>82.48</v>
      </c>
      <c r="J111" s="4">
        <v>99.74</v>
      </c>
      <c r="K111" s="4">
        <v>123.41</v>
      </c>
      <c r="L111" s="4">
        <v>73.69</v>
      </c>
      <c r="M111" s="4">
        <v>90.22</v>
      </c>
      <c r="N111" s="4">
        <v>965.77</v>
      </c>
    </row>
    <row r="112" spans="1:15">
      <c r="A112" s="15">
        <v>2007</v>
      </c>
      <c r="B112" s="16">
        <v>59.41</v>
      </c>
      <c r="C112" s="16">
        <v>25.55</v>
      </c>
      <c r="D112" s="16">
        <v>62.86</v>
      </c>
      <c r="E112" s="16">
        <v>86.89</v>
      </c>
      <c r="F112" s="16">
        <v>53.41</v>
      </c>
      <c r="G112" s="16">
        <v>57.87</v>
      </c>
      <c r="H112" s="16">
        <v>52.45</v>
      </c>
      <c r="I112" s="16">
        <v>67.61</v>
      </c>
      <c r="J112" s="16">
        <v>66.13</v>
      </c>
      <c r="K112" s="16">
        <v>109.19</v>
      </c>
      <c r="L112" s="16">
        <v>60.28</v>
      </c>
      <c r="M112" s="16">
        <v>71.19</v>
      </c>
      <c r="N112" s="16">
        <v>772.84</v>
      </c>
      <c r="O112" s="15"/>
    </row>
    <row r="113" spans="1:15">
      <c r="A113" s="15">
        <v>2008</v>
      </c>
      <c r="B113" s="16">
        <v>98.26</v>
      </c>
      <c r="C113" s="16">
        <v>68.66</v>
      </c>
      <c r="D113" s="16">
        <v>43.81</v>
      </c>
      <c r="E113" s="16">
        <v>66.650000000000006</v>
      </c>
      <c r="F113" s="16">
        <v>78.459999999999994</v>
      </c>
      <c r="G113" s="16">
        <v>119.67</v>
      </c>
      <c r="H113" s="16">
        <v>87.85</v>
      </c>
      <c r="I113" s="16">
        <v>64.05</v>
      </c>
      <c r="J113" s="16">
        <v>107.99</v>
      </c>
      <c r="K113" s="16">
        <v>61.63</v>
      </c>
      <c r="L113" s="16">
        <v>87.53</v>
      </c>
      <c r="M113" s="16">
        <v>122.44</v>
      </c>
      <c r="N113" s="16">
        <v>1007</v>
      </c>
      <c r="O113" s="15"/>
    </row>
    <row r="114" spans="1:15">
      <c r="A114" s="15">
        <v>2009</v>
      </c>
      <c r="B114" s="16">
        <v>38.119999999999997</v>
      </c>
      <c r="C114" s="16">
        <v>78.33</v>
      </c>
      <c r="D114" s="16">
        <v>55.45</v>
      </c>
      <c r="E114" s="16">
        <v>96.59</v>
      </c>
      <c r="F114" s="16">
        <v>62.76</v>
      </c>
      <c r="G114" s="16">
        <v>105.11</v>
      </c>
      <c r="H114" s="16">
        <v>75.52</v>
      </c>
      <c r="I114" s="16">
        <v>91.3</v>
      </c>
      <c r="J114" s="16">
        <v>53.55</v>
      </c>
      <c r="K114" s="16">
        <v>119.55</v>
      </c>
      <c r="L114" s="16">
        <v>27.87</v>
      </c>
      <c r="M114" s="16">
        <v>63.51</v>
      </c>
      <c r="N114" s="16">
        <v>867.66</v>
      </c>
      <c r="O114" s="15"/>
    </row>
    <row r="115" spans="1:15">
      <c r="A115" s="20">
        <v>2010</v>
      </c>
      <c r="B115" s="16">
        <v>25.76</v>
      </c>
      <c r="C115" s="16">
        <v>20.350000000000001</v>
      </c>
      <c r="D115" s="16">
        <v>11.9</v>
      </c>
      <c r="E115" s="16">
        <v>42.34</v>
      </c>
      <c r="F115" s="16">
        <v>71.400000000000006</v>
      </c>
      <c r="G115" s="16">
        <v>155.38999999999999</v>
      </c>
      <c r="H115" s="16">
        <v>81.58</v>
      </c>
      <c r="I115" s="16">
        <v>58.65</v>
      </c>
      <c r="J115" s="16">
        <v>120.48</v>
      </c>
      <c r="K115" s="16">
        <v>42.24</v>
      </c>
      <c r="L115" s="16">
        <v>54.34</v>
      </c>
      <c r="M115" s="16">
        <v>38.33</v>
      </c>
      <c r="N115" s="16">
        <v>722.76</v>
      </c>
      <c r="O115" s="15"/>
    </row>
    <row r="116" spans="1:15">
      <c r="A116" s="20">
        <v>2011</v>
      </c>
      <c r="B116" s="23">
        <v>31.21</v>
      </c>
      <c r="C116" s="23">
        <v>27.86</v>
      </c>
      <c r="D116" s="23">
        <v>53.22</v>
      </c>
      <c r="E116" s="23">
        <v>164.32</v>
      </c>
      <c r="F116" s="23">
        <v>85.43</v>
      </c>
      <c r="G116" s="23">
        <v>102.03</v>
      </c>
      <c r="H116" s="23">
        <v>45.93</v>
      </c>
      <c r="I116" s="23">
        <v>67.88</v>
      </c>
      <c r="J116" s="23">
        <v>83.13</v>
      </c>
      <c r="K116" s="23">
        <v>124</v>
      </c>
      <c r="L116" s="23">
        <v>64.33</v>
      </c>
      <c r="M116" s="23">
        <v>33.409999999999997</v>
      </c>
      <c r="N116" s="23">
        <v>882.75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63.371250000000011</v>
      </c>
      <c r="C120" s="4">
        <f t="shared" ref="C120:N120" si="0">AVERAGE(C5:C116)</f>
        <v>48.49171874999999</v>
      </c>
      <c r="D120" s="4">
        <f t="shared" si="0"/>
        <v>53.230156249999972</v>
      </c>
      <c r="E120" s="4">
        <f t="shared" si="0"/>
        <v>65.865937500000001</v>
      </c>
      <c r="F120" s="4">
        <f t="shared" si="0"/>
        <v>69.209375000000009</v>
      </c>
      <c r="G120" s="4">
        <f t="shared" si="0"/>
        <v>73.198750000000018</v>
      </c>
      <c r="H120" s="4">
        <f t="shared" si="0"/>
        <v>70.447343750000002</v>
      </c>
      <c r="I120" s="4">
        <f t="shared" si="0"/>
        <v>78.635312499999984</v>
      </c>
      <c r="J120" s="4">
        <f t="shared" si="0"/>
        <v>86.695624999999993</v>
      </c>
      <c r="K120" s="4">
        <f t="shared" si="0"/>
        <v>73.546093749999997</v>
      </c>
      <c r="L120" s="4">
        <f t="shared" si="0"/>
        <v>74.194531249999983</v>
      </c>
      <c r="M120" s="4">
        <f t="shared" si="0"/>
        <v>72.026718750000001</v>
      </c>
      <c r="N120" s="4">
        <f t="shared" si="0"/>
        <v>828.91281250000031</v>
      </c>
    </row>
    <row r="121" spans="1:15">
      <c r="A121" t="s">
        <v>34</v>
      </c>
      <c r="B121" s="4">
        <f>MAX(B5:B116)</f>
        <v>104.75</v>
      </c>
      <c r="C121" s="4">
        <f t="shared" ref="C121:N121" si="1">MAX(C5:C116)</f>
        <v>94.79</v>
      </c>
      <c r="D121" s="4">
        <f t="shared" si="1"/>
        <v>140.44</v>
      </c>
      <c r="E121" s="4">
        <f t="shared" si="1"/>
        <v>164.32</v>
      </c>
      <c r="F121" s="4">
        <f t="shared" si="1"/>
        <v>141.66</v>
      </c>
      <c r="G121" s="4">
        <f t="shared" si="1"/>
        <v>155.38999999999999</v>
      </c>
      <c r="H121" s="4">
        <f t="shared" si="1"/>
        <v>139.62</v>
      </c>
      <c r="I121" s="4">
        <f t="shared" si="1"/>
        <v>144.21</v>
      </c>
      <c r="J121" s="4">
        <f t="shared" si="1"/>
        <v>231.45</v>
      </c>
      <c r="K121" s="4">
        <f t="shared" si="1"/>
        <v>154.11000000000001</v>
      </c>
      <c r="L121" s="4">
        <f t="shared" si="1"/>
        <v>129.44999999999999</v>
      </c>
      <c r="M121" s="4">
        <f t="shared" si="1"/>
        <v>130.13999999999999</v>
      </c>
      <c r="N121" s="4">
        <f t="shared" si="1"/>
        <v>1033.56</v>
      </c>
    </row>
    <row r="122" spans="1:15">
      <c r="A122" t="s">
        <v>35</v>
      </c>
      <c r="B122" s="4">
        <f>MIN(B5:B116)</f>
        <v>23.19</v>
      </c>
      <c r="C122" s="4">
        <f t="shared" ref="C122:N122" si="2">MIN(C5:C116)</f>
        <v>18.05</v>
      </c>
      <c r="D122" s="4">
        <f t="shared" si="2"/>
        <v>11.71</v>
      </c>
      <c r="E122" s="4">
        <f t="shared" si="2"/>
        <v>29.52</v>
      </c>
      <c r="F122" s="4">
        <f t="shared" si="2"/>
        <v>25.18</v>
      </c>
      <c r="G122" s="4">
        <f t="shared" si="2"/>
        <v>26.35</v>
      </c>
      <c r="H122" s="4">
        <f t="shared" si="2"/>
        <v>10.1</v>
      </c>
      <c r="I122" s="4">
        <f t="shared" si="2"/>
        <v>26.78</v>
      </c>
      <c r="J122" s="4">
        <f t="shared" si="2"/>
        <v>16.59</v>
      </c>
      <c r="K122" s="4">
        <f t="shared" si="2"/>
        <v>16.739999999999998</v>
      </c>
      <c r="L122" s="4">
        <f t="shared" si="2"/>
        <v>27.87</v>
      </c>
      <c r="M122" s="4">
        <f t="shared" si="2"/>
        <v>25.61</v>
      </c>
      <c r="N122" s="4">
        <f t="shared" si="2"/>
        <v>640.67999999999995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2" sqref="A2"/>
    </sheetView>
  </sheetViews>
  <sheetFormatPr defaultRowHeight="12.75"/>
  <cols>
    <col min="2" max="14" width="7.7109375" customWidth="1"/>
  </cols>
  <sheetData>
    <row r="1" spans="1:14">
      <c r="A1" t="s">
        <v>38</v>
      </c>
    </row>
    <row r="2" spans="1:14">
      <c r="A2" t="s">
        <v>16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N5" s="4"/>
    </row>
    <row r="6" spans="1:14">
      <c r="A6">
        <v>1901</v>
      </c>
      <c r="N6" s="4"/>
    </row>
    <row r="7" spans="1:14">
      <c r="A7">
        <v>1902</v>
      </c>
      <c r="N7" s="4"/>
    </row>
    <row r="8" spans="1:14">
      <c r="A8">
        <v>1903</v>
      </c>
      <c r="N8" s="4"/>
    </row>
    <row r="9" spans="1:14">
      <c r="A9">
        <v>1904</v>
      </c>
      <c r="N9" s="4"/>
    </row>
    <row r="10" spans="1:14">
      <c r="A10">
        <v>1905</v>
      </c>
      <c r="N10" s="4"/>
    </row>
    <row r="11" spans="1:14">
      <c r="A11">
        <v>1906</v>
      </c>
      <c r="N11" s="4"/>
    </row>
    <row r="12" spans="1:14">
      <c r="A12">
        <v>1907</v>
      </c>
      <c r="N12" s="4"/>
    </row>
    <row r="13" spans="1:14">
      <c r="A13">
        <v>1908</v>
      </c>
      <c r="N13" s="4"/>
    </row>
    <row r="14" spans="1:14">
      <c r="A14">
        <v>1909</v>
      </c>
      <c r="N14" s="4"/>
    </row>
    <row r="15" spans="1:14">
      <c r="A15">
        <v>1910</v>
      </c>
      <c r="N15" s="4"/>
    </row>
    <row r="16" spans="1:14">
      <c r="A16">
        <v>1911</v>
      </c>
      <c r="N16" s="4"/>
    </row>
    <row r="17" spans="1:14">
      <c r="A17">
        <v>1912</v>
      </c>
      <c r="N17" s="4"/>
    </row>
    <row r="18" spans="1:14">
      <c r="A18">
        <v>1913</v>
      </c>
      <c r="N18" s="4"/>
    </row>
    <row r="19" spans="1:14">
      <c r="A19">
        <v>1914</v>
      </c>
      <c r="N19" s="4"/>
    </row>
    <row r="20" spans="1:14">
      <c r="A20">
        <v>1915</v>
      </c>
      <c r="N20" s="4"/>
    </row>
    <row r="21" spans="1:14">
      <c r="A21">
        <v>1916</v>
      </c>
      <c r="N21" s="4"/>
    </row>
    <row r="22" spans="1:14">
      <c r="A22">
        <v>1917</v>
      </c>
      <c r="N22" s="4"/>
    </row>
    <row r="23" spans="1:14">
      <c r="A23">
        <v>1918</v>
      </c>
      <c r="N23" s="4"/>
    </row>
    <row r="24" spans="1:14">
      <c r="A24">
        <v>1919</v>
      </c>
      <c r="N24" s="4"/>
    </row>
    <row r="25" spans="1:14">
      <c r="A25">
        <v>1920</v>
      </c>
      <c r="N25" s="4"/>
    </row>
    <row r="26" spans="1:14">
      <c r="A26">
        <v>1921</v>
      </c>
      <c r="N26" s="4"/>
    </row>
    <row r="27" spans="1:14">
      <c r="A27">
        <v>1922</v>
      </c>
      <c r="N27" s="4"/>
    </row>
    <row r="28" spans="1:14">
      <c r="A28">
        <v>1923</v>
      </c>
      <c r="N28" s="4"/>
    </row>
    <row r="29" spans="1:14">
      <c r="A29">
        <v>1924</v>
      </c>
      <c r="N29" s="4"/>
    </row>
    <row r="30" spans="1:14">
      <c r="A30">
        <v>1925</v>
      </c>
      <c r="N30" s="4"/>
    </row>
    <row r="31" spans="1:14">
      <c r="A31">
        <v>1926</v>
      </c>
      <c r="N31" s="4"/>
    </row>
    <row r="32" spans="1:14">
      <c r="A32">
        <v>1927</v>
      </c>
      <c r="N32" s="4"/>
    </row>
    <row r="33" spans="1:14">
      <c r="A33">
        <v>1928</v>
      </c>
      <c r="N33" s="4"/>
    </row>
    <row r="34" spans="1:14">
      <c r="A34">
        <v>1929</v>
      </c>
      <c r="N34" s="4"/>
    </row>
    <row r="35" spans="1:14">
      <c r="A35">
        <v>1930</v>
      </c>
      <c r="N35" s="4"/>
    </row>
    <row r="36" spans="1:14">
      <c r="A36">
        <v>1931</v>
      </c>
      <c r="N36" s="4"/>
    </row>
    <row r="37" spans="1:14">
      <c r="A37">
        <v>1932</v>
      </c>
      <c r="N37" s="4"/>
    </row>
    <row r="38" spans="1:14">
      <c r="A38">
        <v>1933</v>
      </c>
      <c r="N38" s="4"/>
    </row>
    <row r="39" spans="1:14">
      <c r="A39">
        <v>1934</v>
      </c>
      <c r="N39" s="4"/>
    </row>
    <row r="40" spans="1:14">
      <c r="A40">
        <v>1935</v>
      </c>
      <c r="N40" s="4"/>
    </row>
    <row r="41" spans="1:14">
      <c r="A41">
        <v>1936</v>
      </c>
      <c r="N41" s="4"/>
    </row>
    <row r="42" spans="1:14">
      <c r="A42">
        <v>1937</v>
      </c>
      <c r="N42" s="4"/>
    </row>
    <row r="43" spans="1:14">
      <c r="A43">
        <v>1938</v>
      </c>
      <c r="N43" s="4"/>
    </row>
    <row r="44" spans="1:14">
      <c r="A44">
        <v>1939</v>
      </c>
      <c r="N44" s="4"/>
    </row>
    <row r="45" spans="1:14">
      <c r="A45">
        <v>1940</v>
      </c>
      <c r="N45" s="4"/>
    </row>
    <row r="46" spans="1:14">
      <c r="A46">
        <v>1941</v>
      </c>
      <c r="N46" s="4"/>
    </row>
    <row r="47" spans="1:14">
      <c r="A47">
        <v>1942</v>
      </c>
      <c r="N47" s="4"/>
    </row>
    <row r="48" spans="1:14">
      <c r="A48">
        <v>1943</v>
      </c>
      <c r="N48" s="4"/>
    </row>
    <row r="49" spans="1:14">
      <c r="A49">
        <v>1944</v>
      </c>
      <c r="N49" s="4"/>
    </row>
    <row r="50" spans="1:14">
      <c r="A50">
        <v>1945</v>
      </c>
      <c r="N50" s="4"/>
    </row>
    <row r="51" spans="1:14">
      <c r="A51">
        <v>1946</v>
      </c>
      <c r="N51" s="4"/>
    </row>
    <row r="52" spans="1:14">
      <c r="A52">
        <v>1947</v>
      </c>
      <c r="N52" s="4"/>
    </row>
    <row r="53" spans="1:14">
      <c r="A53">
        <v>1948</v>
      </c>
      <c r="B53" s="4">
        <v>81.239999999999995</v>
      </c>
      <c r="C53" s="4">
        <v>46.78</v>
      </c>
      <c r="D53" s="4">
        <v>71.959999999999994</v>
      </c>
      <c r="E53" s="4">
        <v>70.81</v>
      </c>
      <c r="F53" s="4">
        <v>58.7</v>
      </c>
      <c r="G53" s="4">
        <v>45.4</v>
      </c>
      <c r="H53" s="4">
        <v>56.56</v>
      </c>
      <c r="I53" s="4">
        <v>32.36</v>
      </c>
      <c r="J53" s="4">
        <v>37.25</v>
      </c>
      <c r="K53" s="4">
        <v>70.12</v>
      </c>
      <c r="L53" s="4">
        <v>116.89</v>
      </c>
      <c r="M53" s="4">
        <v>58.8</v>
      </c>
      <c r="N53" s="4">
        <v>746.87</v>
      </c>
    </row>
    <row r="54" spans="1:14">
      <c r="A54">
        <v>1949</v>
      </c>
      <c r="B54" s="4">
        <v>104.04</v>
      </c>
      <c r="C54" s="4">
        <v>83.92</v>
      </c>
      <c r="D54" s="4">
        <v>58.58</v>
      </c>
      <c r="E54" s="4">
        <v>37.659999999999997</v>
      </c>
      <c r="F54" s="4">
        <v>63.21</v>
      </c>
      <c r="G54" s="4">
        <v>91.09</v>
      </c>
      <c r="H54" s="4">
        <v>58.92</v>
      </c>
      <c r="I54" s="4">
        <v>29.26</v>
      </c>
      <c r="J54" s="4">
        <v>71.16</v>
      </c>
      <c r="K54" s="4">
        <v>51.54</v>
      </c>
      <c r="L54" s="4">
        <v>70.150000000000006</v>
      </c>
      <c r="M54" s="4">
        <v>123.34</v>
      </c>
      <c r="N54" s="4">
        <v>842.87</v>
      </c>
    </row>
    <row r="55" spans="1:14">
      <c r="A55">
        <v>1950</v>
      </c>
      <c r="B55" s="4">
        <v>108.32</v>
      </c>
      <c r="C55" s="4">
        <v>54.76</v>
      </c>
      <c r="D55" s="4">
        <v>78.400000000000006</v>
      </c>
      <c r="E55" s="4">
        <v>58.35</v>
      </c>
      <c r="F55" s="4">
        <v>32.19</v>
      </c>
      <c r="G55" s="4">
        <v>63.77</v>
      </c>
      <c r="H55" s="4">
        <v>50.54</v>
      </c>
      <c r="I55" s="4">
        <v>102.48</v>
      </c>
      <c r="J55" s="4">
        <v>49.23</v>
      </c>
      <c r="K55" s="4">
        <v>48.24</v>
      </c>
      <c r="L55" s="4">
        <v>123.48</v>
      </c>
      <c r="M55" s="4">
        <v>72.290000000000006</v>
      </c>
      <c r="N55" s="4">
        <v>842.05</v>
      </c>
    </row>
    <row r="56" spans="1:14">
      <c r="A56">
        <v>1951</v>
      </c>
      <c r="B56" s="4">
        <v>70.23</v>
      </c>
      <c r="C56" s="4">
        <v>69.36</v>
      </c>
      <c r="D56" s="4">
        <v>94.99</v>
      </c>
      <c r="E56" s="4">
        <v>109.67</v>
      </c>
      <c r="F56" s="4">
        <v>26.5</v>
      </c>
      <c r="G56" s="4">
        <v>63.11</v>
      </c>
      <c r="H56" s="4">
        <v>96.43</v>
      </c>
      <c r="I56" s="4">
        <v>87.07</v>
      </c>
      <c r="J56" s="4">
        <v>94.94</v>
      </c>
      <c r="K56" s="4">
        <v>133.27000000000001</v>
      </c>
      <c r="L56" s="4">
        <v>90.25</v>
      </c>
      <c r="M56" s="4">
        <v>115.25</v>
      </c>
      <c r="N56" s="4">
        <v>1051.07</v>
      </c>
    </row>
    <row r="57" spans="1:14">
      <c r="A57">
        <v>1952</v>
      </c>
      <c r="B57" s="4">
        <v>64.3</v>
      </c>
      <c r="C57" s="4">
        <v>38.380000000000003</v>
      </c>
      <c r="D57" s="4">
        <v>55.84</v>
      </c>
      <c r="E57" s="4">
        <v>65.45</v>
      </c>
      <c r="F57" s="4">
        <v>66.8</v>
      </c>
      <c r="G57" s="4">
        <v>68.540000000000006</v>
      </c>
      <c r="H57" s="4">
        <v>81.010000000000005</v>
      </c>
      <c r="I57" s="4">
        <v>110.95</v>
      </c>
      <c r="J57" s="4">
        <v>91.98</v>
      </c>
      <c r="K57" s="4">
        <v>21.9</v>
      </c>
      <c r="L57" s="4">
        <v>113.1</v>
      </c>
      <c r="M57" s="4">
        <v>61.55</v>
      </c>
      <c r="N57" s="4">
        <v>839.8</v>
      </c>
    </row>
    <row r="58" spans="1:14">
      <c r="A58">
        <v>1953</v>
      </c>
      <c r="B58" s="4">
        <v>80.42</v>
      </c>
      <c r="C58" s="4">
        <v>81.33</v>
      </c>
      <c r="D58" s="4">
        <v>90.11</v>
      </c>
      <c r="E58" s="4">
        <v>64.319999999999993</v>
      </c>
      <c r="F58" s="4">
        <v>72.069999999999993</v>
      </c>
      <c r="G58" s="4">
        <v>50.85</v>
      </c>
      <c r="H58" s="4">
        <v>71.14</v>
      </c>
      <c r="I58" s="4">
        <v>50.98</v>
      </c>
      <c r="J58" s="4">
        <v>95.68</v>
      </c>
      <c r="K58" s="4">
        <v>28.55</v>
      </c>
      <c r="L58" s="4">
        <v>68.55</v>
      </c>
      <c r="M58" s="4">
        <v>90.18</v>
      </c>
      <c r="N58" s="4">
        <v>844.18</v>
      </c>
    </row>
    <row r="59" spans="1:14">
      <c r="A59">
        <v>1954</v>
      </c>
      <c r="B59" s="4">
        <v>54.99</v>
      </c>
      <c r="C59" s="4">
        <v>54.21</v>
      </c>
      <c r="D59" s="4">
        <v>70.83</v>
      </c>
      <c r="E59" s="4">
        <v>111.39</v>
      </c>
      <c r="F59" s="4">
        <v>64.39</v>
      </c>
      <c r="G59" s="4">
        <v>104.75</v>
      </c>
      <c r="H59" s="4">
        <v>47.87</v>
      </c>
      <c r="I59" s="4">
        <v>71.38</v>
      </c>
      <c r="J59" s="4">
        <v>149.52000000000001</v>
      </c>
      <c r="K59" s="4">
        <v>151.12</v>
      </c>
      <c r="L59" s="4">
        <v>56.83</v>
      </c>
      <c r="M59" s="4">
        <v>54.38</v>
      </c>
      <c r="N59" s="4">
        <v>991.66</v>
      </c>
    </row>
    <row r="60" spans="1:14">
      <c r="A60">
        <v>1955</v>
      </c>
      <c r="B60" s="4">
        <v>101.3</v>
      </c>
      <c r="C60" s="4">
        <v>49.65</v>
      </c>
      <c r="D60" s="4">
        <v>61.53</v>
      </c>
      <c r="E60" s="4">
        <v>73.209999999999994</v>
      </c>
      <c r="F60" s="4">
        <v>63.14</v>
      </c>
      <c r="G60" s="4">
        <v>28.48</v>
      </c>
      <c r="H60" s="4">
        <v>65.05</v>
      </c>
      <c r="I60" s="4">
        <v>82.49</v>
      </c>
      <c r="J60" s="4">
        <v>33.17</v>
      </c>
      <c r="K60" s="4">
        <v>130.58000000000001</v>
      </c>
      <c r="L60" s="4">
        <v>98.7</v>
      </c>
      <c r="M60" s="4">
        <v>73.41</v>
      </c>
      <c r="N60" s="4">
        <v>860.71</v>
      </c>
    </row>
    <row r="61" spans="1:14">
      <c r="A61">
        <v>1956</v>
      </c>
      <c r="B61" s="4">
        <v>27.92</v>
      </c>
      <c r="C61" s="4">
        <v>48.73</v>
      </c>
      <c r="D61" s="4">
        <v>42.58</v>
      </c>
      <c r="E61" s="4">
        <v>55.21</v>
      </c>
      <c r="F61" s="4">
        <v>77.540000000000006</v>
      </c>
      <c r="G61" s="4">
        <v>75.489999999999995</v>
      </c>
      <c r="H61" s="4">
        <v>87.59</v>
      </c>
      <c r="I61" s="4">
        <v>95.38</v>
      </c>
      <c r="J61" s="4">
        <v>93.39</v>
      </c>
      <c r="K61" s="4">
        <v>36.31</v>
      </c>
      <c r="L61" s="4">
        <v>81.98</v>
      </c>
      <c r="M61" s="4">
        <v>65.84</v>
      </c>
      <c r="N61" s="4">
        <v>787.96</v>
      </c>
    </row>
    <row r="62" spans="1:14">
      <c r="A62">
        <v>1957</v>
      </c>
      <c r="B62" s="4">
        <v>88.86</v>
      </c>
      <c r="C62" s="4">
        <v>45.23</v>
      </c>
      <c r="D62" s="4">
        <v>31.54</v>
      </c>
      <c r="E62" s="4">
        <v>72.52</v>
      </c>
      <c r="F62" s="4">
        <v>65.94</v>
      </c>
      <c r="G62" s="4">
        <v>119.22</v>
      </c>
      <c r="H62" s="4">
        <v>56.17</v>
      </c>
      <c r="I62" s="4">
        <v>29.5</v>
      </c>
      <c r="J62" s="4">
        <v>155.66999999999999</v>
      </c>
      <c r="K62" s="4">
        <v>104.28</v>
      </c>
      <c r="L62" s="4">
        <v>100.25</v>
      </c>
      <c r="M62" s="4">
        <v>113.82</v>
      </c>
      <c r="N62" s="4">
        <v>983</v>
      </c>
    </row>
    <row r="63" spans="1:14">
      <c r="A63">
        <v>1958</v>
      </c>
      <c r="B63" s="4">
        <v>51.26</v>
      </c>
      <c r="C63" s="4">
        <v>35.159999999999997</v>
      </c>
      <c r="D63" s="4">
        <v>16.559999999999999</v>
      </c>
      <c r="E63" s="4">
        <v>26.94</v>
      </c>
      <c r="F63" s="4">
        <v>24.73</v>
      </c>
      <c r="G63" s="4">
        <v>70</v>
      </c>
      <c r="H63" s="4">
        <v>84.72</v>
      </c>
      <c r="I63" s="4">
        <v>51.95</v>
      </c>
      <c r="J63" s="4">
        <v>92.28</v>
      </c>
      <c r="K63" s="4">
        <v>64.81</v>
      </c>
      <c r="L63" s="4">
        <v>97.54</v>
      </c>
      <c r="M63" s="4">
        <v>108</v>
      </c>
      <c r="N63" s="4">
        <v>723.95</v>
      </c>
    </row>
    <row r="64" spans="1:14">
      <c r="A64">
        <v>1959</v>
      </c>
      <c r="B64" s="4">
        <v>72.16</v>
      </c>
      <c r="C64" s="4">
        <v>84.62</v>
      </c>
      <c r="D64" s="4">
        <v>39.950000000000003</v>
      </c>
      <c r="E64" s="4">
        <v>77.41</v>
      </c>
      <c r="F64" s="4">
        <v>67.12</v>
      </c>
      <c r="G64" s="4">
        <v>44.89</v>
      </c>
      <c r="H64" s="4">
        <v>57.91</v>
      </c>
      <c r="I64" s="4">
        <v>114.19</v>
      </c>
      <c r="J64" s="4">
        <v>110.41</v>
      </c>
      <c r="K64" s="4">
        <v>124.79</v>
      </c>
      <c r="L64" s="4">
        <v>112.26</v>
      </c>
      <c r="M64" s="4">
        <v>72.489999999999995</v>
      </c>
      <c r="N64" s="4">
        <v>978.2</v>
      </c>
    </row>
    <row r="65" spans="1:14">
      <c r="A65">
        <v>1960</v>
      </c>
      <c r="B65" s="4">
        <v>90.42</v>
      </c>
      <c r="C65" s="4">
        <v>51.72</v>
      </c>
      <c r="D65" s="4">
        <v>40.56</v>
      </c>
      <c r="E65" s="4">
        <v>95.56</v>
      </c>
      <c r="F65" s="4">
        <v>133.27000000000001</v>
      </c>
      <c r="G65" s="4">
        <v>102.34</v>
      </c>
      <c r="H65" s="4">
        <v>89.96</v>
      </c>
      <c r="I65" s="4">
        <v>44.4</v>
      </c>
      <c r="J65" s="4">
        <v>65.510000000000005</v>
      </c>
      <c r="K65" s="4">
        <v>75.69</v>
      </c>
      <c r="L65" s="4">
        <v>82.75</v>
      </c>
      <c r="M65" s="4">
        <v>75.2</v>
      </c>
      <c r="N65" s="4">
        <v>947.38</v>
      </c>
    </row>
    <row r="66" spans="1:14">
      <c r="A66">
        <v>1961</v>
      </c>
      <c r="B66" s="4">
        <v>42.46</v>
      </c>
      <c r="C66" s="4">
        <v>32.94</v>
      </c>
      <c r="D66" s="4">
        <v>51.75</v>
      </c>
      <c r="E66" s="4">
        <v>50.61</v>
      </c>
      <c r="F66" s="4">
        <v>36.35</v>
      </c>
      <c r="G66" s="4">
        <v>90.39</v>
      </c>
      <c r="H66" s="4">
        <v>67.34</v>
      </c>
      <c r="I66" s="4">
        <v>71.099999999999994</v>
      </c>
      <c r="J66" s="4">
        <v>124.31</v>
      </c>
      <c r="K66" s="4">
        <v>44.61</v>
      </c>
      <c r="L66" s="4">
        <v>66.19</v>
      </c>
      <c r="M66" s="4">
        <v>99.53</v>
      </c>
      <c r="N66" s="4">
        <v>777.58</v>
      </c>
    </row>
    <row r="67" spans="1:14">
      <c r="A67">
        <v>1962</v>
      </c>
      <c r="B67" s="4">
        <v>122.79</v>
      </c>
      <c r="C67" s="4">
        <v>66.86</v>
      </c>
      <c r="D67" s="4">
        <v>15.57</v>
      </c>
      <c r="E67" s="4">
        <v>49.46</v>
      </c>
      <c r="F67" s="4">
        <v>74.900000000000006</v>
      </c>
      <c r="G67" s="4">
        <v>43.16</v>
      </c>
      <c r="H67" s="4">
        <v>41.07</v>
      </c>
      <c r="I67" s="4">
        <v>54.05</v>
      </c>
      <c r="J67" s="4">
        <v>102.9</v>
      </c>
      <c r="K67" s="4">
        <v>80.16</v>
      </c>
      <c r="L67" s="4">
        <v>37.26</v>
      </c>
      <c r="M67" s="4">
        <v>109.08</v>
      </c>
      <c r="N67" s="4">
        <v>797.26</v>
      </c>
    </row>
    <row r="68" spans="1:14">
      <c r="A68">
        <v>1963</v>
      </c>
      <c r="B68" s="4">
        <v>85.23</v>
      </c>
      <c r="C68" s="4">
        <v>39.770000000000003</v>
      </c>
      <c r="D68" s="4">
        <v>62.23</v>
      </c>
      <c r="E68" s="4">
        <v>57.86</v>
      </c>
      <c r="F68" s="4">
        <v>80.760000000000005</v>
      </c>
      <c r="G68" s="4">
        <v>43.39</v>
      </c>
      <c r="H68" s="4">
        <v>80.56</v>
      </c>
      <c r="I68" s="4">
        <v>93.54</v>
      </c>
      <c r="J68" s="4">
        <v>70.72</v>
      </c>
      <c r="K68" s="4">
        <v>36.4</v>
      </c>
      <c r="L68" s="4">
        <v>75.62</v>
      </c>
      <c r="M68" s="4">
        <v>85.01</v>
      </c>
      <c r="N68" s="4">
        <v>811.09</v>
      </c>
    </row>
    <row r="69" spans="1:14">
      <c r="A69">
        <v>1964</v>
      </c>
      <c r="B69" s="4">
        <v>79.13</v>
      </c>
      <c r="C69" s="4">
        <v>32.380000000000003</v>
      </c>
      <c r="D69" s="4">
        <v>48.24</v>
      </c>
      <c r="E69" s="4">
        <v>63.62</v>
      </c>
      <c r="F69" s="4">
        <v>68.430000000000007</v>
      </c>
      <c r="G69" s="4">
        <v>33.96</v>
      </c>
      <c r="H69" s="4">
        <v>56.65</v>
      </c>
      <c r="I69" s="4">
        <v>104.97</v>
      </c>
      <c r="J69" s="4">
        <v>108.58</v>
      </c>
      <c r="K69" s="4">
        <v>45.56</v>
      </c>
      <c r="L69" s="4">
        <v>94.13</v>
      </c>
      <c r="M69" s="4">
        <v>101.39</v>
      </c>
      <c r="N69" s="4">
        <v>837.04</v>
      </c>
    </row>
    <row r="70" spans="1:14">
      <c r="A70">
        <v>1965</v>
      </c>
      <c r="B70" s="4">
        <v>122.58</v>
      </c>
      <c r="C70" s="4">
        <v>106.71</v>
      </c>
      <c r="D70" s="4">
        <v>45.54</v>
      </c>
      <c r="E70" s="4">
        <v>56.51</v>
      </c>
      <c r="F70" s="4">
        <v>39.47</v>
      </c>
      <c r="G70" s="4">
        <v>50.3</v>
      </c>
      <c r="H70" s="4">
        <v>70.67</v>
      </c>
      <c r="I70" s="4">
        <v>95.49</v>
      </c>
      <c r="J70" s="4">
        <v>165.05</v>
      </c>
      <c r="K70" s="4">
        <v>76.989999999999995</v>
      </c>
      <c r="L70" s="4">
        <v>101.98</v>
      </c>
      <c r="M70" s="4">
        <v>97.96</v>
      </c>
      <c r="N70" s="4">
        <v>1029.25</v>
      </c>
    </row>
    <row r="71" spans="1:14">
      <c r="A71">
        <v>1966</v>
      </c>
      <c r="B71" s="4">
        <v>58.95</v>
      </c>
      <c r="C71" s="4">
        <v>50.51</v>
      </c>
      <c r="D71" s="4">
        <v>55.19</v>
      </c>
      <c r="E71" s="4">
        <v>40.03</v>
      </c>
      <c r="F71" s="4">
        <v>38.76</v>
      </c>
      <c r="G71" s="4">
        <v>39.17</v>
      </c>
      <c r="H71" s="4">
        <v>23.96</v>
      </c>
      <c r="I71" s="4">
        <v>89.34</v>
      </c>
      <c r="J71" s="4">
        <v>72.099999999999994</v>
      </c>
      <c r="K71" s="4">
        <v>74.069999999999993</v>
      </c>
      <c r="L71" s="4">
        <v>131.33000000000001</v>
      </c>
      <c r="M71" s="4">
        <v>103.07</v>
      </c>
      <c r="N71" s="4">
        <v>776.48</v>
      </c>
    </row>
    <row r="72" spans="1:14">
      <c r="A72">
        <v>1967</v>
      </c>
      <c r="B72" s="4">
        <v>115.54</v>
      </c>
      <c r="C72" s="4">
        <v>67.48</v>
      </c>
      <c r="D72" s="4">
        <v>34.78</v>
      </c>
      <c r="E72" s="4">
        <v>89.27</v>
      </c>
      <c r="F72" s="4">
        <v>38.630000000000003</v>
      </c>
      <c r="G72" s="4">
        <v>106.63</v>
      </c>
      <c r="H72" s="4">
        <v>45.77</v>
      </c>
      <c r="I72" s="4">
        <v>103.63</v>
      </c>
      <c r="J72" s="4">
        <v>58.7</v>
      </c>
      <c r="K72" s="4">
        <v>102.4</v>
      </c>
      <c r="L72" s="4">
        <v>125.58</v>
      </c>
      <c r="M72" s="4">
        <v>99.54</v>
      </c>
      <c r="N72" s="4">
        <v>987.95</v>
      </c>
    </row>
    <row r="73" spans="1:14">
      <c r="A73">
        <v>1968</v>
      </c>
      <c r="B73" s="4">
        <v>57.34</v>
      </c>
      <c r="C73" s="4">
        <v>89.5</v>
      </c>
      <c r="D73" s="4">
        <v>39.479999999999997</v>
      </c>
      <c r="E73" s="4">
        <v>64.069999999999993</v>
      </c>
      <c r="F73" s="4">
        <v>55.16</v>
      </c>
      <c r="G73" s="4">
        <v>84.82</v>
      </c>
      <c r="H73" s="4">
        <v>57.02</v>
      </c>
      <c r="I73" s="4">
        <v>119.12</v>
      </c>
      <c r="J73" s="4">
        <v>87.91</v>
      </c>
      <c r="K73" s="4">
        <v>64.14</v>
      </c>
      <c r="L73" s="4">
        <v>62.7</v>
      </c>
      <c r="M73" s="4">
        <v>117.66</v>
      </c>
      <c r="N73" s="4">
        <v>898.92</v>
      </c>
    </row>
    <row r="74" spans="1:14">
      <c r="A74">
        <v>1969</v>
      </c>
      <c r="B74" s="4">
        <v>91.29</v>
      </c>
      <c r="C74" s="4">
        <v>24.82</v>
      </c>
      <c r="D74" s="4">
        <v>43.44</v>
      </c>
      <c r="E74" s="4">
        <v>77.430000000000007</v>
      </c>
      <c r="F74" s="4">
        <v>81.75</v>
      </c>
      <c r="G74" s="4">
        <v>108.56</v>
      </c>
      <c r="H74" s="4">
        <v>67.5</v>
      </c>
      <c r="I74" s="4">
        <v>40.67</v>
      </c>
      <c r="J74" s="4">
        <v>66.75</v>
      </c>
      <c r="K74" s="4">
        <v>123.77</v>
      </c>
      <c r="L74" s="4">
        <v>103.77</v>
      </c>
      <c r="M74" s="4">
        <v>60.31</v>
      </c>
      <c r="N74" s="4">
        <v>890.06</v>
      </c>
    </row>
    <row r="75" spans="1:14">
      <c r="A75">
        <v>1970</v>
      </c>
      <c r="B75" s="4">
        <v>87.92</v>
      </c>
      <c r="C75" s="4">
        <v>37.909999999999997</v>
      </c>
      <c r="D75" s="4">
        <v>57.97</v>
      </c>
      <c r="E75" s="4">
        <v>70.73</v>
      </c>
      <c r="F75" s="4">
        <v>82.02</v>
      </c>
      <c r="G75" s="4">
        <v>64.92</v>
      </c>
      <c r="H75" s="4">
        <v>162.86000000000001</v>
      </c>
      <c r="I75" s="4">
        <v>52</v>
      </c>
      <c r="J75" s="4">
        <v>158.55000000000001</v>
      </c>
      <c r="K75" s="4">
        <v>95.09</v>
      </c>
      <c r="L75" s="4">
        <v>59.98</v>
      </c>
      <c r="M75" s="4">
        <v>92.42</v>
      </c>
      <c r="N75" s="4">
        <v>1022.37</v>
      </c>
    </row>
    <row r="76" spans="1:14">
      <c r="A76">
        <v>1971</v>
      </c>
      <c r="B76" s="4">
        <v>122.94</v>
      </c>
      <c r="C76" s="4">
        <v>97.77</v>
      </c>
      <c r="D76" s="4">
        <v>72.69</v>
      </c>
      <c r="E76" s="4">
        <v>44.43</v>
      </c>
      <c r="F76" s="4">
        <v>69.16</v>
      </c>
      <c r="G76" s="4">
        <v>70.430000000000007</v>
      </c>
      <c r="H76" s="4">
        <v>77.89</v>
      </c>
      <c r="I76" s="4">
        <v>74.08</v>
      </c>
      <c r="J76" s="4">
        <v>65.48</v>
      </c>
      <c r="K76" s="4">
        <v>42.77</v>
      </c>
      <c r="L76" s="4">
        <v>77.66</v>
      </c>
      <c r="M76" s="4">
        <v>118.46</v>
      </c>
      <c r="N76" s="4">
        <v>933.76</v>
      </c>
    </row>
    <row r="77" spans="1:14">
      <c r="A77">
        <v>1972</v>
      </c>
      <c r="B77" s="4">
        <v>97.87</v>
      </c>
      <c r="C77" s="4">
        <v>78.02</v>
      </c>
      <c r="D77" s="4">
        <v>76.849999999999994</v>
      </c>
      <c r="E77" s="4">
        <v>54.12</v>
      </c>
      <c r="F77" s="4">
        <v>62.75</v>
      </c>
      <c r="G77" s="4">
        <v>77.17</v>
      </c>
      <c r="H77" s="4">
        <v>96.03</v>
      </c>
      <c r="I77" s="4">
        <v>112.27</v>
      </c>
      <c r="J77" s="4">
        <v>73.83</v>
      </c>
      <c r="K77" s="4">
        <v>64.72</v>
      </c>
      <c r="L77" s="4">
        <v>68.86</v>
      </c>
      <c r="M77" s="4">
        <v>111.48</v>
      </c>
      <c r="N77" s="4">
        <v>973.97</v>
      </c>
    </row>
    <row r="78" spans="1:14">
      <c r="A78">
        <v>1973</v>
      </c>
      <c r="B78" s="4">
        <v>68.45</v>
      </c>
      <c r="C78" s="4">
        <v>38.520000000000003</v>
      </c>
      <c r="D78" s="4">
        <v>73.03</v>
      </c>
      <c r="E78" s="4">
        <v>42.32</v>
      </c>
      <c r="F78" s="4">
        <v>119.13</v>
      </c>
      <c r="G78" s="4">
        <v>85.36</v>
      </c>
      <c r="H78" s="4">
        <v>85.93</v>
      </c>
      <c r="I78" s="4">
        <v>91.31</v>
      </c>
      <c r="J78" s="4">
        <v>54.25</v>
      </c>
      <c r="K78" s="4">
        <v>87.82</v>
      </c>
      <c r="L78" s="4">
        <v>84.68</v>
      </c>
      <c r="M78" s="4">
        <v>78.14</v>
      </c>
      <c r="N78" s="4">
        <v>908.94</v>
      </c>
    </row>
    <row r="79" spans="1:14">
      <c r="A79">
        <v>1974</v>
      </c>
      <c r="B79" s="4">
        <v>102</v>
      </c>
      <c r="C79" s="4">
        <v>52.66</v>
      </c>
      <c r="D79" s="4">
        <v>47.79</v>
      </c>
      <c r="E79" s="4">
        <v>88.7</v>
      </c>
      <c r="F79" s="4">
        <v>73.94</v>
      </c>
      <c r="G79" s="4">
        <v>76.239999999999995</v>
      </c>
      <c r="H79" s="4">
        <v>52.92</v>
      </c>
      <c r="I79" s="4">
        <v>77.760000000000005</v>
      </c>
      <c r="J79" s="4">
        <v>111.31</v>
      </c>
      <c r="K79" s="4">
        <v>84.92</v>
      </c>
      <c r="L79" s="4">
        <v>68.709999999999994</v>
      </c>
      <c r="M79" s="4">
        <v>50.13</v>
      </c>
      <c r="N79" s="4">
        <v>887.08</v>
      </c>
    </row>
    <row r="80" spans="1:14">
      <c r="A80">
        <v>1975</v>
      </c>
      <c r="B80" s="4">
        <v>123.61</v>
      </c>
      <c r="C80" s="4">
        <v>90.68</v>
      </c>
      <c r="D80" s="4">
        <v>47.3</v>
      </c>
      <c r="E80" s="4">
        <v>50.99</v>
      </c>
      <c r="F80" s="4">
        <v>39.94</v>
      </c>
      <c r="G80" s="4">
        <v>55.65</v>
      </c>
      <c r="H80" s="4">
        <v>59.94</v>
      </c>
      <c r="I80" s="4">
        <v>82.97</v>
      </c>
      <c r="J80" s="4">
        <v>95.88</v>
      </c>
      <c r="K80" s="4">
        <v>36.39</v>
      </c>
      <c r="L80" s="4">
        <v>97.26</v>
      </c>
      <c r="M80" s="4">
        <v>71.819999999999993</v>
      </c>
      <c r="N80" s="4">
        <v>852.43</v>
      </c>
    </row>
    <row r="81" spans="1:14">
      <c r="A81">
        <v>1976</v>
      </c>
      <c r="B81" s="4">
        <v>99.82</v>
      </c>
      <c r="C81" s="4">
        <v>80.75</v>
      </c>
      <c r="D81" s="4">
        <v>110.85</v>
      </c>
      <c r="E81" s="4">
        <v>20.25</v>
      </c>
      <c r="F81" s="4">
        <v>81.790000000000006</v>
      </c>
      <c r="G81" s="4">
        <v>79.790000000000006</v>
      </c>
      <c r="H81" s="4">
        <v>68.16</v>
      </c>
      <c r="I81" s="4">
        <v>39.93</v>
      </c>
      <c r="J81" s="4">
        <v>75.540000000000006</v>
      </c>
      <c r="K81" s="4">
        <v>58.88</v>
      </c>
      <c r="L81" s="4">
        <v>81.709999999999994</v>
      </c>
      <c r="M81" s="4">
        <v>80.5</v>
      </c>
      <c r="N81" s="4">
        <v>877.97</v>
      </c>
    </row>
    <row r="82" spans="1:14">
      <c r="A82">
        <v>1977</v>
      </c>
      <c r="B82" s="4">
        <v>106.29</v>
      </c>
      <c r="C82" s="4">
        <v>73.209999999999994</v>
      </c>
      <c r="D82" s="4">
        <v>82.61</v>
      </c>
      <c r="E82" s="4">
        <v>54.34</v>
      </c>
      <c r="F82" s="4">
        <v>35.72</v>
      </c>
      <c r="G82" s="4">
        <v>35.89</v>
      </c>
      <c r="H82" s="4">
        <v>86.84</v>
      </c>
      <c r="I82" s="4">
        <v>116.67</v>
      </c>
      <c r="J82" s="4">
        <v>106.19</v>
      </c>
      <c r="K82" s="4">
        <v>64.739999999999995</v>
      </c>
      <c r="L82" s="4">
        <v>127.63</v>
      </c>
      <c r="M82" s="4">
        <v>122.58</v>
      </c>
      <c r="N82" s="4">
        <v>1012.71</v>
      </c>
    </row>
    <row r="83" spans="1:14">
      <c r="A83">
        <v>1978</v>
      </c>
      <c r="B83" s="4">
        <v>83.76</v>
      </c>
      <c r="C83" s="4">
        <v>26.4</v>
      </c>
      <c r="D83" s="4">
        <v>38.69</v>
      </c>
      <c r="E83" s="4">
        <v>40.26</v>
      </c>
      <c r="F83" s="4">
        <v>70.430000000000007</v>
      </c>
      <c r="G83" s="4">
        <v>55.95</v>
      </c>
      <c r="H83" s="4">
        <v>75.03</v>
      </c>
      <c r="I83" s="4">
        <v>98.17</v>
      </c>
      <c r="J83" s="4">
        <v>154.32</v>
      </c>
      <c r="K83" s="4">
        <v>64.86</v>
      </c>
      <c r="L83" s="4">
        <v>67.89</v>
      </c>
      <c r="M83" s="4">
        <v>107.31</v>
      </c>
      <c r="N83" s="4">
        <v>883.07</v>
      </c>
    </row>
    <row r="84" spans="1:14">
      <c r="A84">
        <v>1979</v>
      </c>
      <c r="B84" s="4">
        <v>114.85</v>
      </c>
      <c r="C84" s="4">
        <v>58.49</v>
      </c>
      <c r="D84" s="4">
        <v>86.4</v>
      </c>
      <c r="E84" s="4">
        <v>94.74</v>
      </c>
      <c r="F84" s="4">
        <v>66.989999999999995</v>
      </c>
      <c r="G84" s="4">
        <v>89.79</v>
      </c>
      <c r="H84" s="4">
        <v>36.51</v>
      </c>
      <c r="I84" s="4">
        <v>111.99</v>
      </c>
      <c r="J84" s="4">
        <v>43.86</v>
      </c>
      <c r="K84" s="4">
        <v>128.6</v>
      </c>
      <c r="L84" s="4">
        <v>93.42</v>
      </c>
      <c r="M84" s="4">
        <v>82.37</v>
      </c>
      <c r="N84" s="4">
        <v>1008.01</v>
      </c>
    </row>
    <row r="85" spans="1:14">
      <c r="A85">
        <v>1980</v>
      </c>
      <c r="B85" s="4">
        <v>83.12</v>
      </c>
      <c r="C85" s="4">
        <v>39.630000000000003</v>
      </c>
      <c r="D85" s="4">
        <v>62.71</v>
      </c>
      <c r="E85" s="4">
        <v>88.06</v>
      </c>
      <c r="F85" s="4">
        <v>54.72</v>
      </c>
      <c r="G85" s="4">
        <v>98.43</v>
      </c>
      <c r="H85" s="4">
        <v>79.349999999999994</v>
      </c>
      <c r="I85" s="4">
        <v>73.81</v>
      </c>
      <c r="J85" s="4">
        <v>94.08</v>
      </c>
      <c r="K85" s="4">
        <v>79.73</v>
      </c>
      <c r="L85" s="4">
        <v>49.1</v>
      </c>
      <c r="M85" s="4">
        <v>110.75</v>
      </c>
      <c r="N85" s="4">
        <v>913.49</v>
      </c>
    </row>
    <row r="86" spans="1:14">
      <c r="A86">
        <v>1981</v>
      </c>
      <c r="B86" s="4">
        <v>36.33</v>
      </c>
      <c r="C86" s="4">
        <v>80.599999999999994</v>
      </c>
      <c r="D86" s="4">
        <v>35.06</v>
      </c>
      <c r="E86" s="4">
        <v>84.98</v>
      </c>
      <c r="F86" s="4">
        <v>58.8</v>
      </c>
      <c r="G86" s="4">
        <v>103.54</v>
      </c>
      <c r="H86" s="4">
        <v>25.85</v>
      </c>
      <c r="I86" s="4">
        <v>104.51</v>
      </c>
      <c r="J86" s="4">
        <v>93.74</v>
      </c>
      <c r="K86" s="4">
        <v>95.41</v>
      </c>
      <c r="L86" s="4">
        <v>54.77</v>
      </c>
      <c r="M86" s="4">
        <v>62.79</v>
      </c>
      <c r="N86" s="4">
        <v>836.38</v>
      </c>
    </row>
    <row r="87" spans="1:14">
      <c r="A87">
        <v>1982</v>
      </c>
      <c r="B87" s="4">
        <v>103.84</v>
      </c>
      <c r="C87" s="4">
        <v>47.23</v>
      </c>
      <c r="D87" s="4">
        <v>72.459999999999994</v>
      </c>
      <c r="E87" s="4">
        <v>52.9</v>
      </c>
      <c r="F87" s="4">
        <v>43.39</v>
      </c>
      <c r="G87" s="4">
        <v>71.319999999999993</v>
      </c>
      <c r="H87" s="4">
        <v>42.44</v>
      </c>
      <c r="I87" s="4">
        <v>74.37</v>
      </c>
      <c r="J87" s="4">
        <v>116.96</v>
      </c>
      <c r="K87" s="4">
        <v>79.510000000000005</v>
      </c>
      <c r="L87" s="4">
        <v>108.15</v>
      </c>
      <c r="M87" s="4">
        <v>110.95</v>
      </c>
      <c r="N87" s="4">
        <v>923.52</v>
      </c>
    </row>
    <row r="88" spans="1:14">
      <c r="A88">
        <v>1983</v>
      </c>
      <c r="B88" s="4">
        <v>68.5</v>
      </c>
      <c r="C88" s="4">
        <v>36.6</v>
      </c>
      <c r="D88" s="4">
        <v>62.32</v>
      </c>
      <c r="E88" s="4">
        <v>73.06</v>
      </c>
      <c r="F88" s="4">
        <v>154.02000000000001</v>
      </c>
      <c r="G88" s="4">
        <v>40.46</v>
      </c>
      <c r="H88" s="4">
        <v>33.020000000000003</v>
      </c>
      <c r="I88" s="4">
        <v>56.66</v>
      </c>
      <c r="J88" s="4">
        <v>113.52</v>
      </c>
      <c r="K88" s="4">
        <v>116.96</v>
      </c>
      <c r="L88" s="4">
        <v>75.819999999999993</v>
      </c>
      <c r="M88" s="4">
        <v>133.78</v>
      </c>
      <c r="N88" s="4">
        <v>964.72</v>
      </c>
    </row>
    <row r="89" spans="1:14">
      <c r="A89">
        <v>1984</v>
      </c>
      <c r="B89" s="4">
        <v>67.75</v>
      </c>
      <c r="C89" s="4">
        <v>49.83</v>
      </c>
      <c r="D89" s="4">
        <v>49.9</v>
      </c>
      <c r="E89" s="4">
        <v>64.33</v>
      </c>
      <c r="F89" s="4">
        <v>86.36</v>
      </c>
      <c r="G89" s="4">
        <v>83.95</v>
      </c>
      <c r="H89" s="4">
        <v>68.14</v>
      </c>
      <c r="I89" s="4">
        <v>97.63</v>
      </c>
      <c r="J89" s="4">
        <v>115.75</v>
      </c>
      <c r="K89" s="4">
        <v>84.33</v>
      </c>
      <c r="L89" s="4">
        <v>90.38</v>
      </c>
      <c r="M89" s="4">
        <v>113.88</v>
      </c>
      <c r="N89" s="4">
        <v>972.23</v>
      </c>
    </row>
    <row r="90" spans="1:14">
      <c r="A90">
        <v>1985</v>
      </c>
      <c r="B90" s="4">
        <v>106.84</v>
      </c>
      <c r="C90" s="4">
        <v>99.19</v>
      </c>
      <c r="D90" s="4">
        <v>89.43</v>
      </c>
      <c r="E90" s="4">
        <v>79.98</v>
      </c>
      <c r="F90" s="4">
        <v>79.510000000000005</v>
      </c>
      <c r="G90" s="4">
        <v>45.22</v>
      </c>
      <c r="H90" s="4">
        <v>77.33</v>
      </c>
      <c r="I90" s="4">
        <v>96.58</v>
      </c>
      <c r="J90" s="4">
        <v>99.09</v>
      </c>
      <c r="K90" s="4">
        <v>105.99</v>
      </c>
      <c r="L90" s="4">
        <v>124.33</v>
      </c>
      <c r="M90" s="4">
        <v>144.84</v>
      </c>
      <c r="N90" s="4">
        <v>1148.33</v>
      </c>
    </row>
    <row r="91" spans="1:14">
      <c r="A91">
        <v>1986</v>
      </c>
      <c r="B91" s="4">
        <v>67.89</v>
      </c>
      <c r="C91" s="4">
        <v>39.68</v>
      </c>
      <c r="D91" s="4">
        <v>89.85</v>
      </c>
      <c r="E91" s="4">
        <v>47.2</v>
      </c>
      <c r="F91" s="4">
        <v>82.17</v>
      </c>
      <c r="G91" s="4">
        <v>72.650000000000006</v>
      </c>
      <c r="H91" s="4">
        <v>99.71</v>
      </c>
      <c r="I91" s="4">
        <v>58.74</v>
      </c>
      <c r="J91" s="4">
        <v>150.32</v>
      </c>
      <c r="K91" s="4">
        <v>76.069999999999993</v>
      </c>
      <c r="L91" s="4">
        <v>38.43</v>
      </c>
      <c r="M91" s="4">
        <v>69.12</v>
      </c>
      <c r="N91" s="4">
        <v>891.83</v>
      </c>
    </row>
    <row r="92" spans="1:14">
      <c r="A92">
        <v>1987</v>
      </c>
      <c r="B92" s="4">
        <v>61.92</v>
      </c>
      <c r="C92" s="4">
        <v>27.8</v>
      </c>
      <c r="D92" s="4">
        <v>49.01</v>
      </c>
      <c r="E92" s="4">
        <v>38.96</v>
      </c>
      <c r="F92" s="4">
        <v>49.5</v>
      </c>
      <c r="G92" s="4">
        <v>70.67</v>
      </c>
      <c r="H92" s="4">
        <v>48.51</v>
      </c>
      <c r="I92" s="4">
        <v>99.77</v>
      </c>
      <c r="J92" s="4">
        <v>80.62</v>
      </c>
      <c r="K92" s="4">
        <v>100.68</v>
      </c>
      <c r="L92" s="4">
        <v>85.02</v>
      </c>
      <c r="M92" s="4">
        <v>87.49</v>
      </c>
      <c r="N92" s="4">
        <v>799.95</v>
      </c>
    </row>
    <row r="93" spans="1:14">
      <c r="A93">
        <v>1988</v>
      </c>
      <c r="B93" s="4">
        <v>90.76</v>
      </c>
      <c r="C93" s="4">
        <v>86.66</v>
      </c>
      <c r="D93" s="4">
        <v>64.98</v>
      </c>
      <c r="E93" s="4">
        <v>69.989999999999995</v>
      </c>
      <c r="F93" s="4">
        <v>48.22</v>
      </c>
      <c r="G93" s="4">
        <v>30.25</v>
      </c>
      <c r="H93" s="4">
        <v>42.26</v>
      </c>
      <c r="I93" s="4">
        <v>126.53</v>
      </c>
      <c r="J93" s="4">
        <v>82.32</v>
      </c>
      <c r="K93" s="4">
        <v>150.41</v>
      </c>
      <c r="L93" s="4">
        <v>126.59</v>
      </c>
      <c r="M93" s="4">
        <v>108.05</v>
      </c>
      <c r="N93" s="4">
        <v>1027.02</v>
      </c>
    </row>
    <row r="94" spans="1:14">
      <c r="A94">
        <v>1989</v>
      </c>
      <c r="B94" s="4">
        <v>73.150000000000006</v>
      </c>
      <c r="C94" s="4">
        <v>76.14</v>
      </c>
      <c r="D94" s="4">
        <v>87.97</v>
      </c>
      <c r="E94" s="4">
        <v>45.67</v>
      </c>
      <c r="F94" s="4">
        <v>59.04</v>
      </c>
      <c r="G94" s="4">
        <v>72.599999999999994</v>
      </c>
      <c r="H94" s="4">
        <v>8.32</v>
      </c>
      <c r="I94" s="4">
        <v>38.56</v>
      </c>
      <c r="J94" s="4">
        <v>51.85</v>
      </c>
      <c r="K94" s="4">
        <v>69.260000000000005</v>
      </c>
      <c r="L94" s="4">
        <v>134.86000000000001</v>
      </c>
      <c r="M94" s="4">
        <v>102.75</v>
      </c>
      <c r="N94" s="4">
        <v>820.17</v>
      </c>
    </row>
    <row r="95" spans="1:14">
      <c r="A95">
        <v>1990</v>
      </c>
      <c r="B95" s="4">
        <v>77.69</v>
      </c>
      <c r="C95" s="4">
        <v>50.11</v>
      </c>
      <c r="D95" s="4">
        <v>46.7</v>
      </c>
      <c r="E95" s="4">
        <v>57.25</v>
      </c>
      <c r="F95" s="4">
        <v>88.97</v>
      </c>
      <c r="G95" s="4">
        <v>102.92</v>
      </c>
      <c r="H95" s="4">
        <v>68.569999999999993</v>
      </c>
      <c r="I95" s="4">
        <v>31.25</v>
      </c>
      <c r="J95" s="4">
        <v>103.54</v>
      </c>
      <c r="K95" s="4">
        <v>144.33000000000001</v>
      </c>
      <c r="L95" s="4">
        <v>122.27</v>
      </c>
      <c r="M95" s="4">
        <v>94.69</v>
      </c>
      <c r="N95" s="4">
        <v>988.29</v>
      </c>
    </row>
    <row r="96" spans="1:14">
      <c r="A96">
        <v>1991</v>
      </c>
      <c r="B96" s="4">
        <v>87.97</v>
      </c>
      <c r="C96" s="4">
        <v>43.99</v>
      </c>
      <c r="D96" s="4">
        <v>112.1</v>
      </c>
      <c r="E96" s="4">
        <v>93.52</v>
      </c>
      <c r="F96" s="4">
        <v>81.290000000000006</v>
      </c>
      <c r="G96" s="4">
        <v>32.880000000000003</v>
      </c>
      <c r="H96" s="4">
        <v>106.11</v>
      </c>
      <c r="I96" s="4">
        <v>27.72</v>
      </c>
      <c r="J96" s="4">
        <v>110.03</v>
      </c>
      <c r="K96" s="4">
        <v>132.69999999999999</v>
      </c>
      <c r="L96" s="4">
        <v>91.14</v>
      </c>
      <c r="M96" s="4">
        <v>89.62</v>
      </c>
      <c r="N96" s="4">
        <v>1009.07</v>
      </c>
    </row>
    <row r="97" spans="1:15">
      <c r="A97">
        <v>1992</v>
      </c>
      <c r="B97" s="4">
        <v>96.98</v>
      </c>
      <c r="C97" s="4">
        <v>69.25</v>
      </c>
      <c r="D97" s="4">
        <v>58.61</v>
      </c>
      <c r="E97" s="4">
        <v>64.67</v>
      </c>
      <c r="F97" s="4">
        <v>35.369999999999997</v>
      </c>
      <c r="G97" s="4">
        <v>49.45</v>
      </c>
      <c r="H97" s="4">
        <v>106.8</v>
      </c>
      <c r="I97" s="4">
        <v>105.91</v>
      </c>
      <c r="J97" s="4">
        <v>105.32</v>
      </c>
      <c r="K97" s="4">
        <v>67.349999999999994</v>
      </c>
      <c r="L97" s="4">
        <v>142.1</v>
      </c>
      <c r="M97" s="4">
        <v>74.680000000000007</v>
      </c>
      <c r="N97" s="4">
        <v>976.49</v>
      </c>
    </row>
    <row r="98" spans="1:15">
      <c r="A98">
        <v>1993</v>
      </c>
      <c r="B98" s="4">
        <v>103.39</v>
      </c>
      <c r="C98" s="4">
        <v>41.59</v>
      </c>
      <c r="D98" s="4">
        <v>24.27</v>
      </c>
      <c r="E98" s="4">
        <v>90.79</v>
      </c>
      <c r="F98" s="4">
        <v>93.15</v>
      </c>
      <c r="G98" s="4">
        <v>75.09</v>
      </c>
      <c r="H98" s="4">
        <v>57.38</v>
      </c>
      <c r="I98" s="4">
        <v>75.150000000000006</v>
      </c>
      <c r="J98" s="4">
        <v>105.3</v>
      </c>
      <c r="K98" s="4">
        <v>125.32</v>
      </c>
      <c r="L98" s="4">
        <v>81.61</v>
      </c>
      <c r="M98" s="4">
        <v>79.25</v>
      </c>
      <c r="N98" s="4">
        <v>952.29</v>
      </c>
    </row>
    <row r="99" spans="1:15">
      <c r="A99">
        <v>1994</v>
      </c>
      <c r="B99" s="4">
        <v>113.34</v>
      </c>
      <c r="C99" s="4">
        <v>57.49</v>
      </c>
      <c r="D99" s="4">
        <v>34.380000000000003</v>
      </c>
      <c r="E99" s="4">
        <v>55.48</v>
      </c>
      <c r="F99" s="4">
        <v>82.22</v>
      </c>
      <c r="G99" s="4">
        <v>87.64</v>
      </c>
      <c r="H99" s="4">
        <v>101.47</v>
      </c>
      <c r="I99" s="4">
        <v>114.63</v>
      </c>
      <c r="J99" s="4">
        <v>70.28</v>
      </c>
      <c r="K99" s="4">
        <v>68.81</v>
      </c>
      <c r="L99" s="4">
        <v>89.91</v>
      </c>
      <c r="M99" s="4">
        <v>31.5</v>
      </c>
      <c r="N99" s="4">
        <v>907.15</v>
      </c>
    </row>
    <row r="100" spans="1:15">
      <c r="A100">
        <v>1995</v>
      </c>
      <c r="B100" s="4">
        <v>85.76</v>
      </c>
      <c r="C100" s="4">
        <v>55.06</v>
      </c>
      <c r="D100" s="4">
        <v>40.79</v>
      </c>
      <c r="E100" s="4">
        <v>95.08</v>
      </c>
      <c r="F100" s="4">
        <v>99.29</v>
      </c>
      <c r="G100" s="4">
        <v>40.44</v>
      </c>
      <c r="H100" s="4">
        <v>102.82</v>
      </c>
      <c r="I100" s="4">
        <v>110.79</v>
      </c>
      <c r="J100" s="4">
        <v>83.94</v>
      </c>
      <c r="K100" s="4">
        <v>103.87</v>
      </c>
      <c r="L100" s="4">
        <v>137.54</v>
      </c>
      <c r="M100" s="4">
        <v>89.94</v>
      </c>
      <c r="N100" s="4">
        <v>1045.32</v>
      </c>
    </row>
    <row r="101" spans="1:15">
      <c r="A101">
        <v>1996</v>
      </c>
      <c r="B101" s="4">
        <v>80.25</v>
      </c>
      <c r="C101" s="4">
        <v>62.35</v>
      </c>
      <c r="D101" s="4">
        <v>39.08</v>
      </c>
      <c r="E101" s="4">
        <v>89.29</v>
      </c>
      <c r="F101" s="4">
        <v>48.85</v>
      </c>
      <c r="G101" s="4">
        <v>87.31</v>
      </c>
      <c r="H101" s="4">
        <v>107.96</v>
      </c>
      <c r="I101" s="4">
        <v>54.13</v>
      </c>
      <c r="J101" s="4">
        <v>151.87</v>
      </c>
      <c r="K101" s="4">
        <v>88.83</v>
      </c>
      <c r="L101" s="4">
        <v>99.77</v>
      </c>
      <c r="M101" s="4">
        <v>120.18</v>
      </c>
      <c r="N101" s="4">
        <v>1029.8699999999999</v>
      </c>
    </row>
    <row r="102" spans="1:15">
      <c r="A102">
        <v>1997</v>
      </c>
      <c r="B102" s="4">
        <v>143.38</v>
      </c>
      <c r="C102" s="4">
        <v>97.88</v>
      </c>
      <c r="D102" s="4">
        <v>71.930000000000007</v>
      </c>
      <c r="E102" s="4">
        <v>52.72</v>
      </c>
      <c r="F102" s="4">
        <v>82.29</v>
      </c>
      <c r="G102" s="4">
        <v>58.6</v>
      </c>
      <c r="H102" s="4">
        <v>73.44</v>
      </c>
      <c r="I102" s="4">
        <v>112.4</v>
      </c>
      <c r="J102" s="4">
        <v>74.81</v>
      </c>
      <c r="K102" s="4">
        <v>90.11</v>
      </c>
      <c r="L102" s="4">
        <v>68.97</v>
      </c>
      <c r="M102" s="4">
        <v>34.130000000000003</v>
      </c>
      <c r="N102" s="4">
        <v>960.66</v>
      </c>
    </row>
    <row r="103" spans="1:15">
      <c r="A103">
        <v>1998</v>
      </c>
      <c r="B103" s="4">
        <v>104.54</v>
      </c>
      <c r="C103" s="4">
        <v>21.65</v>
      </c>
      <c r="D103" s="4">
        <v>159.79</v>
      </c>
      <c r="E103" s="4">
        <v>36.32</v>
      </c>
      <c r="F103" s="4">
        <v>56.27</v>
      </c>
      <c r="G103" s="4">
        <v>80.77</v>
      </c>
      <c r="H103" s="4">
        <v>38.24</v>
      </c>
      <c r="I103" s="4">
        <v>67.95</v>
      </c>
      <c r="J103" s="4">
        <v>79.930000000000007</v>
      </c>
      <c r="K103" s="4">
        <v>59.78</v>
      </c>
      <c r="L103" s="4">
        <v>89.03</v>
      </c>
      <c r="M103" s="4">
        <v>83.72</v>
      </c>
      <c r="N103" s="4">
        <v>877.99</v>
      </c>
    </row>
    <row r="104" spans="1:15">
      <c r="A104">
        <v>1999</v>
      </c>
      <c r="B104" s="4">
        <v>128.18</v>
      </c>
      <c r="C104" s="4">
        <v>49.62</v>
      </c>
      <c r="D104" s="4">
        <v>18.53</v>
      </c>
      <c r="E104" s="4">
        <v>24.05</v>
      </c>
      <c r="F104" s="4">
        <v>74.89</v>
      </c>
      <c r="G104" s="4">
        <v>88.57</v>
      </c>
      <c r="H104" s="4">
        <v>123.58</v>
      </c>
      <c r="I104" s="4">
        <v>66</v>
      </c>
      <c r="J104" s="4">
        <v>104.57</v>
      </c>
      <c r="K104" s="4">
        <v>97.51</v>
      </c>
      <c r="L104" s="4">
        <v>73.010000000000005</v>
      </c>
      <c r="M104" s="4">
        <v>116</v>
      </c>
      <c r="N104" s="4">
        <v>964.51</v>
      </c>
    </row>
    <row r="105" spans="1:15">
      <c r="A105">
        <v>2000</v>
      </c>
      <c r="B105" s="4">
        <v>70.67</v>
      </c>
      <c r="C105" s="4">
        <v>59.69</v>
      </c>
      <c r="D105" s="4">
        <v>48.54</v>
      </c>
      <c r="E105" s="4">
        <v>46.51</v>
      </c>
      <c r="F105" s="4">
        <v>86.72</v>
      </c>
      <c r="G105" s="4">
        <v>99.99</v>
      </c>
      <c r="H105" s="4">
        <v>66.47</v>
      </c>
      <c r="I105" s="4">
        <v>96.43</v>
      </c>
      <c r="J105" s="4">
        <v>77.5</v>
      </c>
      <c r="K105" s="4">
        <v>45.96</v>
      </c>
      <c r="L105" s="4">
        <v>114.59</v>
      </c>
      <c r="M105" s="4">
        <v>120.23</v>
      </c>
      <c r="N105" s="4">
        <v>933.3</v>
      </c>
    </row>
    <row r="106" spans="1:15">
      <c r="A106">
        <v>2001</v>
      </c>
      <c r="B106" s="4">
        <v>63.47</v>
      </c>
      <c r="C106" s="4">
        <v>89.06</v>
      </c>
      <c r="D106" s="4">
        <v>47.68</v>
      </c>
      <c r="E106" s="4">
        <v>51.61</v>
      </c>
      <c r="F106" s="4">
        <v>118.39</v>
      </c>
      <c r="G106" s="4">
        <v>56.45</v>
      </c>
      <c r="H106" s="4">
        <v>28.53</v>
      </c>
      <c r="I106" s="4">
        <v>98.14</v>
      </c>
      <c r="J106" s="4">
        <v>150.69999999999999</v>
      </c>
      <c r="K106" s="4">
        <v>159.38</v>
      </c>
      <c r="L106" s="4">
        <v>80.37</v>
      </c>
      <c r="M106" s="4">
        <v>110.84</v>
      </c>
      <c r="N106" s="4">
        <v>1054.6199999999999</v>
      </c>
    </row>
    <row r="107" spans="1:15">
      <c r="A107">
        <v>2002</v>
      </c>
      <c r="B107" s="4">
        <v>42.05</v>
      </c>
      <c r="C107" s="4">
        <v>68.599999999999994</v>
      </c>
      <c r="D107" s="4">
        <v>79.83</v>
      </c>
      <c r="E107" s="4">
        <v>72.39</v>
      </c>
      <c r="F107" s="4">
        <v>98.77</v>
      </c>
      <c r="G107" s="4">
        <v>94.04</v>
      </c>
      <c r="H107" s="4">
        <v>65.349999999999994</v>
      </c>
      <c r="I107" s="4">
        <v>77.94</v>
      </c>
      <c r="J107" s="4">
        <v>62.77</v>
      </c>
      <c r="K107" s="4">
        <v>93.95</v>
      </c>
      <c r="L107" s="4">
        <v>73.53</v>
      </c>
      <c r="M107" s="4">
        <v>70.489999999999995</v>
      </c>
      <c r="N107" s="4">
        <v>899.71</v>
      </c>
    </row>
    <row r="108" spans="1:15">
      <c r="A108">
        <v>2003</v>
      </c>
      <c r="B108" s="4">
        <v>67.42</v>
      </c>
      <c r="C108" s="4">
        <v>48.59</v>
      </c>
      <c r="D108" s="4">
        <v>60.48</v>
      </c>
      <c r="E108" s="4">
        <v>62.01</v>
      </c>
      <c r="F108" s="4">
        <v>86.13</v>
      </c>
      <c r="G108" s="4">
        <v>75.06</v>
      </c>
      <c r="H108" s="4">
        <v>84.9</v>
      </c>
      <c r="I108" s="4">
        <v>91.1</v>
      </c>
      <c r="J108" s="4">
        <v>108.35</v>
      </c>
      <c r="K108" s="4">
        <v>99.29</v>
      </c>
      <c r="L108" s="4">
        <v>140.86000000000001</v>
      </c>
      <c r="M108" s="4">
        <v>63.51</v>
      </c>
      <c r="N108" s="4">
        <v>987.7</v>
      </c>
    </row>
    <row r="109" spans="1:15">
      <c r="A109">
        <v>2004</v>
      </c>
      <c r="B109" s="4">
        <v>79.989999999999995</v>
      </c>
      <c r="C109" s="4">
        <v>40.29</v>
      </c>
      <c r="D109" s="4">
        <v>84.24</v>
      </c>
      <c r="E109" s="4">
        <v>51.02</v>
      </c>
      <c r="F109" s="4">
        <v>140.53</v>
      </c>
      <c r="G109" s="4">
        <v>46.94</v>
      </c>
      <c r="H109" s="4">
        <v>77.63</v>
      </c>
      <c r="I109" s="4">
        <v>63.26</v>
      </c>
      <c r="J109" s="4">
        <v>20.43</v>
      </c>
      <c r="K109" s="4">
        <v>99.7</v>
      </c>
      <c r="L109" s="4">
        <v>68.680000000000007</v>
      </c>
      <c r="M109" s="4">
        <v>191.06</v>
      </c>
      <c r="N109" s="4">
        <v>963.77</v>
      </c>
    </row>
    <row r="110" spans="1:15">
      <c r="A110">
        <v>2005</v>
      </c>
      <c r="B110" s="4">
        <v>84.39</v>
      </c>
      <c r="C110" s="4">
        <v>43.35</v>
      </c>
      <c r="D110" s="4">
        <v>35</v>
      </c>
      <c r="E110" s="4">
        <v>79.53</v>
      </c>
      <c r="F110" s="4">
        <v>18.12</v>
      </c>
      <c r="G110" s="4">
        <v>73.86</v>
      </c>
      <c r="H110" s="4">
        <v>68.87</v>
      </c>
      <c r="I110" s="4">
        <v>73.12</v>
      </c>
      <c r="J110" s="4">
        <v>72.48</v>
      </c>
      <c r="K110" s="4">
        <v>35.630000000000003</v>
      </c>
      <c r="L110" s="4">
        <v>130.05000000000001</v>
      </c>
      <c r="M110" s="4">
        <v>100.99</v>
      </c>
      <c r="N110" s="4">
        <v>815.39</v>
      </c>
    </row>
    <row r="111" spans="1:15">
      <c r="A111">
        <v>2006</v>
      </c>
      <c r="B111" s="4">
        <v>99.6</v>
      </c>
      <c r="C111" s="4">
        <v>97.6</v>
      </c>
      <c r="D111" s="4">
        <v>49.86</v>
      </c>
      <c r="E111" s="4">
        <v>72.260000000000005</v>
      </c>
      <c r="F111" s="4">
        <v>60.6</v>
      </c>
      <c r="G111" s="4">
        <v>42.99</v>
      </c>
      <c r="H111" s="4">
        <v>70.67</v>
      </c>
      <c r="I111" s="4">
        <v>48.26</v>
      </c>
      <c r="J111" s="4">
        <v>101.22</v>
      </c>
      <c r="K111" s="4">
        <v>125.25</v>
      </c>
      <c r="L111" s="4">
        <v>79.650000000000006</v>
      </c>
      <c r="M111" s="4">
        <v>117.3</v>
      </c>
      <c r="N111" s="4">
        <v>965.26</v>
      </c>
    </row>
    <row r="112" spans="1:15">
      <c r="A112" s="15">
        <v>2007</v>
      </c>
      <c r="B112" s="16">
        <v>63.8</v>
      </c>
      <c r="C112" s="16">
        <v>48.25</v>
      </c>
      <c r="D112" s="16">
        <v>62.91</v>
      </c>
      <c r="E112" s="16">
        <v>70.63</v>
      </c>
      <c r="F112" s="16">
        <v>40.270000000000003</v>
      </c>
      <c r="G112" s="16">
        <v>55.89</v>
      </c>
      <c r="H112" s="16">
        <v>59.39</v>
      </c>
      <c r="I112" s="16">
        <v>57.03</v>
      </c>
      <c r="J112" s="16">
        <v>69.010000000000005</v>
      </c>
      <c r="K112" s="16">
        <v>106.19</v>
      </c>
      <c r="L112" s="16">
        <v>87.67</v>
      </c>
      <c r="M112" s="16">
        <v>104.92</v>
      </c>
      <c r="N112" s="16">
        <v>825.96</v>
      </c>
      <c r="O112" s="15"/>
    </row>
    <row r="113" spans="1:15">
      <c r="A113" s="15">
        <v>2008</v>
      </c>
      <c r="B113" s="16">
        <v>141.43</v>
      </c>
      <c r="C113" s="16">
        <v>76.72</v>
      </c>
      <c r="D113" s="16">
        <v>65.45</v>
      </c>
      <c r="E113" s="16">
        <v>68.86</v>
      </c>
      <c r="F113" s="16">
        <v>99.29</v>
      </c>
      <c r="G113" s="16">
        <v>87.6</v>
      </c>
      <c r="H113" s="16">
        <v>71.89</v>
      </c>
      <c r="I113" s="16">
        <v>76.3</v>
      </c>
      <c r="J113" s="16">
        <v>80.180000000000007</v>
      </c>
      <c r="K113" s="16">
        <v>52.38</v>
      </c>
      <c r="L113" s="16">
        <v>108.21</v>
      </c>
      <c r="M113" s="16">
        <v>170.02</v>
      </c>
      <c r="N113" s="16">
        <v>1098.33</v>
      </c>
      <c r="O113" s="15"/>
    </row>
    <row r="114" spans="1:15">
      <c r="A114" s="15">
        <v>2009</v>
      </c>
      <c r="B114" s="16">
        <v>58.37</v>
      </c>
      <c r="C114" s="16">
        <v>89.24</v>
      </c>
      <c r="D114" s="16">
        <v>58.48</v>
      </c>
      <c r="E114" s="16">
        <v>108.38</v>
      </c>
      <c r="F114" s="16">
        <v>60.39</v>
      </c>
      <c r="G114" s="16">
        <v>86.1</v>
      </c>
      <c r="H114" s="16">
        <v>69.680000000000007</v>
      </c>
      <c r="I114" s="16">
        <v>78.260000000000005</v>
      </c>
      <c r="J114" s="16">
        <v>62.97</v>
      </c>
      <c r="K114" s="16">
        <v>121.83</v>
      </c>
      <c r="L114" s="16">
        <v>42.19</v>
      </c>
      <c r="M114" s="16">
        <v>97.52</v>
      </c>
      <c r="N114" s="16">
        <v>933.41</v>
      </c>
      <c r="O114" s="15"/>
    </row>
    <row r="115" spans="1:15">
      <c r="A115" s="20">
        <v>2010</v>
      </c>
      <c r="B115" s="16">
        <v>32.81</v>
      </c>
      <c r="C115" s="16">
        <v>20.63</v>
      </c>
      <c r="D115" s="16">
        <v>5.51</v>
      </c>
      <c r="E115" s="16">
        <v>42.41</v>
      </c>
      <c r="F115" s="16">
        <v>49.39</v>
      </c>
      <c r="G115" s="16">
        <v>131.37</v>
      </c>
      <c r="H115" s="16">
        <v>45.93</v>
      </c>
      <c r="I115" s="16">
        <v>87.46</v>
      </c>
      <c r="J115" s="16">
        <v>127.53</v>
      </c>
      <c r="K115" s="16">
        <v>40.450000000000003</v>
      </c>
      <c r="L115" s="16">
        <v>54.96</v>
      </c>
      <c r="M115" s="16">
        <v>45.66</v>
      </c>
      <c r="N115" s="16">
        <v>684.11</v>
      </c>
      <c r="O115" s="15"/>
    </row>
    <row r="116" spans="1:15">
      <c r="A116" s="20">
        <v>2011</v>
      </c>
      <c r="B116" s="23">
        <v>31.65</v>
      </c>
      <c r="C116" s="23">
        <v>11.71</v>
      </c>
      <c r="D116" s="23">
        <v>23.44</v>
      </c>
      <c r="E116" s="23">
        <v>133.27000000000001</v>
      </c>
      <c r="F116" s="23">
        <v>32.590000000000003</v>
      </c>
      <c r="G116" s="23">
        <v>99.37</v>
      </c>
      <c r="H116" s="23">
        <v>45.43</v>
      </c>
      <c r="I116" s="23">
        <v>71.05</v>
      </c>
      <c r="J116" s="23">
        <v>107.56</v>
      </c>
      <c r="K116" s="23">
        <v>64.89</v>
      </c>
      <c r="L116" s="23">
        <v>71.97</v>
      </c>
      <c r="M116" s="23">
        <v>34.69</v>
      </c>
      <c r="N116" s="23">
        <v>727.62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84.304843750000032</v>
      </c>
      <c r="C120" s="4">
        <f t="shared" ref="C120:N120" si="0">AVERAGE(C5:C116)</f>
        <v>58.051718749999985</v>
      </c>
      <c r="D120" s="4">
        <f t="shared" si="0"/>
        <v>58.361249999999991</v>
      </c>
      <c r="E120" s="4">
        <f t="shared" si="0"/>
        <v>65.490937500000015</v>
      </c>
      <c r="F120" s="4">
        <f t="shared" si="0"/>
        <v>68.456093750000022</v>
      </c>
      <c r="G120" s="4">
        <f t="shared" si="0"/>
        <v>71.28</v>
      </c>
      <c r="H120" s="4">
        <f t="shared" si="0"/>
        <v>68.477500000000049</v>
      </c>
      <c r="I120" s="4">
        <f t="shared" si="0"/>
        <v>78.795156250000005</v>
      </c>
      <c r="J120" s="4">
        <f t="shared" si="0"/>
        <v>93.202500000000015</v>
      </c>
      <c r="K120" s="4">
        <f t="shared" si="0"/>
        <v>84.374218749999983</v>
      </c>
      <c r="L120" s="4">
        <f t="shared" si="0"/>
        <v>90.228437499999998</v>
      </c>
      <c r="M120" s="4">
        <f t="shared" si="0"/>
        <v>93.103906250000023</v>
      </c>
      <c r="N120" s="4">
        <f t="shared" si="0"/>
        <v>914.1265625000002</v>
      </c>
    </row>
    <row r="121" spans="1:15">
      <c r="A121" t="s">
        <v>34</v>
      </c>
      <c r="B121" s="4">
        <f>MAX(B5:B116)</f>
        <v>143.38</v>
      </c>
      <c r="C121" s="4">
        <f t="shared" ref="C121:N121" si="1">MAX(C5:C116)</f>
        <v>106.71</v>
      </c>
      <c r="D121" s="4">
        <f t="shared" si="1"/>
        <v>159.79</v>
      </c>
      <c r="E121" s="4">
        <f t="shared" si="1"/>
        <v>133.27000000000001</v>
      </c>
      <c r="F121" s="4">
        <f t="shared" si="1"/>
        <v>154.02000000000001</v>
      </c>
      <c r="G121" s="4">
        <f t="shared" si="1"/>
        <v>131.37</v>
      </c>
      <c r="H121" s="4">
        <f t="shared" si="1"/>
        <v>162.86000000000001</v>
      </c>
      <c r="I121" s="4">
        <f t="shared" si="1"/>
        <v>126.53</v>
      </c>
      <c r="J121" s="4">
        <f t="shared" si="1"/>
        <v>165.05</v>
      </c>
      <c r="K121" s="4">
        <f t="shared" si="1"/>
        <v>159.38</v>
      </c>
      <c r="L121" s="4">
        <f t="shared" si="1"/>
        <v>142.1</v>
      </c>
      <c r="M121" s="4">
        <f t="shared" si="1"/>
        <v>191.06</v>
      </c>
      <c r="N121" s="4">
        <f t="shared" si="1"/>
        <v>1148.33</v>
      </c>
    </row>
    <row r="122" spans="1:15">
      <c r="A122" t="s">
        <v>35</v>
      </c>
      <c r="B122" s="4">
        <f>MIN(B5:B116)</f>
        <v>27.92</v>
      </c>
      <c r="C122" s="4">
        <f t="shared" ref="C122:N122" si="2">MIN(C5:C116)</f>
        <v>11.71</v>
      </c>
      <c r="D122" s="4">
        <f t="shared" si="2"/>
        <v>5.51</v>
      </c>
      <c r="E122" s="4">
        <f t="shared" si="2"/>
        <v>20.25</v>
      </c>
      <c r="F122" s="4">
        <f t="shared" si="2"/>
        <v>18.12</v>
      </c>
      <c r="G122" s="4">
        <f t="shared" si="2"/>
        <v>28.48</v>
      </c>
      <c r="H122" s="4">
        <f t="shared" si="2"/>
        <v>8.32</v>
      </c>
      <c r="I122" s="4">
        <f t="shared" si="2"/>
        <v>27.72</v>
      </c>
      <c r="J122" s="4">
        <f t="shared" si="2"/>
        <v>20.43</v>
      </c>
      <c r="K122" s="4">
        <f t="shared" si="2"/>
        <v>21.9</v>
      </c>
      <c r="L122" s="4">
        <f t="shared" si="2"/>
        <v>37.26</v>
      </c>
      <c r="M122" s="4">
        <f t="shared" si="2"/>
        <v>31.5</v>
      </c>
      <c r="N122" s="4">
        <f t="shared" si="2"/>
        <v>684.11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4">
      <c r="A1" t="s">
        <v>33</v>
      </c>
    </row>
    <row r="2" spans="1:14">
      <c r="A2" s="20" t="s">
        <v>88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52" si="0">SUM(B6:M6)</f>
        <v>778.6</v>
      </c>
    </row>
    <row r="7" spans="1:14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>
      <c r="A36">
        <v>1931</v>
      </c>
      <c r="B36" s="4">
        <v>41.2</v>
      </c>
      <c r="C36" s="4">
        <v>26.2</v>
      </c>
      <c r="D36" s="4">
        <v>55</v>
      </c>
      <c r="E36" s="4">
        <v>66</v>
      </c>
      <c r="F36" s="4">
        <v>52.6</v>
      </c>
      <c r="G36" s="4">
        <v>61.1</v>
      </c>
      <c r="H36" s="4">
        <v>47.6</v>
      </c>
      <c r="I36" s="4">
        <v>26.3</v>
      </c>
      <c r="J36" s="4">
        <v>72.2</v>
      </c>
      <c r="K36" s="4">
        <v>49.5</v>
      </c>
      <c r="L36" s="4">
        <v>74.099999999999994</v>
      </c>
      <c r="M36" s="4">
        <v>52.5</v>
      </c>
      <c r="N36" s="4">
        <f t="shared" si="0"/>
        <v>624.30000000000007</v>
      </c>
    </row>
    <row r="37" spans="1:14">
      <c r="A37">
        <v>1932</v>
      </c>
      <c r="B37" s="4">
        <v>98.6</v>
      </c>
      <c r="C37" s="4">
        <v>41.3</v>
      </c>
      <c r="D37" s="4">
        <v>27.1</v>
      </c>
      <c r="E37" s="4">
        <v>46.7</v>
      </c>
      <c r="F37" s="4">
        <v>157.30000000000001</v>
      </c>
      <c r="G37" s="4">
        <v>48.6</v>
      </c>
      <c r="H37" s="4">
        <v>100.3</v>
      </c>
      <c r="I37" s="4">
        <v>42.9</v>
      </c>
      <c r="J37" s="4">
        <v>92.9</v>
      </c>
      <c r="K37" s="4">
        <v>85</v>
      </c>
      <c r="L37" s="4">
        <v>56.8</v>
      </c>
      <c r="M37" s="4">
        <v>76.099999999999994</v>
      </c>
      <c r="N37" s="4">
        <f t="shared" si="0"/>
        <v>873.59999999999991</v>
      </c>
    </row>
    <row r="38" spans="1:14">
      <c r="A38">
        <v>1933</v>
      </c>
      <c r="B38" s="4">
        <v>20.5</v>
      </c>
      <c r="C38" s="4">
        <v>34.5</v>
      </c>
      <c r="D38" s="4">
        <v>65</v>
      </c>
      <c r="E38" s="4">
        <v>70.7</v>
      </c>
      <c r="F38" s="4">
        <v>79.5</v>
      </c>
      <c r="G38" s="4">
        <v>32.6</v>
      </c>
      <c r="H38" s="4">
        <v>44.6</v>
      </c>
      <c r="I38" s="4">
        <v>68.2</v>
      </c>
      <c r="J38" s="4">
        <v>39.6</v>
      </c>
      <c r="K38" s="4">
        <v>41.5</v>
      </c>
      <c r="L38" s="4">
        <v>57.2</v>
      </c>
      <c r="M38" s="4">
        <v>47.2</v>
      </c>
      <c r="N38" s="4">
        <f t="shared" si="0"/>
        <v>601.10000000000014</v>
      </c>
    </row>
    <row r="39" spans="1:14">
      <c r="A39">
        <v>1934</v>
      </c>
      <c r="B39" s="4">
        <v>30.7</v>
      </c>
      <c r="C39" s="4">
        <v>17.8</v>
      </c>
      <c r="D39" s="4">
        <v>62.8</v>
      </c>
      <c r="E39" s="4">
        <v>63.2</v>
      </c>
      <c r="F39" s="4">
        <v>9.8000000000000007</v>
      </c>
      <c r="G39" s="4">
        <v>26.5</v>
      </c>
      <c r="H39" s="4">
        <v>28</v>
      </c>
      <c r="I39" s="4">
        <v>67.400000000000006</v>
      </c>
      <c r="J39" s="4">
        <v>67.8</v>
      </c>
      <c r="K39" s="4">
        <v>27.6</v>
      </c>
      <c r="L39" s="4">
        <v>47.8</v>
      </c>
      <c r="M39" s="4">
        <v>41.8</v>
      </c>
      <c r="N39" s="4">
        <f t="shared" si="0"/>
        <v>491.2000000000001</v>
      </c>
    </row>
    <row r="40" spans="1:14">
      <c r="A40">
        <v>1935</v>
      </c>
      <c r="B40" s="4">
        <v>50.9</v>
      </c>
      <c r="C40" s="4">
        <v>41</v>
      </c>
      <c r="D40" s="4">
        <v>60.4</v>
      </c>
      <c r="E40" s="4">
        <v>50.1</v>
      </c>
      <c r="F40" s="4">
        <v>76.3</v>
      </c>
      <c r="G40" s="4">
        <v>76.5</v>
      </c>
      <c r="H40" s="4">
        <v>50.7</v>
      </c>
      <c r="I40" s="4">
        <v>59.8</v>
      </c>
      <c r="J40" s="4">
        <v>33.1</v>
      </c>
      <c r="K40" s="4">
        <v>26.3</v>
      </c>
      <c r="L40" s="4">
        <v>64.099999999999994</v>
      </c>
      <c r="M40" s="4">
        <v>31.9</v>
      </c>
      <c r="N40" s="4">
        <f t="shared" si="0"/>
        <v>621.1</v>
      </c>
    </row>
    <row r="41" spans="1:14">
      <c r="A41">
        <v>1936</v>
      </c>
      <c r="B41" s="4">
        <v>42.5</v>
      </c>
      <c r="C41" s="4">
        <v>44.3</v>
      </c>
      <c r="D41" s="4">
        <v>22</v>
      </c>
      <c r="E41" s="4">
        <v>68.400000000000006</v>
      </c>
      <c r="F41" s="4">
        <v>32.9</v>
      </c>
      <c r="G41" s="4">
        <v>84</v>
      </c>
      <c r="H41" s="4">
        <v>24.1</v>
      </c>
      <c r="I41" s="4">
        <v>55.1</v>
      </c>
      <c r="J41" s="4">
        <v>120.3</v>
      </c>
      <c r="K41" s="4">
        <v>71.8</v>
      </c>
      <c r="L41" s="4">
        <v>24</v>
      </c>
      <c r="M41" s="4">
        <v>32.5</v>
      </c>
      <c r="N41" s="4">
        <f t="shared" si="0"/>
        <v>621.90000000000009</v>
      </c>
    </row>
    <row r="42" spans="1:14">
      <c r="A42">
        <v>1937</v>
      </c>
      <c r="B42" s="4">
        <v>77.599999999999994</v>
      </c>
      <c r="C42" s="4">
        <v>32.6</v>
      </c>
      <c r="D42" s="4">
        <v>12.7</v>
      </c>
      <c r="E42" s="4">
        <v>106.3</v>
      </c>
      <c r="F42" s="4">
        <v>49</v>
      </c>
      <c r="G42" s="4">
        <v>99.3</v>
      </c>
      <c r="H42" s="4">
        <v>69.599999999999994</v>
      </c>
      <c r="I42" s="4">
        <v>62.4</v>
      </c>
      <c r="J42" s="4">
        <v>41.7</v>
      </c>
      <c r="K42" s="4">
        <v>50.2</v>
      </c>
      <c r="L42" s="4">
        <v>25.1</v>
      </c>
      <c r="M42" s="4">
        <v>34.299999999999997</v>
      </c>
      <c r="N42" s="4">
        <f t="shared" si="0"/>
        <v>660.80000000000007</v>
      </c>
    </row>
    <row r="43" spans="1:14">
      <c r="A43">
        <v>1938</v>
      </c>
      <c r="B43" s="4">
        <v>26.2</v>
      </c>
      <c r="C43" s="4">
        <v>125</v>
      </c>
      <c r="D43" s="4">
        <v>85.1</v>
      </c>
      <c r="E43" s="4">
        <v>40.700000000000003</v>
      </c>
      <c r="F43" s="4">
        <v>69.3</v>
      </c>
      <c r="G43" s="4">
        <v>45.1</v>
      </c>
      <c r="H43" s="4">
        <v>69.099999999999994</v>
      </c>
      <c r="I43" s="4">
        <v>78.900000000000006</v>
      </c>
      <c r="J43" s="4">
        <v>44.2</v>
      </c>
      <c r="K43" s="4">
        <v>25.8</v>
      </c>
      <c r="L43" s="4">
        <v>17.600000000000001</v>
      </c>
      <c r="M43" s="4">
        <v>36.5</v>
      </c>
      <c r="N43" s="4">
        <f t="shared" si="0"/>
        <v>663.5</v>
      </c>
    </row>
    <row r="44" spans="1:14">
      <c r="A44">
        <v>1939</v>
      </c>
      <c r="B44" s="4">
        <v>52.4</v>
      </c>
      <c r="C44" s="4">
        <v>113.6</v>
      </c>
      <c r="D44" s="4">
        <v>48.3</v>
      </c>
      <c r="E44" s="4">
        <v>100.5</v>
      </c>
      <c r="F44" s="4">
        <v>24.9</v>
      </c>
      <c r="G44" s="4">
        <v>89.8</v>
      </c>
      <c r="H44" s="4">
        <v>46.6</v>
      </c>
      <c r="I44" s="4">
        <v>42.1</v>
      </c>
      <c r="J44" s="4">
        <v>36.6</v>
      </c>
      <c r="K44" s="4">
        <v>59.6</v>
      </c>
      <c r="L44" s="4">
        <v>13.5</v>
      </c>
      <c r="M44" s="4">
        <v>24.5</v>
      </c>
      <c r="N44" s="4">
        <f t="shared" si="0"/>
        <v>652.40000000000009</v>
      </c>
    </row>
    <row r="45" spans="1:14">
      <c r="A45">
        <v>1940</v>
      </c>
      <c r="B45" s="4">
        <v>28</v>
      </c>
      <c r="C45" s="4">
        <v>47.3</v>
      </c>
      <c r="D45" s="4">
        <v>55.4</v>
      </c>
      <c r="E45" s="4">
        <v>53.1</v>
      </c>
      <c r="F45" s="4">
        <v>89.5</v>
      </c>
      <c r="G45" s="4">
        <v>159.5</v>
      </c>
      <c r="H45" s="4">
        <v>62.1</v>
      </c>
      <c r="I45" s="4">
        <v>164.4</v>
      </c>
      <c r="J45" s="4">
        <v>40.5</v>
      </c>
      <c r="K45" s="4">
        <v>69.3</v>
      </c>
      <c r="L45" s="4">
        <v>73.599999999999994</v>
      </c>
      <c r="M45" s="4">
        <v>66.099999999999994</v>
      </c>
      <c r="N45" s="4">
        <f t="shared" si="0"/>
        <v>908.8</v>
      </c>
    </row>
    <row r="46" spans="1:14">
      <c r="A46">
        <v>1941</v>
      </c>
      <c r="B46" s="4">
        <v>40.1</v>
      </c>
      <c r="C46" s="4">
        <v>15.8</v>
      </c>
      <c r="D46" s="4">
        <v>39.299999999999997</v>
      </c>
      <c r="E46" s="4">
        <v>38.4</v>
      </c>
      <c r="F46" s="4">
        <v>62.4</v>
      </c>
      <c r="G46" s="4">
        <v>68.3</v>
      </c>
      <c r="H46" s="4">
        <v>59.3</v>
      </c>
      <c r="I46" s="4">
        <v>73.7</v>
      </c>
      <c r="J46" s="4">
        <v>27.8</v>
      </c>
      <c r="K46" s="4">
        <v>89.5</v>
      </c>
      <c r="L46" s="4">
        <v>49.1</v>
      </c>
      <c r="M46" s="4">
        <v>46.7</v>
      </c>
      <c r="N46" s="4">
        <f t="shared" si="0"/>
        <v>610.40000000000009</v>
      </c>
    </row>
    <row r="47" spans="1:14">
      <c r="A47">
        <v>1942</v>
      </c>
      <c r="B47" s="4">
        <v>48.3</v>
      </c>
      <c r="C47" s="4">
        <v>68.3</v>
      </c>
      <c r="D47" s="4">
        <v>77.599999999999994</v>
      </c>
      <c r="E47" s="4">
        <v>39.5</v>
      </c>
      <c r="F47" s="4">
        <v>114</v>
      </c>
      <c r="G47" s="4">
        <v>50.7</v>
      </c>
      <c r="H47" s="4">
        <v>99</v>
      </c>
      <c r="I47" s="4">
        <v>107.8</v>
      </c>
      <c r="J47" s="4">
        <v>83</v>
      </c>
      <c r="K47" s="4">
        <v>75.7</v>
      </c>
      <c r="L47" s="4">
        <v>68.7</v>
      </c>
      <c r="M47" s="4">
        <v>64.7</v>
      </c>
      <c r="N47" s="4">
        <f t="shared" si="0"/>
        <v>897.30000000000007</v>
      </c>
    </row>
    <row r="48" spans="1:14">
      <c r="A48">
        <v>1943</v>
      </c>
      <c r="B48" s="4">
        <v>48.5</v>
      </c>
      <c r="C48" s="4">
        <v>44</v>
      </c>
      <c r="D48" s="4">
        <v>67.400000000000006</v>
      </c>
      <c r="E48" s="4">
        <v>88.9</v>
      </c>
      <c r="F48" s="4">
        <v>178.4</v>
      </c>
      <c r="G48" s="4">
        <v>56.4</v>
      </c>
      <c r="H48" s="4">
        <v>117.5</v>
      </c>
      <c r="I48" s="4">
        <v>41.3</v>
      </c>
      <c r="J48" s="4">
        <v>45.5</v>
      </c>
      <c r="K48" s="4">
        <v>26.8</v>
      </c>
      <c r="L48" s="4">
        <v>51.7</v>
      </c>
      <c r="M48" s="4">
        <v>12.9</v>
      </c>
      <c r="N48" s="4">
        <f t="shared" si="0"/>
        <v>779.3</v>
      </c>
    </row>
    <row r="49" spans="1:14">
      <c r="A49">
        <v>1944</v>
      </c>
      <c r="B49" s="4">
        <v>21.9</v>
      </c>
      <c r="C49" s="4">
        <v>49.4</v>
      </c>
      <c r="D49" s="4">
        <v>66.2</v>
      </c>
      <c r="E49" s="4">
        <v>75.599999999999994</v>
      </c>
      <c r="F49" s="4">
        <v>90.7</v>
      </c>
      <c r="G49" s="4">
        <v>78.8</v>
      </c>
      <c r="H49" s="4">
        <v>30.6</v>
      </c>
      <c r="I49" s="4">
        <v>61.6</v>
      </c>
      <c r="J49" s="4">
        <v>37.799999999999997</v>
      </c>
      <c r="K49" s="4">
        <v>14.7</v>
      </c>
      <c r="L49" s="4">
        <v>43.8</v>
      </c>
      <c r="M49" s="4">
        <v>45.7</v>
      </c>
      <c r="N49" s="4">
        <f t="shared" si="0"/>
        <v>616.80000000000007</v>
      </c>
    </row>
    <row r="50" spans="1:14">
      <c r="A50">
        <v>1945</v>
      </c>
      <c r="B50" s="4">
        <v>24</v>
      </c>
      <c r="C50" s="4">
        <v>40</v>
      </c>
      <c r="D50" s="4">
        <v>87.4</v>
      </c>
      <c r="E50" s="4">
        <v>83.3</v>
      </c>
      <c r="F50" s="4">
        <v>169.8</v>
      </c>
      <c r="G50" s="4">
        <v>97.8</v>
      </c>
      <c r="H50" s="4">
        <v>72.900000000000006</v>
      </c>
      <c r="I50" s="4">
        <v>61.3</v>
      </c>
      <c r="J50" s="4">
        <v>136.19999999999999</v>
      </c>
      <c r="K50" s="4">
        <v>80</v>
      </c>
      <c r="L50" s="4">
        <v>35.5</v>
      </c>
      <c r="M50" s="4">
        <v>47.1</v>
      </c>
      <c r="N50" s="4">
        <f t="shared" si="0"/>
        <v>935.30000000000007</v>
      </c>
    </row>
    <row r="51" spans="1:14">
      <c r="A51">
        <v>1946</v>
      </c>
      <c r="B51" s="4">
        <v>36.1</v>
      </c>
      <c r="C51" s="4">
        <v>56.1</v>
      </c>
      <c r="D51" s="4">
        <v>58.5</v>
      </c>
      <c r="E51" s="4">
        <v>14.1</v>
      </c>
      <c r="F51" s="4">
        <v>106.7</v>
      </c>
      <c r="G51" s="4">
        <v>129.69999999999999</v>
      </c>
      <c r="H51" s="4">
        <v>25.7</v>
      </c>
      <c r="I51" s="4">
        <v>78.400000000000006</v>
      </c>
      <c r="J51" s="4">
        <v>34.700000000000003</v>
      </c>
      <c r="K51" s="4">
        <v>60</v>
      </c>
      <c r="L51" s="4">
        <v>32.9</v>
      </c>
      <c r="M51" s="4">
        <v>75.2</v>
      </c>
      <c r="N51" s="4">
        <f t="shared" si="0"/>
        <v>708.1</v>
      </c>
    </row>
    <row r="52" spans="1:14">
      <c r="A52">
        <v>1947</v>
      </c>
      <c r="B52" s="4">
        <v>71.599999999999994</v>
      </c>
      <c r="C52" s="4">
        <v>7.4</v>
      </c>
      <c r="D52" s="4">
        <v>58.5</v>
      </c>
      <c r="E52" s="4">
        <v>153.1</v>
      </c>
      <c r="F52" s="4">
        <v>129.4</v>
      </c>
      <c r="G52" s="4">
        <v>62.8</v>
      </c>
      <c r="H52" s="4">
        <v>105.8</v>
      </c>
      <c r="I52" s="4">
        <v>129.5</v>
      </c>
      <c r="J52" s="4">
        <v>108.3</v>
      </c>
      <c r="K52" s="4">
        <v>21.8</v>
      </c>
      <c r="L52" s="4">
        <v>37.299999999999997</v>
      </c>
      <c r="M52" s="4">
        <v>47.2</v>
      </c>
      <c r="N52" s="4">
        <f t="shared" si="0"/>
        <v>932.69999999999993</v>
      </c>
    </row>
    <row r="53" spans="1:14">
      <c r="A53">
        <v>1948</v>
      </c>
      <c r="B53" s="4">
        <v>32.19</v>
      </c>
      <c r="C53" s="4">
        <v>79.790000000000006</v>
      </c>
      <c r="D53" s="4">
        <v>71.17</v>
      </c>
      <c r="E53" s="4">
        <v>52.81</v>
      </c>
      <c r="F53" s="4">
        <v>123.08</v>
      </c>
      <c r="G53" s="4">
        <v>69.31</v>
      </c>
      <c r="H53" s="4">
        <v>38.909999999999997</v>
      </c>
      <c r="I53" s="4">
        <v>33.130000000000003</v>
      </c>
      <c r="J53" s="4">
        <v>37.979999999999997</v>
      </c>
      <c r="K53" s="4">
        <v>38.61</v>
      </c>
      <c r="L53" s="4">
        <v>91.53</v>
      </c>
      <c r="M53" s="4">
        <v>45.51</v>
      </c>
      <c r="N53" s="4">
        <v>714.02</v>
      </c>
    </row>
    <row r="54" spans="1:14">
      <c r="A54">
        <v>1949</v>
      </c>
      <c r="B54" s="4">
        <v>65.790000000000006</v>
      </c>
      <c r="C54" s="4">
        <v>64.11</v>
      </c>
      <c r="D54" s="4">
        <v>65.23</v>
      </c>
      <c r="E54" s="4">
        <v>48.85</v>
      </c>
      <c r="F54" s="4">
        <v>74.989999999999995</v>
      </c>
      <c r="G54" s="4">
        <v>68.42</v>
      </c>
      <c r="H54" s="4">
        <v>73.59</v>
      </c>
      <c r="I54" s="4">
        <v>78.36</v>
      </c>
      <c r="J54" s="4">
        <v>65.760000000000005</v>
      </c>
      <c r="K54" s="4">
        <v>108.18</v>
      </c>
      <c r="L54" s="4">
        <v>35.75</v>
      </c>
      <c r="M54" s="4">
        <v>92.49</v>
      </c>
      <c r="N54" s="4">
        <v>841.52</v>
      </c>
    </row>
    <row r="55" spans="1:14">
      <c r="A55">
        <v>1950</v>
      </c>
      <c r="B55" s="4">
        <v>111.17</v>
      </c>
      <c r="C55" s="4">
        <v>94.71</v>
      </c>
      <c r="D55" s="4">
        <v>59.42</v>
      </c>
      <c r="E55" s="4">
        <v>105.11</v>
      </c>
      <c r="F55" s="4">
        <v>53.79</v>
      </c>
      <c r="G55" s="4">
        <v>47.75</v>
      </c>
      <c r="H55" s="4">
        <v>80.55</v>
      </c>
      <c r="I55" s="4">
        <v>59.63</v>
      </c>
      <c r="J55" s="4">
        <v>92.22</v>
      </c>
      <c r="K55" s="4">
        <v>87.5</v>
      </c>
      <c r="L55" s="4">
        <v>96.19</v>
      </c>
      <c r="M55" s="4">
        <v>64.77</v>
      </c>
      <c r="N55" s="4">
        <v>952.81</v>
      </c>
    </row>
    <row r="56" spans="1:14">
      <c r="A56">
        <v>1951</v>
      </c>
      <c r="B56" s="4">
        <v>61.59</v>
      </c>
      <c r="C56" s="4">
        <v>69.88</v>
      </c>
      <c r="D56" s="4">
        <v>71.260000000000005</v>
      </c>
      <c r="E56" s="4">
        <v>64.150000000000006</v>
      </c>
      <c r="F56" s="4">
        <v>68.61</v>
      </c>
      <c r="G56" s="4">
        <v>80.650000000000006</v>
      </c>
      <c r="H56" s="4">
        <v>78.39</v>
      </c>
      <c r="I56" s="4">
        <v>52.7</v>
      </c>
      <c r="J56" s="4">
        <v>50.25</v>
      </c>
      <c r="K56" s="4">
        <v>98.96</v>
      </c>
      <c r="L56" s="4">
        <v>81.42</v>
      </c>
      <c r="M56" s="4">
        <v>102.79</v>
      </c>
      <c r="N56" s="4">
        <v>880.65</v>
      </c>
    </row>
    <row r="57" spans="1:14">
      <c r="A57">
        <v>1952</v>
      </c>
      <c r="B57" s="4">
        <v>75.349999999999994</v>
      </c>
      <c r="C57" s="4">
        <v>33.479999999999997</v>
      </c>
      <c r="D57" s="4">
        <v>73.58</v>
      </c>
      <c r="E57" s="4">
        <v>78.099999999999994</v>
      </c>
      <c r="F57" s="4">
        <v>61.14</v>
      </c>
      <c r="G57" s="4">
        <v>28.68</v>
      </c>
      <c r="H57" s="4">
        <v>60.65</v>
      </c>
      <c r="I57" s="4">
        <v>52.26</v>
      </c>
      <c r="J57" s="4">
        <v>40.83</v>
      </c>
      <c r="K57" s="4">
        <v>33.9</v>
      </c>
      <c r="L57" s="4">
        <v>60.8</v>
      </c>
      <c r="M57" s="4">
        <v>49.97</v>
      </c>
      <c r="N57" s="4">
        <v>648.74</v>
      </c>
    </row>
    <row r="58" spans="1:14">
      <c r="A58">
        <v>1953</v>
      </c>
      <c r="B58" s="4">
        <v>55.43</v>
      </c>
      <c r="C58" s="4">
        <v>16.3</v>
      </c>
      <c r="D58" s="4">
        <v>68.13</v>
      </c>
      <c r="E58" s="4">
        <v>74.61</v>
      </c>
      <c r="F58" s="4">
        <v>56.38</v>
      </c>
      <c r="G58" s="4">
        <v>77.81</v>
      </c>
      <c r="H58" s="4">
        <v>56.28</v>
      </c>
      <c r="I58" s="4">
        <v>41.2</v>
      </c>
      <c r="J58" s="4">
        <v>46.99</v>
      </c>
      <c r="K58" s="4">
        <v>21.18</v>
      </c>
      <c r="L58" s="4">
        <v>22.62</v>
      </c>
      <c r="M58" s="4">
        <v>46.24</v>
      </c>
      <c r="N58" s="4">
        <v>583.16999999999996</v>
      </c>
    </row>
    <row r="59" spans="1:14">
      <c r="A59">
        <v>1954</v>
      </c>
      <c r="B59" s="4">
        <v>49.65</v>
      </c>
      <c r="C59" s="4">
        <v>99.92</v>
      </c>
      <c r="D59" s="4">
        <v>113.52</v>
      </c>
      <c r="E59" s="4">
        <v>73.47</v>
      </c>
      <c r="F59" s="4">
        <v>29.33</v>
      </c>
      <c r="G59" s="4">
        <v>59.09</v>
      </c>
      <c r="H59" s="4">
        <v>37.64</v>
      </c>
      <c r="I59" s="4">
        <v>49.09</v>
      </c>
      <c r="J59" s="4">
        <v>52.62</v>
      </c>
      <c r="K59" s="4">
        <v>177.65</v>
      </c>
      <c r="L59" s="4">
        <v>40.119999999999997</v>
      </c>
      <c r="M59" s="4">
        <v>43.31</v>
      </c>
      <c r="N59" s="4">
        <v>825.41</v>
      </c>
    </row>
    <row r="60" spans="1:14">
      <c r="A60">
        <v>1955</v>
      </c>
      <c r="B60" s="4">
        <v>40.42</v>
      </c>
      <c r="C60" s="4">
        <v>68.05</v>
      </c>
      <c r="D60" s="4">
        <v>66.47</v>
      </c>
      <c r="E60" s="4">
        <v>56.72</v>
      </c>
      <c r="F60" s="4">
        <v>37.29</v>
      </c>
      <c r="G60" s="4">
        <v>52.58</v>
      </c>
      <c r="H60" s="4">
        <v>58.7</v>
      </c>
      <c r="I60" s="4">
        <v>84.36</v>
      </c>
      <c r="J60" s="4">
        <v>53.51</v>
      </c>
      <c r="K60" s="4">
        <v>94.78</v>
      </c>
      <c r="L60" s="4">
        <v>79</v>
      </c>
      <c r="M60" s="4">
        <v>32.9</v>
      </c>
      <c r="N60" s="4">
        <v>724.78</v>
      </c>
    </row>
    <row r="61" spans="1:14">
      <c r="A61">
        <v>1956</v>
      </c>
      <c r="B61" s="4">
        <v>31.13</v>
      </c>
      <c r="C61" s="4">
        <v>55.67</v>
      </c>
      <c r="D61" s="4">
        <v>85.66</v>
      </c>
      <c r="E61" s="4">
        <v>103.67</v>
      </c>
      <c r="F61" s="4">
        <v>139.71</v>
      </c>
      <c r="G61" s="4">
        <v>80.42</v>
      </c>
      <c r="H61" s="4">
        <v>37.08</v>
      </c>
      <c r="I61" s="4">
        <v>133.03</v>
      </c>
      <c r="J61" s="4">
        <v>18.649999999999999</v>
      </c>
      <c r="K61" s="4">
        <v>17.77</v>
      </c>
      <c r="L61" s="4">
        <v>54.17</v>
      </c>
      <c r="M61" s="4">
        <v>52.79</v>
      </c>
      <c r="N61" s="4">
        <v>809.75</v>
      </c>
    </row>
    <row r="62" spans="1:14">
      <c r="A62">
        <v>1957</v>
      </c>
      <c r="B62" s="4">
        <v>48.15</v>
      </c>
      <c r="C62" s="4">
        <v>55.58</v>
      </c>
      <c r="D62" s="4">
        <v>35.68</v>
      </c>
      <c r="E62" s="4">
        <v>120.41</v>
      </c>
      <c r="F62" s="4">
        <v>77.430000000000007</v>
      </c>
      <c r="G62" s="4">
        <v>83.06</v>
      </c>
      <c r="H62" s="4">
        <v>125.83</v>
      </c>
      <c r="I62" s="4">
        <v>54.73</v>
      </c>
      <c r="J62" s="4">
        <v>107.24</v>
      </c>
      <c r="K62" s="4">
        <v>81</v>
      </c>
      <c r="L62" s="4">
        <v>58.68</v>
      </c>
      <c r="M62" s="4">
        <v>91.42</v>
      </c>
      <c r="N62" s="4">
        <v>939.21</v>
      </c>
    </row>
    <row r="63" spans="1:14">
      <c r="A63">
        <v>1958</v>
      </c>
      <c r="B63" s="4">
        <v>19.47</v>
      </c>
      <c r="C63" s="4">
        <v>18.010000000000002</v>
      </c>
      <c r="D63" s="4">
        <v>12.43</v>
      </c>
      <c r="E63" s="4">
        <v>40.85</v>
      </c>
      <c r="F63" s="4">
        <v>26.9</v>
      </c>
      <c r="G63" s="4">
        <v>75.63</v>
      </c>
      <c r="H63" s="4">
        <v>63.2</v>
      </c>
      <c r="I63" s="4">
        <v>53.2</v>
      </c>
      <c r="J63" s="4">
        <v>81.72</v>
      </c>
      <c r="K63" s="4">
        <v>38.119999999999997</v>
      </c>
      <c r="L63" s="4">
        <v>67.290000000000006</v>
      </c>
      <c r="M63" s="4">
        <v>11.98</v>
      </c>
      <c r="N63" s="4">
        <v>508.8</v>
      </c>
    </row>
    <row r="64" spans="1:14">
      <c r="A64">
        <v>1959</v>
      </c>
      <c r="B64" s="4">
        <v>75.150000000000006</v>
      </c>
      <c r="C64" s="4">
        <v>49.39</v>
      </c>
      <c r="D64" s="4">
        <v>56.35</v>
      </c>
      <c r="E64" s="4">
        <v>96.75</v>
      </c>
      <c r="F64" s="4">
        <v>83.1</v>
      </c>
      <c r="G64" s="4">
        <v>19.940000000000001</v>
      </c>
      <c r="H64" s="4">
        <v>61.23</v>
      </c>
      <c r="I64" s="4">
        <v>127.95</v>
      </c>
      <c r="J64" s="4">
        <v>78.67</v>
      </c>
      <c r="K64" s="4">
        <v>102.56</v>
      </c>
      <c r="L64" s="4">
        <v>74.98</v>
      </c>
      <c r="M64" s="4">
        <v>87.53</v>
      </c>
      <c r="N64" s="4">
        <v>913.6</v>
      </c>
    </row>
    <row r="65" spans="1:14">
      <c r="A65">
        <v>1960</v>
      </c>
      <c r="B65" s="4">
        <v>69.47</v>
      </c>
      <c r="C65" s="4">
        <v>52.14</v>
      </c>
      <c r="D65" s="4">
        <v>32.46</v>
      </c>
      <c r="E65" s="4">
        <v>59.02</v>
      </c>
      <c r="F65" s="4">
        <v>62.44</v>
      </c>
      <c r="G65" s="4">
        <v>133.57</v>
      </c>
      <c r="H65" s="4">
        <v>43.84</v>
      </c>
      <c r="I65" s="4">
        <v>55.44</v>
      </c>
      <c r="J65" s="4">
        <v>27.12</v>
      </c>
      <c r="K65" s="4">
        <v>47.21</v>
      </c>
      <c r="L65" s="4">
        <v>23.51</v>
      </c>
      <c r="M65" s="4">
        <v>16.309999999999999</v>
      </c>
      <c r="N65" s="4">
        <v>622.53</v>
      </c>
    </row>
    <row r="66" spans="1:14">
      <c r="A66">
        <v>1961</v>
      </c>
      <c r="B66" s="4">
        <v>7.76</v>
      </c>
      <c r="C66" s="4">
        <v>61.32</v>
      </c>
      <c r="D66" s="4">
        <v>60.44</v>
      </c>
      <c r="E66" s="4">
        <v>129.54</v>
      </c>
      <c r="F66" s="4">
        <v>59.98</v>
      </c>
      <c r="G66" s="4">
        <v>71.05</v>
      </c>
      <c r="H66" s="4">
        <v>60.99</v>
      </c>
      <c r="I66" s="4">
        <v>110.86</v>
      </c>
      <c r="J66" s="4">
        <v>100.78</v>
      </c>
      <c r="K66" s="4">
        <v>34.880000000000003</v>
      </c>
      <c r="L66" s="4">
        <v>68.55</v>
      </c>
      <c r="M66" s="4">
        <v>36.85</v>
      </c>
      <c r="N66" s="4">
        <v>803</v>
      </c>
    </row>
    <row r="67" spans="1:14">
      <c r="A67">
        <v>1962</v>
      </c>
      <c r="B67" s="4">
        <v>48.36</v>
      </c>
      <c r="C67" s="4">
        <v>57.06</v>
      </c>
      <c r="D67" s="4">
        <v>25.42</v>
      </c>
      <c r="E67" s="4">
        <v>37.25</v>
      </c>
      <c r="F67" s="4">
        <v>29.19</v>
      </c>
      <c r="G67" s="4">
        <v>129.77000000000001</v>
      </c>
      <c r="H67" s="4">
        <v>53.97</v>
      </c>
      <c r="I67" s="4">
        <v>81.2</v>
      </c>
      <c r="J67" s="4">
        <v>69.209999999999994</v>
      </c>
      <c r="K67" s="4">
        <v>42.82</v>
      </c>
      <c r="L67" s="4">
        <v>49.14</v>
      </c>
      <c r="M67" s="4">
        <v>35</v>
      </c>
      <c r="N67" s="4">
        <v>658.39</v>
      </c>
    </row>
    <row r="68" spans="1:14">
      <c r="A68">
        <v>1963</v>
      </c>
      <c r="B68" s="4">
        <v>22.81</v>
      </c>
      <c r="C68" s="4">
        <v>16.52</v>
      </c>
      <c r="D68" s="4">
        <v>64.92</v>
      </c>
      <c r="E68" s="4">
        <v>76.55</v>
      </c>
      <c r="F68" s="4">
        <v>55.83</v>
      </c>
      <c r="G68" s="4">
        <v>69.319999999999993</v>
      </c>
      <c r="H68" s="4">
        <v>43.53</v>
      </c>
      <c r="I68" s="4">
        <v>52.33</v>
      </c>
      <c r="J68" s="4">
        <v>36.99</v>
      </c>
      <c r="K68" s="4">
        <v>10.86</v>
      </c>
      <c r="L68" s="4">
        <v>30.76</v>
      </c>
      <c r="M68" s="4">
        <v>31.98</v>
      </c>
      <c r="N68" s="4">
        <v>512.4</v>
      </c>
    </row>
    <row r="69" spans="1:14">
      <c r="A69">
        <v>1964</v>
      </c>
      <c r="B69" s="4">
        <v>51.15</v>
      </c>
      <c r="C69" s="4">
        <v>19.559999999999999</v>
      </c>
      <c r="D69" s="4">
        <v>76.63</v>
      </c>
      <c r="E69" s="4">
        <v>99.85</v>
      </c>
      <c r="F69" s="4">
        <v>49.39</v>
      </c>
      <c r="G69" s="4">
        <v>69.599999999999994</v>
      </c>
      <c r="H69" s="4">
        <v>55.81</v>
      </c>
      <c r="I69" s="4">
        <v>125.61</v>
      </c>
      <c r="J69" s="4">
        <v>51.27</v>
      </c>
      <c r="K69" s="4">
        <v>13.41</v>
      </c>
      <c r="L69" s="4">
        <v>22.56</v>
      </c>
      <c r="M69" s="4">
        <v>61.32</v>
      </c>
      <c r="N69" s="4">
        <v>696.16</v>
      </c>
    </row>
    <row r="70" spans="1:14">
      <c r="A70">
        <v>1965</v>
      </c>
      <c r="B70" s="4">
        <v>91.84</v>
      </c>
      <c r="C70" s="4">
        <v>66.47</v>
      </c>
      <c r="D70" s="4">
        <v>68.73</v>
      </c>
      <c r="E70" s="4">
        <v>61.22</v>
      </c>
      <c r="F70" s="4">
        <v>44.17</v>
      </c>
      <c r="G70" s="4">
        <v>55.18</v>
      </c>
      <c r="H70" s="4">
        <v>72.489999999999995</v>
      </c>
      <c r="I70" s="4">
        <v>86.92</v>
      </c>
      <c r="J70" s="4">
        <v>68.36</v>
      </c>
      <c r="K70" s="4">
        <v>84.49</v>
      </c>
      <c r="L70" s="4">
        <v>35.520000000000003</v>
      </c>
      <c r="M70" s="4">
        <v>96.27</v>
      </c>
      <c r="N70" s="4">
        <v>831.66</v>
      </c>
    </row>
    <row r="71" spans="1:14">
      <c r="A71">
        <v>1966</v>
      </c>
      <c r="B71" s="4">
        <v>17.239999999999998</v>
      </c>
      <c r="C71" s="4">
        <v>28.76</v>
      </c>
      <c r="D71" s="4">
        <v>62.21</v>
      </c>
      <c r="E71" s="4">
        <v>79.37</v>
      </c>
      <c r="F71" s="4">
        <v>49.3</v>
      </c>
      <c r="G71" s="4">
        <v>80.069999999999993</v>
      </c>
      <c r="H71" s="4">
        <v>76.510000000000005</v>
      </c>
      <c r="I71" s="4">
        <v>101.28</v>
      </c>
      <c r="J71" s="4">
        <v>31.98</v>
      </c>
      <c r="K71" s="4">
        <v>34.44</v>
      </c>
      <c r="L71" s="4">
        <v>97.4</v>
      </c>
      <c r="M71" s="4">
        <v>108.93</v>
      </c>
      <c r="N71" s="4">
        <v>767.49</v>
      </c>
    </row>
    <row r="72" spans="1:14">
      <c r="A72">
        <v>1967</v>
      </c>
      <c r="B72" s="4">
        <v>59.04</v>
      </c>
      <c r="C72" s="4">
        <v>32.56</v>
      </c>
      <c r="D72" s="4">
        <v>21.59</v>
      </c>
      <c r="E72" s="4">
        <v>74.599999999999994</v>
      </c>
      <c r="F72" s="4">
        <v>36.42</v>
      </c>
      <c r="G72" s="4">
        <v>167.5</v>
      </c>
      <c r="H72" s="4">
        <v>85.18</v>
      </c>
      <c r="I72" s="4">
        <v>88.76</v>
      </c>
      <c r="J72" s="4">
        <v>57.23</v>
      </c>
      <c r="K72" s="4">
        <v>102.84</v>
      </c>
      <c r="L72" s="4">
        <v>64.040000000000006</v>
      </c>
      <c r="M72" s="4">
        <v>133.94</v>
      </c>
      <c r="N72" s="4">
        <v>923.7</v>
      </c>
    </row>
    <row r="73" spans="1:14">
      <c r="A73">
        <v>1968</v>
      </c>
      <c r="B73" s="4">
        <v>60.06</v>
      </c>
      <c r="C73" s="4">
        <v>37.17</v>
      </c>
      <c r="D73" s="4">
        <v>57.44</v>
      </c>
      <c r="E73" s="4">
        <v>46.1</v>
      </c>
      <c r="F73" s="4">
        <v>120.15</v>
      </c>
      <c r="G73" s="4">
        <v>150.57</v>
      </c>
      <c r="H73" s="4">
        <v>121.82</v>
      </c>
      <c r="I73" s="4">
        <v>110.03</v>
      </c>
      <c r="J73" s="4">
        <v>46.91</v>
      </c>
      <c r="K73" s="4">
        <v>35.619999999999997</v>
      </c>
      <c r="L73" s="4">
        <v>76.3</v>
      </c>
      <c r="M73" s="4">
        <v>84.87</v>
      </c>
      <c r="N73" s="4">
        <v>947.04</v>
      </c>
    </row>
    <row r="74" spans="1:14">
      <c r="A74">
        <v>1969</v>
      </c>
      <c r="B74" s="4">
        <v>70.73</v>
      </c>
      <c r="C74" s="4">
        <v>6.92</v>
      </c>
      <c r="D74" s="4">
        <v>41.37</v>
      </c>
      <c r="E74" s="4">
        <v>98.29</v>
      </c>
      <c r="F74" s="4">
        <v>112.19</v>
      </c>
      <c r="G74" s="4">
        <v>95.22</v>
      </c>
      <c r="H74" s="4">
        <v>170.82</v>
      </c>
      <c r="I74" s="4">
        <v>50.76</v>
      </c>
      <c r="J74" s="4">
        <v>24.01</v>
      </c>
      <c r="K74" s="4">
        <v>48.57</v>
      </c>
      <c r="L74" s="4">
        <v>75.14</v>
      </c>
      <c r="M74" s="4">
        <v>41.82</v>
      </c>
      <c r="N74" s="4">
        <v>835.84</v>
      </c>
    </row>
    <row r="75" spans="1:14">
      <c r="A75">
        <v>1970</v>
      </c>
      <c r="B75" s="4">
        <v>27.55</v>
      </c>
      <c r="C75" s="4">
        <v>19.260000000000002</v>
      </c>
      <c r="D75" s="4">
        <v>49.77</v>
      </c>
      <c r="E75" s="4">
        <v>70.849999999999994</v>
      </c>
      <c r="F75" s="4">
        <v>81.819999999999993</v>
      </c>
      <c r="G75" s="4">
        <v>86.2</v>
      </c>
      <c r="H75" s="4">
        <v>92.11</v>
      </c>
      <c r="I75" s="4">
        <v>33.090000000000003</v>
      </c>
      <c r="J75" s="4">
        <v>62.95</v>
      </c>
      <c r="K75" s="4">
        <v>43.12</v>
      </c>
      <c r="L75" s="4">
        <v>71.930000000000007</v>
      </c>
      <c r="M75" s="4">
        <v>49.75</v>
      </c>
      <c r="N75" s="4">
        <v>688.4</v>
      </c>
    </row>
    <row r="76" spans="1:14">
      <c r="A76">
        <v>1971</v>
      </c>
      <c r="B76" s="4">
        <v>15.75</v>
      </c>
      <c r="C76" s="4">
        <v>82.08</v>
      </c>
      <c r="D76" s="4">
        <v>45.57</v>
      </c>
      <c r="E76" s="4">
        <v>22.88</v>
      </c>
      <c r="F76" s="4">
        <v>31.57</v>
      </c>
      <c r="G76" s="4">
        <v>51.41</v>
      </c>
      <c r="H76" s="4">
        <v>38.17</v>
      </c>
      <c r="I76" s="4">
        <v>84.55</v>
      </c>
      <c r="J76" s="4">
        <v>56.73</v>
      </c>
      <c r="K76" s="4">
        <v>27.73</v>
      </c>
      <c r="L76" s="4">
        <v>35.81</v>
      </c>
      <c r="M76" s="4">
        <v>93.54</v>
      </c>
      <c r="N76" s="4">
        <v>585.79</v>
      </c>
    </row>
    <row r="77" spans="1:14">
      <c r="A77">
        <v>1972</v>
      </c>
      <c r="B77" s="4">
        <v>40.049999999999997</v>
      </c>
      <c r="C77" s="4">
        <v>33.75</v>
      </c>
      <c r="D77" s="4">
        <v>65.77</v>
      </c>
      <c r="E77" s="4">
        <v>84.55</v>
      </c>
      <c r="F77" s="4">
        <v>51.92</v>
      </c>
      <c r="G77" s="4">
        <v>63.05</v>
      </c>
      <c r="H77" s="4">
        <v>57.5</v>
      </c>
      <c r="I77" s="4">
        <v>104.84</v>
      </c>
      <c r="J77" s="4">
        <v>81.3</v>
      </c>
      <c r="K77" s="4">
        <v>83.5</v>
      </c>
      <c r="L77" s="4">
        <v>110.01</v>
      </c>
      <c r="M77" s="4">
        <v>85.45</v>
      </c>
      <c r="N77" s="4">
        <v>861.69</v>
      </c>
    </row>
    <row r="78" spans="1:14">
      <c r="A78">
        <v>1973</v>
      </c>
      <c r="B78" s="4">
        <v>33.47</v>
      </c>
      <c r="C78" s="4">
        <v>34.68</v>
      </c>
      <c r="D78" s="4">
        <v>119.56</v>
      </c>
      <c r="E78" s="4">
        <v>47.82</v>
      </c>
      <c r="F78" s="4">
        <v>71.94</v>
      </c>
      <c r="G78" s="4">
        <v>135.22</v>
      </c>
      <c r="H78" s="4">
        <v>73.31</v>
      </c>
      <c r="I78" s="4">
        <v>44.7</v>
      </c>
      <c r="J78" s="4">
        <v>42.54</v>
      </c>
      <c r="K78" s="4">
        <v>51.9</v>
      </c>
      <c r="L78" s="4">
        <v>96.66</v>
      </c>
      <c r="M78" s="4">
        <v>81.93</v>
      </c>
      <c r="N78" s="4">
        <v>833.73</v>
      </c>
    </row>
    <row r="79" spans="1:14">
      <c r="A79">
        <v>1974</v>
      </c>
      <c r="B79" s="4">
        <v>71</v>
      </c>
      <c r="C79" s="4">
        <v>58.39</v>
      </c>
      <c r="D79" s="4">
        <v>92.05</v>
      </c>
      <c r="E79" s="4">
        <v>67.02</v>
      </c>
      <c r="F79" s="4">
        <v>105.01</v>
      </c>
      <c r="G79" s="4">
        <v>39.159999999999997</v>
      </c>
      <c r="H79" s="4">
        <v>48.09</v>
      </c>
      <c r="I79" s="4">
        <v>70.03</v>
      </c>
      <c r="J79" s="4">
        <v>60.06</v>
      </c>
      <c r="K79" s="4">
        <v>21</v>
      </c>
      <c r="L79" s="4">
        <v>81.56</v>
      </c>
      <c r="M79" s="4">
        <v>78.819999999999993</v>
      </c>
      <c r="N79" s="4">
        <v>792.19</v>
      </c>
    </row>
    <row r="80" spans="1:14">
      <c r="A80">
        <v>1975</v>
      </c>
      <c r="B80" s="4">
        <v>64.44</v>
      </c>
      <c r="C80" s="4">
        <v>67.86</v>
      </c>
      <c r="D80" s="4">
        <v>54.41</v>
      </c>
      <c r="E80" s="4">
        <v>71.39</v>
      </c>
      <c r="F80" s="4">
        <v>65.28</v>
      </c>
      <c r="G80" s="4">
        <v>120.81</v>
      </c>
      <c r="H80" s="4">
        <v>37.950000000000003</v>
      </c>
      <c r="I80" s="4">
        <v>190.38</v>
      </c>
      <c r="J80" s="4">
        <v>79.83</v>
      </c>
      <c r="K80" s="4">
        <v>22.11</v>
      </c>
      <c r="L80" s="4">
        <v>61.59</v>
      </c>
      <c r="M80" s="4">
        <v>94.44</v>
      </c>
      <c r="N80" s="4">
        <v>930.49</v>
      </c>
    </row>
    <row r="81" spans="1:14">
      <c r="A81">
        <v>1976</v>
      </c>
      <c r="B81" s="4">
        <v>59.99</v>
      </c>
      <c r="C81" s="4">
        <v>64.290000000000006</v>
      </c>
      <c r="D81" s="4">
        <v>105.71</v>
      </c>
      <c r="E81" s="4">
        <v>79.89</v>
      </c>
      <c r="F81" s="4">
        <v>107.04</v>
      </c>
      <c r="G81" s="4">
        <v>96.04</v>
      </c>
      <c r="H81" s="4">
        <v>174.57</v>
      </c>
      <c r="I81" s="4">
        <v>53.42</v>
      </c>
      <c r="J81" s="4">
        <v>83.37</v>
      </c>
      <c r="K81" s="4">
        <v>67.39</v>
      </c>
      <c r="L81" s="4">
        <v>26.46</v>
      </c>
      <c r="M81" s="4">
        <v>37</v>
      </c>
      <c r="N81" s="4">
        <v>955.17</v>
      </c>
    </row>
    <row r="82" spans="1:14">
      <c r="A82">
        <v>1977</v>
      </c>
      <c r="B82" s="4">
        <v>36.28</v>
      </c>
      <c r="C82" s="4">
        <v>35.4</v>
      </c>
      <c r="D82" s="4">
        <v>93.33</v>
      </c>
      <c r="E82" s="4">
        <v>116.33</v>
      </c>
      <c r="F82" s="4">
        <v>45.52</v>
      </c>
      <c r="G82" s="4">
        <v>66.349999999999994</v>
      </c>
      <c r="H82" s="4">
        <v>68.010000000000005</v>
      </c>
      <c r="I82" s="4">
        <v>73.23</v>
      </c>
      <c r="J82" s="4">
        <v>127.03</v>
      </c>
      <c r="K82" s="4">
        <v>51.17</v>
      </c>
      <c r="L82" s="4">
        <v>64.42</v>
      </c>
      <c r="M82" s="4">
        <v>83.53</v>
      </c>
      <c r="N82" s="4">
        <v>860.6</v>
      </c>
    </row>
    <row r="83" spans="1:14">
      <c r="A83">
        <v>1978</v>
      </c>
      <c r="B83" s="4">
        <v>92.51</v>
      </c>
      <c r="C83" s="4">
        <v>10</v>
      </c>
      <c r="D83" s="4">
        <v>45.03</v>
      </c>
      <c r="E83" s="4">
        <v>60.03</v>
      </c>
      <c r="F83" s="4">
        <v>73.47</v>
      </c>
      <c r="G83" s="4">
        <v>74.91</v>
      </c>
      <c r="H83" s="4">
        <v>40.47</v>
      </c>
      <c r="I83" s="4">
        <v>36.25</v>
      </c>
      <c r="J83" s="4">
        <v>83.35</v>
      </c>
      <c r="K83" s="4">
        <v>48.03</v>
      </c>
      <c r="L83" s="4">
        <v>51.09</v>
      </c>
      <c r="M83" s="4">
        <v>56.17</v>
      </c>
      <c r="N83" s="4">
        <v>671.31</v>
      </c>
    </row>
    <row r="84" spans="1:14">
      <c r="A84">
        <v>1979</v>
      </c>
      <c r="B84" s="4">
        <v>41.63</v>
      </c>
      <c r="C84" s="4">
        <v>14.37</v>
      </c>
      <c r="D84" s="4">
        <v>54.99</v>
      </c>
      <c r="E84" s="4">
        <v>114.84</v>
      </c>
      <c r="F84" s="4">
        <v>103.1</v>
      </c>
      <c r="G84" s="4">
        <v>55.94</v>
      </c>
      <c r="H84" s="4">
        <v>93.29</v>
      </c>
      <c r="I84" s="4">
        <v>39.01</v>
      </c>
      <c r="J84" s="4">
        <v>42.24</v>
      </c>
      <c r="K84" s="4">
        <v>35.35</v>
      </c>
      <c r="L84" s="4">
        <v>103.14</v>
      </c>
      <c r="M84" s="4">
        <v>71.83</v>
      </c>
      <c r="N84" s="4">
        <v>769.73</v>
      </c>
    </row>
    <row r="85" spans="1:14">
      <c r="A85">
        <v>1980</v>
      </c>
      <c r="B85" s="4">
        <v>21.65</v>
      </c>
      <c r="C85" s="4">
        <v>20.78</v>
      </c>
      <c r="D85" s="4">
        <v>88.21</v>
      </c>
      <c r="E85" s="4">
        <v>84.59</v>
      </c>
      <c r="F85" s="4">
        <v>67.95</v>
      </c>
      <c r="G85" s="4">
        <v>105.15</v>
      </c>
      <c r="H85" s="4">
        <v>148.34</v>
      </c>
      <c r="I85" s="4">
        <v>122.35</v>
      </c>
      <c r="J85" s="4">
        <v>90.57</v>
      </c>
      <c r="K85" s="4">
        <v>48.34</v>
      </c>
      <c r="L85" s="4">
        <v>24.04</v>
      </c>
      <c r="M85" s="4">
        <v>55.52</v>
      </c>
      <c r="N85" s="4">
        <v>877.49</v>
      </c>
    </row>
    <row r="86" spans="1:14">
      <c r="A86">
        <v>1981</v>
      </c>
      <c r="B86" s="4">
        <v>15.22</v>
      </c>
      <c r="C86" s="4">
        <v>76.239999999999995</v>
      </c>
      <c r="D86" s="4">
        <v>22.72</v>
      </c>
      <c r="E86" s="4">
        <v>110.56</v>
      </c>
      <c r="F86" s="4">
        <v>69.209999999999994</v>
      </c>
      <c r="G86" s="4">
        <v>75.72</v>
      </c>
      <c r="H86" s="4">
        <v>98</v>
      </c>
      <c r="I86" s="4">
        <v>105.3</v>
      </c>
      <c r="J86" s="4">
        <v>154.56</v>
      </c>
      <c r="K86" s="4">
        <v>130.02000000000001</v>
      </c>
      <c r="L86" s="4">
        <v>34.94</v>
      </c>
      <c r="M86" s="4">
        <v>51.82</v>
      </c>
      <c r="N86" s="4">
        <v>944.31</v>
      </c>
    </row>
    <row r="87" spans="1:14">
      <c r="A87">
        <v>1982</v>
      </c>
      <c r="B87" s="4">
        <v>73.55</v>
      </c>
      <c r="C87" s="4">
        <v>40.42</v>
      </c>
      <c r="D87" s="4">
        <v>65.569999999999993</v>
      </c>
      <c r="E87" s="4">
        <v>43.93</v>
      </c>
      <c r="F87" s="4">
        <v>41.07</v>
      </c>
      <c r="G87" s="4">
        <v>92.53</v>
      </c>
      <c r="H87" s="4">
        <v>87.62</v>
      </c>
      <c r="I87" s="4">
        <v>53.63</v>
      </c>
      <c r="J87" s="4">
        <v>76.599999999999994</v>
      </c>
      <c r="K87" s="4">
        <v>23.69</v>
      </c>
      <c r="L87" s="4">
        <v>145.44999999999999</v>
      </c>
      <c r="M87" s="4">
        <v>90.24</v>
      </c>
      <c r="N87" s="4">
        <v>834.3</v>
      </c>
    </row>
    <row r="88" spans="1:14">
      <c r="A88">
        <v>1983</v>
      </c>
      <c r="B88" s="4">
        <v>21.55</v>
      </c>
      <c r="C88" s="4">
        <v>30.69</v>
      </c>
      <c r="D88" s="4">
        <v>46.24</v>
      </c>
      <c r="E88" s="4">
        <v>111.15</v>
      </c>
      <c r="F88" s="4">
        <v>122.47</v>
      </c>
      <c r="G88" s="4">
        <v>103.75</v>
      </c>
      <c r="H88" s="4">
        <v>164.01</v>
      </c>
      <c r="I88" s="4">
        <v>52.46</v>
      </c>
      <c r="J88" s="4">
        <v>68.13</v>
      </c>
      <c r="K88" s="4">
        <v>81.180000000000007</v>
      </c>
      <c r="L88" s="4">
        <v>121.39</v>
      </c>
      <c r="M88" s="4">
        <v>99.09</v>
      </c>
      <c r="N88" s="4">
        <v>1022.11</v>
      </c>
    </row>
    <row r="89" spans="1:14">
      <c r="A89">
        <v>1984</v>
      </c>
      <c r="B89" s="4">
        <v>19.940000000000001</v>
      </c>
      <c r="C89" s="4">
        <v>44.61</v>
      </c>
      <c r="D89" s="4">
        <v>94.95</v>
      </c>
      <c r="E89" s="4">
        <v>58.14</v>
      </c>
      <c r="F89" s="4">
        <v>94.44</v>
      </c>
      <c r="G89" s="4">
        <v>46.67</v>
      </c>
      <c r="H89" s="4">
        <v>51.16</v>
      </c>
      <c r="I89" s="4">
        <v>79.180000000000007</v>
      </c>
      <c r="J89" s="4">
        <v>94.85</v>
      </c>
      <c r="K89" s="4">
        <v>55.16</v>
      </c>
      <c r="L89" s="4">
        <v>70.5</v>
      </c>
      <c r="M89" s="4">
        <v>77.67</v>
      </c>
      <c r="N89" s="4">
        <v>787.27</v>
      </c>
    </row>
    <row r="90" spans="1:14">
      <c r="A90">
        <v>1985</v>
      </c>
      <c r="B90" s="4">
        <v>69.650000000000006</v>
      </c>
      <c r="C90" s="4">
        <v>101.34</v>
      </c>
      <c r="D90" s="4">
        <v>97.75</v>
      </c>
      <c r="E90" s="4">
        <v>47.59</v>
      </c>
      <c r="F90" s="4">
        <v>85.94</v>
      </c>
      <c r="G90" s="4">
        <v>58.2</v>
      </c>
      <c r="H90" s="4">
        <v>102.88</v>
      </c>
      <c r="I90" s="4">
        <v>209.5</v>
      </c>
      <c r="J90" s="4">
        <v>98.01</v>
      </c>
      <c r="K90" s="4">
        <v>86.09</v>
      </c>
      <c r="L90" s="4">
        <v>155.22</v>
      </c>
      <c r="M90" s="4">
        <v>37.39</v>
      </c>
      <c r="N90" s="4">
        <v>1149.56</v>
      </c>
    </row>
    <row r="91" spans="1:14">
      <c r="A91">
        <v>1986</v>
      </c>
      <c r="B91" s="4">
        <v>24.79</v>
      </c>
      <c r="C91" s="4">
        <v>65.42</v>
      </c>
      <c r="D91" s="4">
        <v>56.95</v>
      </c>
      <c r="E91" s="4">
        <v>66.680000000000007</v>
      </c>
      <c r="F91" s="4">
        <v>50.91</v>
      </c>
      <c r="G91" s="4">
        <v>140.47</v>
      </c>
      <c r="H91" s="4">
        <v>84.03</v>
      </c>
      <c r="I91" s="4">
        <v>74.98</v>
      </c>
      <c r="J91" s="4">
        <v>165.41</v>
      </c>
      <c r="K91" s="4">
        <v>74.37</v>
      </c>
      <c r="L91" s="4">
        <v>39.24</v>
      </c>
      <c r="M91" s="4">
        <v>57.26</v>
      </c>
      <c r="N91" s="4">
        <v>900.51</v>
      </c>
    </row>
    <row r="92" spans="1:14">
      <c r="A92">
        <v>1987</v>
      </c>
      <c r="B92" s="4">
        <v>52.8</v>
      </c>
      <c r="C92" s="4">
        <v>9.1300000000000008</v>
      </c>
      <c r="D92" s="4">
        <v>56.19</v>
      </c>
      <c r="E92" s="4">
        <v>51.81</v>
      </c>
      <c r="F92" s="4">
        <v>69.23</v>
      </c>
      <c r="G92" s="4">
        <v>119.53</v>
      </c>
      <c r="H92" s="4">
        <v>104.59</v>
      </c>
      <c r="I92" s="4">
        <v>132.65</v>
      </c>
      <c r="J92" s="4">
        <v>89.11</v>
      </c>
      <c r="K92" s="4">
        <v>62.3</v>
      </c>
      <c r="L92" s="4">
        <v>78.06</v>
      </c>
      <c r="M92" s="4">
        <v>99.09</v>
      </c>
      <c r="N92" s="4">
        <v>924.49</v>
      </c>
    </row>
    <row r="93" spans="1:14">
      <c r="A93">
        <v>1988</v>
      </c>
      <c r="B93" s="4">
        <v>24.18</v>
      </c>
      <c r="C93" s="4">
        <v>48.79</v>
      </c>
      <c r="D93" s="4">
        <v>33.56</v>
      </c>
      <c r="E93" s="4">
        <v>54.04</v>
      </c>
      <c r="F93" s="4">
        <v>24.52</v>
      </c>
      <c r="G93" s="4">
        <v>17.75</v>
      </c>
      <c r="H93" s="4">
        <v>67.39</v>
      </c>
      <c r="I93" s="4">
        <v>68.739999999999995</v>
      </c>
      <c r="J93" s="4">
        <v>72.760000000000005</v>
      </c>
      <c r="K93" s="4">
        <v>92.11</v>
      </c>
      <c r="L93" s="4">
        <v>110.5</v>
      </c>
      <c r="M93" s="4">
        <v>48.11</v>
      </c>
      <c r="N93" s="4">
        <v>662.45</v>
      </c>
    </row>
    <row r="94" spans="1:14">
      <c r="A94">
        <v>1989</v>
      </c>
      <c r="B94" s="4">
        <v>36.25</v>
      </c>
      <c r="C94" s="4">
        <v>18.64</v>
      </c>
      <c r="D94" s="4">
        <v>44.05</v>
      </c>
      <c r="E94" s="4">
        <v>68.33</v>
      </c>
      <c r="F94" s="4">
        <v>100.14</v>
      </c>
      <c r="G94" s="4">
        <v>111.43</v>
      </c>
      <c r="H94" s="4">
        <v>97.52</v>
      </c>
      <c r="I94" s="4">
        <v>77.72</v>
      </c>
      <c r="J94" s="4">
        <v>94.59</v>
      </c>
      <c r="K94" s="4">
        <v>58.06</v>
      </c>
      <c r="L94" s="4">
        <v>69.39</v>
      </c>
      <c r="M94" s="4">
        <v>32.75</v>
      </c>
      <c r="N94" s="4">
        <v>808.87</v>
      </c>
    </row>
    <row r="95" spans="1:14">
      <c r="A95">
        <v>1990</v>
      </c>
      <c r="B95" s="4">
        <v>45.64</v>
      </c>
      <c r="C95" s="4">
        <v>111.79</v>
      </c>
      <c r="D95" s="4">
        <v>47.31</v>
      </c>
      <c r="E95" s="4">
        <v>68.260000000000005</v>
      </c>
      <c r="F95" s="4">
        <v>110.61</v>
      </c>
      <c r="G95" s="4">
        <v>81.260000000000005</v>
      </c>
      <c r="H95" s="4">
        <v>54.73</v>
      </c>
      <c r="I95" s="4">
        <v>102.18</v>
      </c>
      <c r="J95" s="4">
        <v>140.29</v>
      </c>
      <c r="K95" s="4">
        <v>103.61</v>
      </c>
      <c r="L95" s="4">
        <v>71.89</v>
      </c>
      <c r="M95" s="4">
        <v>112.94</v>
      </c>
      <c r="N95" s="4">
        <v>1050.51</v>
      </c>
    </row>
    <row r="96" spans="1:14">
      <c r="A96">
        <v>1991</v>
      </c>
      <c r="B96" s="4">
        <v>31.93</v>
      </c>
      <c r="C96" s="4">
        <v>22.99</v>
      </c>
      <c r="D96" s="4">
        <v>45.37</v>
      </c>
      <c r="E96" s="4">
        <v>78.72</v>
      </c>
      <c r="F96" s="4">
        <v>88.5</v>
      </c>
      <c r="G96" s="4">
        <v>42.2</v>
      </c>
      <c r="H96" s="4">
        <v>27.27</v>
      </c>
      <c r="I96" s="4">
        <v>76.930000000000007</v>
      </c>
      <c r="J96" s="4">
        <v>22.53</v>
      </c>
      <c r="K96" s="4">
        <v>110.74</v>
      </c>
      <c r="L96" s="4">
        <v>55.07</v>
      </c>
      <c r="M96" s="4">
        <v>44.66</v>
      </c>
      <c r="N96" s="4">
        <v>646.91</v>
      </c>
    </row>
    <row r="97" spans="1:15">
      <c r="A97">
        <v>1992</v>
      </c>
      <c r="B97" s="4">
        <v>55.46</v>
      </c>
      <c r="C97" s="4">
        <v>43.83</v>
      </c>
      <c r="D97" s="4">
        <v>70.34</v>
      </c>
      <c r="E97" s="4">
        <v>93.26</v>
      </c>
      <c r="F97" s="4">
        <v>47.72</v>
      </c>
      <c r="G97" s="4">
        <v>72.5</v>
      </c>
      <c r="H97" s="4">
        <v>158.65</v>
      </c>
      <c r="I97" s="4">
        <v>100.26</v>
      </c>
      <c r="J97" s="4">
        <v>140.38</v>
      </c>
      <c r="K97" s="4">
        <v>62.12</v>
      </c>
      <c r="L97" s="4">
        <v>118.59</v>
      </c>
      <c r="M97" s="4">
        <v>45.73</v>
      </c>
      <c r="N97" s="4">
        <v>1008.84</v>
      </c>
    </row>
    <row r="98" spans="1:15">
      <c r="A98">
        <v>1993</v>
      </c>
      <c r="B98" s="4">
        <v>92.59</v>
      </c>
      <c r="C98" s="4">
        <v>30.72</v>
      </c>
      <c r="D98" s="4">
        <v>52.48</v>
      </c>
      <c r="E98" s="4">
        <v>94</v>
      </c>
      <c r="F98" s="4">
        <v>49.42</v>
      </c>
      <c r="G98" s="4">
        <v>111.9</v>
      </c>
      <c r="H98" s="4">
        <v>66.38</v>
      </c>
      <c r="I98" s="4">
        <v>59.17</v>
      </c>
      <c r="J98" s="4">
        <v>111.14</v>
      </c>
      <c r="K98" s="4">
        <v>65.069999999999993</v>
      </c>
      <c r="L98" s="4">
        <v>48.4</v>
      </c>
      <c r="M98" s="4">
        <v>20.059999999999999</v>
      </c>
      <c r="N98" s="4">
        <v>801.33</v>
      </c>
    </row>
    <row r="99" spans="1:15">
      <c r="A99">
        <v>1994</v>
      </c>
      <c r="B99" s="4">
        <v>62.16</v>
      </c>
      <c r="C99" s="4">
        <v>32.65</v>
      </c>
      <c r="D99" s="4">
        <v>62.12</v>
      </c>
      <c r="E99" s="4">
        <v>101.83</v>
      </c>
      <c r="F99" s="4">
        <v>41.13</v>
      </c>
      <c r="G99" s="4">
        <v>119.93</v>
      </c>
      <c r="H99" s="4">
        <v>60.82</v>
      </c>
      <c r="I99" s="4">
        <v>105.57</v>
      </c>
      <c r="J99" s="4">
        <v>55.75</v>
      </c>
      <c r="K99" s="4">
        <v>47.77</v>
      </c>
      <c r="L99" s="4">
        <v>66</v>
      </c>
      <c r="M99" s="4">
        <v>61.1</v>
      </c>
      <c r="N99" s="4">
        <v>816.83</v>
      </c>
    </row>
    <row r="100" spans="1:15">
      <c r="A100">
        <v>1995</v>
      </c>
      <c r="B100" s="4">
        <v>71.75</v>
      </c>
      <c r="C100" s="4">
        <v>20.6</v>
      </c>
      <c r="D100" s="4">
        <v>44.09</v>
      </c>
      <c r="E100" s="4">
        <v>92.93</v>
      </c>
      <c r="F100" s="4">
        <v>99.15</v>
      </c>
      <c r="G100" s="4">
        <v>40.21</v>
      </c>
      <c r="H100" s="4">
        <v>94.5</v>
      </c>
      <c r="I100" s="4">
        <v>83.48</v>
      </c>
      <c r="J100" s="4">
        <v>31.55</v>
      </c>
      <c r="K100" s="4">
        <v>85.6</v>
      </c>
      <c r="L100" s="4">
        <v>79.22</v>
      </c>
      <c r="M100" s="4">
        <v>29.26</v>
      </c>
      <c r="N100" s="4">
        <v>772.34</v>
      </c>
    </row>
    <row r="101" spans="1:15">
      <c r="A101">
        <v>1996</v>
      </c>
      <c r="B101" s="4">
        <v>43.44</v>
      </c>
      <c r="C101" s="4">
        <v>46.55</v>
      </c>
      <c r="D101" s="4">
        <v>41.65</v>
      </c>
      <c r="E101" s="4">
        <v>110.95</v>
      </c>
      <c r="F101" s="4">
        <v>89.5</v>
      </c>
      <c r="G101" s="4">
        <v>108.38</v>
      </c>
      <c r="H101" s="4">
        <v>73.78</v>
      </c>
      <c r="I101" s="4">
        <v>32.39</v>
      </c>
      <c r="J101" s="4">
        <v>166.95</v>
      </c>
      <c r="K101" s="4">
        <v>57.76</v>
      </c>
      <c r="L101" s="4">
        <v>48.61</v>
      </c>
      <c r="M101" s="4">
        <v>68.22</v>
      </c>
      <c r="N101" s="4">
        <v>888.18</v>
      </c>
    </row>
    <row r="102" spans="1:15">
      <c r="A102">
        <v>1997</v>
      </c>
      <c r="B102" s="4">
        <v>43.1</v>
      </c>
      <c r="C102" s="4">
        <v>69.260000000000005</v>
      </c>
      <c r="D102" s="4">
        <v>74.98</v>
      </c>
      <c r="E102" s="4">
        <v>39.85</v>
      </c>
      <c r="F102" s="4">
        <v>116.89</v>
      </c>
      <c r="G102" s="4">
        <v>78.709999999999994</v>
      </c>
      <c r="H102" s="4">
        <v>66.55</v>
      </c>
      <c r="I102" s="4">
        <v>72.48</v>
      </c>
      <c r="J102" s="4">
        <v>55.28</v>
      </c>
      <c r="K102" s="4">
        <v>34.46</v>
      </c>
      <c r="L102" s="4">
        <v>20.84</v>
      </c>
      <c r="M102" s="4">
        <v>28.16</v>
      </c>
      <c r="N102" s="4">
        <v>700.56</v>
      </c>
    </row>
    <row r="103" spans="1:15">
      <c r="A103">
        <v>1998</v>
      </c>
      <c r="B103" s="4">
        <v>42.74</v>
      </c>
      <c r="C103" s="4">
        <v>66.260000000000005</v>
      </c>
      <c r="D103" s="4">
        <v>95.26</v>
      </c>
      <c r="E103" s="4">
        <v>80.81</v>
      </c>
      <c r="F103" s="4">
        <v>41.09</v>
      </c>
      <c r="G103" s="4">
        <v>63.14</v>
      </c>
      <c r="H103" s="4">
        <v>55.19</v>
      </c>
      <c r="I103" s="4">
        <v>112.75</v>
      </c>
      <c r="J103" s="4">
        <v>21.38</v>
      </c>
      <c r="K103" s="4">
        <v>17.850000000000001</v>
      </c>
      <c r="L103" s="4">
        <v>28.1</v>
      </c>
      <c r="M103" s="4">
        <v>47.01</v>
      </c>
      <c r="N103" s="4">
        <v>671.58</v>
      </c>
    </row>
    <row r="104" spans="1:15">
      <c r="A104">
        <v>1999</v>
      </c>
      <c r="B104" s="4">
        <v>102.05</v>
      </c>
      <c r="C104" s="4">
        <v>40.380000000000003</v>
      </c>
      <c r="D104" s="4">
        <v>36.72</v>
      </c>
      <c r="E104" s="4">
        <v>119.59</v>
      </c>
      <c r="F104" s="4">
        <v>45.62</v>
      </c>
      <c r="G104" s="4">
        <v>109.26</v>
      </c>
      <c r="H104" s="4">
        <v>65.98</v>
      </c>
      <c r="I104" s="4">
        <v>61.44</v>
      </c>
      <c r="J104" s="4">
        <v>62.6</v>
      </c>
      <c r="K104" s="4">
        <v>40.25</v>
      </c>
      <c r="L104" s="4">
        <v>38.03</v>
      </c>
      <c r="M104" s="4">
        <v>69.62</v>
      </c>
      <c r="N104" s="4">
        <v>791.54</v>
      </c>
    </row>
    <row r="105" spans="1:15">
      <c r="A105">
        <v>2000</v>
      </c>
      <c r="B105" s="4">
        <v>44.43</v>
      </c>
      <c r="C105" s="4">
        <v>32</v>
      </c>
      <c r="D105" s="4">
        <v>31.16</v>
      </c>
      <c r="E105" s="4">
        <v>90.93</v>
      </c>
      <c r="F105" s="4">
        <v>110.43</v>
      </c>
      <c r="G105" s="4">
        <v>111.9</v>
      </c>
      <c r="H105" s="4">
        <v>149.03</v>
      </c>
      <c r="I105" s="4">
        <v>103.21</v>
      </c>
      <c r="J105" s="4">
        <v>97.21</v>
      </c>
      <c r="K105" s="4">
        <v>62.26</v>
      </c>
      <c r="L105" s="4">
        <v>51.79</v>
      </c>
      <c r="M105" s="4">
        <v>82.65</v>
      </c>
      <c r="N105" s="4">
        <v>967</v>
      </c>
    </row>
    <row r="106" spans="1:15">
      <c r="A106">
        <v>2001</v>
      </c>
      <c r="B106" s="4">
        <v>26.46</v>
      </c>
      <c r="C106" s="4">
        <v>67.709999999999994</v>
      </c>
      <c r="D106" s="4">
        <v>26.88</v>
      </c>
      <c r="E106" s="4">
        <v>72.81</v>
      </c>
      <c r="F106" s="4">
        <v>87.75</v>
      </c>
      <c r="G106" s="4">
        <v>62.71</v>
      </c>
      <c r="H106" s="4">
        <v>13.07</v>
      </c>
      <c r="I106" s="4">
        <v>91.89</v>
      </c>
      <c r="J106" s="4">
        <v>135.47999999999999</v>
      </c>
      <c r="K106" s="4">
        <v>157.91</v>
      </c>
      <c r="L106" s="4">
        <v>99.2</v>
      </c>
      <c r="M106" s="4">
        <v>52.96</v>
      </c>
      <c r="N106" s="4">
        <v>894.83</v>
      </c>
    </row>
    <row r="107" spans="1:15">
      <c r="A107">
        <v>2002</v>
      </c>
      <c r="B107" s="4">
        <v>55.3</v>
      </c>
      <c r="C107" s="4">
        <v>53.15</v>
      </c>
      <c r="D107" s="4">
        <v>43.32</v>
      </c>
      <c r="E107" s="4">
        <v>102.54</v>
      </c>
      <c r="F107" s="4">
        <v>83.22</v>
      </c>
      <c r="G107" s="4">
        <v>48.52</v>
      </c>
      <c r="H107" s="4">
        <v>82.36</v>
      </c>
      <c r="I107" s="4">
        <v>16.38</v>
      </c>
      <c r="J107" s="4">
        <v>29.42</v>
      </c>
      <c r="K107" s="4">
        <v>39.520000000000003</v>
      </c>
      <c r="L107" s="4">
        <v>66.59</v>
      </c>
      <c r="M107" s="4">
        <v>45.37</v>
      </c>
      <c r="N107" s="4">
        <v>665.69</v>
      </c>
    </row>
    <row r="108" spans="1:15">
      <c r="A108">
        <v>2003</v>
      </c>
      <c r="B108" s="4">
        <v>18.21</v>
      </c>
      <c r="C108" s="4">
        <v>44.54</v>
      </c>
      <c r="D108" s="4">
        <v>50.87</v>
      </c>
      <c r="E108" s="4">
        <v>57.5</v>
      </c>
      <c r="F108" s="4">
        <v>137.18</v>
      </c>
      <c r="G108" s="4">
        <v>79.47</v>
      </c>
      <c r="H108" s="4">
        <v>39.76</v>
      </c>
      <c r="I108" s="4">
        <v>76.59</v>
      </c>
      <c r="J108" s="4">
        <v>102.06</v>
      </c>
      <c r="K108" s="4">
        <v>54.66</v>
      </c>
      <c r="L108" s="4">
        <v>93.72</v>
      </c>
      <c r="M108" s="4">
        <v>63.06</v>
      </c>
      <c r="N108" s="4">
        <v>817.62</v>
      </c>
    </row>
    <row r="109" spans="1:15">
      <c r="A109">
        <v>2004</v>
      </c>
      <c r="B109" s="4">
        <v>47.1</v>
      </c>
      <c r="C109" s="4">
        <v>19.350000000000001</v>
      </c>
      <c r="D109" s="4">
        <v>91.19</v>
      </c>
      <c r="E109" s="4">
        <v>27.63</v>
      </c>
      <c r="F109" s="4">
        <v>159.66</v>
      </c>
      <c r="G109" s="4">
        <v>80.28</v>
      </c>
      <c r="H109" s="4">
        <v>68.34</v>
      </c>
      <c r="I109" s="4">
        <v>95.55</v>
      </c>
      <c r="J109" s="4">
        <v>23.02</v>
      </c>
      <c r="K109" s="4">
        <v>75.260000000000005</v>
      </c>
      <c r="L109" s="4">
        <v>71.34</v>
      </c>
      <c r="M109" s="4">
        <v>84.24</v>
      </c>
      <c r="N109" s="4">
        <v>842.96</v>
      </c>
    </row>
    <row r="110" spans="1:15">
      <c r="A110">
        <v>2005</v>
      </c>
      <c r="B110" s="4">
        <v>91.69</v>
      </c>
      <c r="C110" s="4">
        <v>79.27</v>
      </c>
      <c r="D110" s="4">
        <v>29.06</v>
      </c>
      <c r="E110" s="4">
        <v>67.11</v>
      </c>
      <c r="F110" s="4">
        <v>37.29</v>
      </c>
      <c r="G110" s="4">
        <v>53.29</v>
      </c>
      <c r="H110" s="4">
        <v>99.65</v>
      </c>
      <c r="I110" s="4">
        <v>55.54</v>
      </c>
      <c r="J110" s="4">
        <v>86.18</v>
      </c>
      <c r="K110" s="4">
        <v>15.86</v>
      </c>
      <c r="L110" s="4">
        <v>87.17</v>
      </c>
      <c r="M110" s="4">
        <v>62.89</v>
      </c>
      <c r="N110" s="4">
        <v>765</v>
      </c>
    </row>
    <row r="111" spans="1:15">
      <c r="A111">
        <v>2006</v>
      </c>
      <c r="B111" s="4">
        <v>76.680000000000007</v>
      </c>
      <c r="C111" s="4">
        <v>72.849999999999994</v>
      </c>
      <c r="D111" s="4">
        <v>55.19</v>
      </c>
      <c r="E111" s="4">
        <v>75.11</v>
      </c>
      <c r="F111" s="4">
        <v>113.36</v>
      </c>
      <c r="G111" s="4">
        <v>75.38</v>
      </c>
      <c r="H111" s="4">
        <v>103.41</v>
      </c>
      <c r="I111" s="4">
        <v>61.18</v>
      </c>
      <c r="J111" s="4">
        <v>55.05</v>
      </c>
      <c r="K111" s="4">
        <v>122.97</v>
      </c>
      <c r="L111" s="4">
        <v>69.400000000000006</v>
      </c>
      <c r="M111" s="4">
        <v>92.02</v>
      </c>
      <c r="N111" s="4">
        <v>972.6</v>
      </c>
    </row>
    <row r="112" spans="1:15">
      <c r="A112" s="15">
        <v>2007</v>
      </c>
      <c r="B112" s="16">
        <v>104.53</v>
      </c>
      <c r="C112" s="16">
        <v>15.49</v>
      </c>
      <c r="D112" s="16">
        <v>91.15</v>
      </c>
      <c r="E112" s="16">
        <v>66.42</v>
      </c>
      <c r="F112" s="16">
        <v>82.2</v>
      </c>
      <c r="G112" s="16">
        <v>42.93</v>
      </c>
      <c r="H112" s="16">
        <v>42.84</v>
      </c>
      <c r="I112" s="16">
        <v>144.02000000000001</v>
      </c>
      <c r="J112" s="16">
        <v>31.81</v>
      </c>
      <c r="K112" s="16">
        <v>50.58</v>
      </c>
      <c r="L112" s="16">
        <v>51.44</v>
      </c>
      <c r="M112" s="16">
        <v>88.37</v>
      </c>
      <c r="N112" s="4">
        <v>811.78</v>
      </c>
      <c r="O112" s="15"/>
    </row>
    <row r="113" spans="1:15">
      <c r="A113" s="15">
        <v>2008</v>
      </c>
      <c r="B113" s="16">
        <v>57.63</v>
      </c>
      <c r="C113" s="16">
        <v>82.01</v>
      </c>
      <c r="D113" s="16">
        <v>74.56</v>
      </c>
      <c r="E113" s="16">
        <v>36.770000000000003</v>
      </c>
      <c r="F113" s="16">
        <v>60.88</v>
      </c>
      <c r="G113" s="16">
        <v>129.72999999999999</v>
      </c>
      <c r="H113" s="16">
        <v>94.2</v>
      </c>
      <c r="I113" s="16">
        <v>41.33</v>
      </c>
      <c r="J113" s="16">
        <v>151.16</v>
      </c>
      <c r="K113" s="16">
        <v>34.36</v>
      </c>
      <c r="L113" s="16">
        <v>92.62</v>
      </c>
      <c r="M113" s="16">
        <v>108.58</v>
      </c>
      <c r="N113" s="4">
        <v>963.83</v>
      </c>
      <c r="O113" s="15"/>
    </row>
    <row r="114" spans="1:15">
      <c r="A114" s="15">
        <v>2009</v>
      </c>
      <c r="B114" s="16">
        <v>37.53</v>
      </c>
      <c r="C114" s="16">
        <v>71.42</v>
      </c>
      <c r="D114" s="16">
        <v>103.13</v>
      </c>
      <c r="E114" s="16">
        <v>113.18</v>
      </c>
      <c r="F114" s="16">
        <v>58.34</v>
      </c>
      <c r="G114" s="16">
        <v>93.11</v>
      </c>
      <c r="H114" s="16">
        <v>58.26</v>
      </c>
      <c r="I114" s="16">
        <v>90.05</v>
      </c>
      <c r="J114" s="16">
        <v>33.78</v>
      </c>
      <c r="K114" s="16">
        <v>60.18</v>
      </c>
      <c r="L114" s="16">
        <v>12.62</v>
      </c>
      <c r="M114" s="16">
        <v>59.75</v>
      </c>
      <c r="N114" s="4">
        <v>791.35</v>
      </c>
      <c r="O114" s="15"/>
    </row>
    <row r="115" spans="1:15">
      <c r="A115" s="15">
        <v>2010</v>
      </c>
      <c r="B115" s="16">
        <v>17.36</v>
      </c>
      <c r="C115" s="16">
        <v>29.79</v>
      </c>
      <c r="D115" s="16">
        <v>39.090000000000003</v>
      </c>
      <c r="E115" s="16">
        <v>58.6</v>
      </c>
      <c r="F115" s="16">
        <v>127.05</v>
      </c>
      <c r="G115" s="16">
        <v>105.96</v>
      </c>
      <c r="H115" s="16">
        <v>131.44999999999999</v>
      </c>
      <c r="I115" s="16">
        <v>22.56</v>
      </c>
      <c r="J115" s="16">
        <v>103.7</v>
      </c>
      <c r="K115" s="16">
        <v>53.68</v>
      </c>
      <c r="L115" s="16">
        <v>80.739999999999995</v>
      </c>
      <c r="M115" s="16">
        <v>27.27</v>
      </c>
      <c r="N115" s="4">
        <v>797.25</v>
      </c>
      <c r="O115" s="15"/>
    </row>
    <row r="116" spans="1:15">
      <c r="A116" s="20">
        <v>2011</v>
      </c>
      <c r="B116" s="23">
        <v>40.56</v>
      </c>
      <c r="C116" s="23">
        <v>61.02</v>
      </c>
      <c r="D116" s="23">
        <v>110.43</v>
      </c>
      <c r="E116" s="23">
        <v>132.69999999999999</v>
      </c>
      <c r="F116" s="23">
        <v>190.06</v>
      </c>
      <c r="G116" s="23">
        <v>64.89</v>
      </c>
      <c r="H116" s="23">
        <v>125.67</v>
      </c>
      <c r="I116" s="23">
        <v>75.33</v>
      </c>
      <c r="J116" s="23">
        <v>169.67</v>
      </c>
      <c r="K116" s="23">
        <v>108.31</v>
      </c>
      <c r="L116" s="23">
        <v>162.85</v>
      </c>
      <c r="M116" s="23">
        <v>72.69</v>
      </c>
      <c r="N116" s="23">
        <v>1314.18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20" spans="1:15">
      <c r="A120" t="s">
        <v>36</v>
      </c>
      <c r="B120" s="4">
        <f>AVERAGE(B5:B116)</f>
        <v>54.520892857142869</v>
      </c>
      <c r="C120" s="4">
        <f t="shared" ref="C120:N120" si="1">AVERAGE(C5:C116)</f>
        <v>49.867321428571458</v>
      </c>
      <c r="D120" s="4">
        <f t="shared" si="1"/>
        <v>62.68964285714285</v>
      </c>
      <c r="E120" s="4">
        <f t="shared" si="1"/>
        <v>74.043839285714355</v>
      </c>
      <c r="F120" s="4">
        <f t="shared" si="1"/>
        <v>77.837589285714259</v>
      </c>
      <c r="G120" s="4">
        <f t="shared" si="1"/>
        <v>79.300357142857152</v>
      </c>
      <c r="H120" s="4">
        <f t="shared" si="1"/>
        <v>76.467946428571409</v>
      </c>
      <c r="I120" s="4">
        <f t="shared" si="1"/>
        <v>77.372500000000016</v>
      </c>
      <c r="J120" s="4">
        <f t="shared" si="1"/>
        <v>72.866785714285712</v>
      </c>
      <c r="K120" s="4">
        <f t="shared" si="1"/>
        <v>63.545982142857142</v>
      </c>
      <c r="L120" s="4">
        <f t="shared" si="1"/>
        <v>63.39464285714287</v>
      </c>
      <c r="M120" s="4">
        <f t="shared" si="1"/>
        <v>61.441071428571426</v>
      </c>
      <c r="N120" s="4">
        <f t="shared" si="1"/>
        <v>813.3485714285714</v>
      </c>
    </row>
    <row r="121" spans="1:15">
      <c r="A121" t="s">
        <v>34</v>
      </c>
      <c r="B121" s="4">
        <f>MAX(B5:B116)</f>
        <v>135.4</v>
      </c>
      <c r="C121" s="4">
        <f t="shared" ref="C121:N121" si="2">MAX(C5:C116)</f>
        <v>125</v>
      </c>
      <c r="D121" s="4">
        <f t="shared" si="2"/>
        <v>170.4</v>
      </c>
      <c r="E121" s="4">
        <f t="shared" si="2"/>
        <v>153.1</v>
      </c>
      <c r="F121" s="4">
        <f t="shared" si="2"/>
        <v>190.06</v>
      </c>
      <c r="G121" s="4">
        <f t="shared" si="2"/>
        <v>167.5</v>
      </c>
      <c r="H121" s="4">
        <f t="shared" si="2"/>
        <v>174.57</v>
      </c>
      <c r="I121" s="4">
        <f t="shared" si="2"/>
        <v>209.5</v>
      </c>
      <c r="J121" s="4">
        <f t="shared" si="2"/>
        <v>178.3</v>
      </c>
      <c r="K121" s="4">
        <f t="shared" si="2"/>
        <v>177.65</v>
      </c>
      <c r="L121" s="4">
        <f t="shared" si="2"/>
        <v>166.1</v>
      </c>
      <c r="M121" s="4">
        <f t="shared" si="2"/>
        <v>133.94</v>
      </c>
      <c r="N121" s="4">
        <f t="shared" si="2"/>
        <v>1314.18</v>
      </c>
    </row>
    <row r="122" spans="1:15">
      <c r="A122" t="s">
        <v>35</v>
      </c>
      <c r="B122" s="4">
        <f>MIN(B5:B116)</f>
        <v>7.76</v>
      </c>
      <c r="C122" s="4">
        <f t="shared" ref="C122:N122" si="3">MIN(C5:C116)</f>
        <v>6.92</v>
      </c>
      <c r="D122" s="4">
        <f t="shared" si="3"/>
        <v>11.7</v>
      </c>
      <c r="E122" s="4">
        <f t="shared" si="3"/>
        <v>14.1</v>
      </c>
      <c r="F122" s="4">
        <f t="shared" si="3"/>
        <v>9.8000000000000007</v>
      </c>
      <c r="G122" s="4">
        <f t="shared" si="3"/>
        <v>17.75</v>
      </c>
      <c r="H122" s="4">
        <f t="shared" si="3"/>
        <v>13.07</v>
      </c>
      <c r="I122" s="4">
        <f t="shared" si="3"/>
        <v>16.38</v>
      </c>
      <c r="J122" s="4">
        <f t="shared" si="3"/>
        <v>15.2</v>
      </c>
      <c r="K122" s="4">
        <f t="shared" si="3"/>
        <v>10.7</v>
      </c>
      <c r="L122" s="4">
        <f t="shared" si="3"/>
        <v>7.1</v>
      </c>
      <c r="M122" s="4">
        <f t="shared" si="3"/>
        <v>11.98</v>
      </c>
      <c r="N122" s="4">
        <f t="shared" si="3"/>
        <v>491.2000000000001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22"/>
  <sheetViews>
    <sheetView workbookViewId="0">
      <selection activeCell="A2" sqref="A2"/>
    </sheetView>
  </sheetViews>
  <sheetFormatPr defaultRowHeight="12.75"/>
  <cols>
    <col min="2" max="14" width="7.7109375" customWidth="1"/>
  </cols>
  <sheetData>
    <row r="1" spans="1:14">
      <c r="A1" t="s">
        <v>32</v>
      </c>
    </row>
    <row r="2" spans="1:14">
      <c r="A2" s="20" t="s">
        <v>88</v>
      </c>
    </row>
    <row r="4" spans="1:14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8</v>
      </c>
    </row>
    <row r="5" spans="1:14">
      <c r="A5">
        <v>1900</v>
      </c>
      <c r="B5" s="4">
        <v>55.1</v>
      </c>
      <c r="C5" s="4">
        <v>108.5</v>
      </c>
      <c r="D5" s="4">
        <v>65.8</v>
      </c>
      <c r="E5" s="4">
        <v>43.2</v>
      </c>
      <c r="F5" s="4">
        <v>47.8</v>
      </c>
      <c r="G5" s="4">
        <v>69.599999999999994</v>
      </c>
      <c r="H5" s="4">
        <v>125.7</v>
      </c>
      <c r="I5" s="4">
        <v>73.7</v>
      </c>
      <c r="J5" s="4">
        <v>49.3</v>
      </c>
      <c r="K5" s="4">
        <v>55.4</v>
      </c>
      <c r="L5" s="4">
        <v>100.3</v>
      </c>
      <c r="M5" s="4">
        <v>22.9</v>
      </c>
      <c r="N5" s="4">
        <f>SUM(B5:M5)</f>
        <v>817.3</v>
      </c>
    </row>
    <row r="6" spans="1:14">
      <c r="A6">
        <v>1901</v>
      </c>
      <c r="B6" s="4">
        <v>49.3</v>
      </c>
      <c r="C6" s="4">
        <v>43.7</v>
      </c>
      <c r="D6" s="4">
        <v>66</v>
      </c>
      <c r="E6" s="4">
        <v>69.099999999999994</v>
      </c>
      <c r="F6" s="4">
        <v>75.900000000000006</v>
      </c>
      <c r="G6" s="4">
        <v>61.5</v>
      </c>
      <c r="H6" s="4">
        <v>77.7</v>
      </c>
      <c r="I6" s="4">
        <v>79.5</v>
      </c>
      <c r="J6" s="4">
        <v>65.8</v>
      </c>
      <c r="K6" s="4">
        <v>31.8</v>
      </c>
      <c r="L6" s="4">
        <v>58.2</v>
      </c>
      <c r="M6" s="4">
        <v>100.1</v>
      </c>
      <c r="N6" s="4">
        <f t="shared" ref="N6:N52" si="0">SUM(B6:M6)</f>
        <v>778.6</v>
      </c>
    </row>
    <row r="7" spans="1:14">
      <c r="A7">
        <v>1902</v>
      </c>
      <c r="B7" s="4">
        <v>39.9</v>
      </c>
      <c r="C7" s="4">
        <v>28.2</v>
      </c>
      <c r="D7" s="4">
        <v>57.7</v>
      </c>
      <c r="E7" s="4">
        <v>41.1</v>
      </c>
      <c r="F7" s="4">
        <v>94</v>
      </c>
      <c r="G7" s="4">
        <v>151.9</v>
      </c>
      <c r="H7" s="4">
        <v>156</v>
      </c>
      <c r="I7" s="4">
        <v>34</v>
      </c>
      <c r="J7" s="4">
        <v>124</v>
      </c>
      <c r="K7" s="4">
        <v>59.9</v>
      </c>
      <c r="L7" s="4">
        <v>43.9</v>
      </c>
      <c r="M7" s="4">
        <v>69.599999999999994</v>
      </c>
      <c r="N7" s="4">
        <f t="shared" si="0"/>
        <v>900.19999999999993</v>
      </c>
    </row>
    <row r="8" spans="1:14">
      <c r="A8">
        <v>1903</v>
      </c>
      <c r="B8" s="4">
        <v>51.1</v>
      </c>
      <c r="C8" s="4">
        <v>83.6</v>
      </c>
      <c r="D8" s="4">
        <v>62.7</v>
      </c>
      <c r="E8" s="4">
        <v>100.8</v>
      </c>
      <c r="F8" s="4">
        <v>49.3</v>
      </c>
      <c r="G8" s="4">
        <v>104.9</v>
      </c>
      <c r="H8" s="4">
        <v>138.9</v>
      </c>
      <c r="I8" s="4">
        <v>117.9</v>
      </c>
      <c r="J8" s="4">
        <v>47.8</v>
      </c>
      <c r="K8" s="4">
        <v>61.5</v>
      </c>
      <c r="L8" s="4">
        <v>41.4</v>
      </c>
      <c r="M8" s="4">
        <v>58.7</v>
      </c>
      <c r="N8" s="4">
        <f t="shared" si="0"/>
        <v>918.59999999999991</v>
      </c>
    </row>
    <row r="9" spans="1:14">
      <c r="A9">
        <v>1904</v>
      </c>
      <c r="B9" s="4">
        <v>105.9</v>
      </c>
      <c r="C9" s="4">
        <v>71.599999999999994</v>
      </c>
      <c r="D9" s="4">
        <v>101.1</v>
      </c>
      <c r="E9" s="4">
        <v>67.8</v>
      </c>
      <c r="F9" s="4">
        <v>80.8</v>
      </c>
      <c r="G9" s="4">
        <v>37.799999999999997</v>
      </c>
      <c r="H9" s="4">
        <v>91.7</v>
      </c>
      <c r="I9" s="4">
        <v>78</v>
      </c>
      <c r="J9" s="4">
        <v>71.599999999999994</v>
      </c>
      <c r="K9" s="4">
        <v>55.4</v>
      </c>
      <c r="L9" s="4">
        <v>7.1</v>
      </c>
      <c r="M9" s="4">
        <v>55.1</v>
      </c>
      <c r="N9" s="4">
        <f t="shared" si="0"/>
        <v>823.90000000000009</v>
      </c>
    </row>
    <row r="10" spans="1:14">
      <c r="A10">
        <v>1905</v>
      </c>
      <c r="B10" s="4">
        <v>63.8</v>
      </c>
      <c r="C10" s="4">
        <v>46.2</v>
      </c>
      <c r="D10" s="4">
        <v>34</v>
      </c>
      <c r="E10" s="4">
        <v>60.5</v>
      </c>
      <c r="F10" s="4">
        <v>100.6</v>
      </c>
      <c r="G10" s="4">
        <v>91.7</v>
      </c>
      <c r="H10" s="4">
        <v>68.099999999999994</v>
      </c>
      <c r="I10" s="4">
        <v>80.3</v>
      </c>
      <c r="J10" s="4">
        <v>52.3</v>
      </c>
      <c r="K10" s="4">
        <v>69.599999999999994</v>
      </c>
      <c r="L10" s="4">
        <v>70.099999999999994</v>
      </c>
      <c r="M10" s="4">
        <v>46.2</v>
      </c>
      <c r="N10" s="4">
        <f t="shared" si="0"/>
        <v>783.4</v>
      </c>
    </row>
    <row r="11" spans="1:14">
      <c r="A11">
        <v>1906</v>
      </c>
      <c r="B11" s="4">
        <v>40.6</v>
      </c>
      <c r="C11" s="4">
        <v>26.2</v>
      </c>
      <c r="D11" s="4">
        <v>71.099999999999994</v>
      </c>
      <c r="E11" s="4">
        <v>45.7</v>
      </c>
      <c r="F11" s="4">
        <v>51.1</v>
      </c>
      <c r="G11" s="4">
        <v>65</v>
      </c>
      <c r="H11" s="4">
        <v>88.9</v>
      </c>
      <c r="I11" s="4">
        <v>88.9</v>
      </c>
      <c r="J11" s="4">
        <v>61.5</v>
      </c>
      <c r="K11" s="4">
        <v>132.1</v>
      </c>
      <c r="L11" s="4">
        <v>57.7</v>
      </c>
      <c r="M11" s="4">
        <v>82</v>
      </c>
      <c r="N11" s="4">
        <f t="shared" si="0"/>
        <v>810.8</v>
      </c>
    </row>
    <row r="12" spans="1:14">
      <c r="A12">
        <v>1907</v>
      </c>
      <c r="B12" s="4">
        <v>116.1</v>
      </c>
      <c r="C12" s="4">
        <v>19.3</v>
      </c>
      <c r="D12" s="4">
        <v>75.900000000000006</v>
      </c>
      <c r="E12" s="4">
        <v>55.4</v>
      </c>
      <c r="F12" s="4">
        <v>80.5</v>
      </c>
      <c r="G12" s="4">
        <v>92.5</v>
      </c>
      <c r="H12" s="4">
        <v>77.5</v>
      </c>
      <c r="I12" s="4">
        <v>34</v>
      </c>
      <c r="J12" s="4">
        <v>119.1</v>
      </c>
      <c r="K12" s="4">
        <v>95</v>
      </c>
      <c r="L12" s="4">
        <v>47.2</v>
      </c>
      <c r="M12" s="4">
        <v>94</v>
      </c>
      <c r="N12" s="4">
        <f t="shared" si="0"/>
        <v>906.50000000000011</v>
      </c>
    </row>
    <row r="13" spans="1:14">
      <c r="A13">
        <v>1908</v>
      </c>
      <c r="B13" s="4">
        <v>62.2</v>
      </c>
      <c r="C13" s="4">
        <v>102.9</v>
      </c>
      <c r="D13" s="4">
        <v>71.400000000000006</v>
      </c>
      <c r="E13" s="4">
        <v>74.7</v>
      </c>
      <c r="F13" s="4">
        <v>84.6</v>
      </c>
      <c r="G13" s="4">
        <v>53.3</v>
      </c>
      <c r="H13" s="4">
        <v>70.599999999999994</v>
      </c>
      <c r="I13" s="4">
        <v>89.9</v>
      </c>
      <c r="J13" s="4">
        <v>15.2</v>
      </c>
      <c r="K13" s="4">
        <v>32</v>
      </c>
      <c r="L13" s="4">
        <v>34</v>
      </c>
      <c r="M13" s="4">
        <v>51.8</v>
      </c>
      <c r="N13" s="4">
        <f t="shared" si="0"/>
        <v>742.6</v>
      </c>
    </row>
    <row r="14" spans="1:14">
      <c r="A14">
        <v>1909</v>
      </c>
      <c r="B14" s="4">
        <v>68.8</v>
      </c>
      <c r="C14" s="4">
        <v>103.1</v>
      </c>
      <c r="D14" s="4">
        <v>68.099999999999994</v>
      </c>
      <c r="E14" s="4">
        <v>81</v>
      </c>
      <c r="F14" s="4">
        <v>106.7</v>
      </c>
      <c r="G14" s="4">
        <v>78.7</v>
      </c>
      <c r="H14" s="4">
        <v>83.8</v>
      </c>
      <c r="I14" s="4">
        <v>73.400000000000006</v>
      </c>
      <c r="J14" s="4">
        <v>56.9</v>
      </c>
      <c r="K14" s="4">
        <v>51.6</v>
      </c>
      <c r="L14" s="4">
        <v>92.7</v>
      </c>
      <c r="M14" s="4">
        <v>74.400000000000006</v>
      </c>
      <c r="N14" s="4">
        <f t="shared" si="0"/>
        <v>939.19999999999993</v>
      </c>
    </row>
    <row r="15" spans="1:14">
      <c r="A15">
        <v>1910</v>
      </c>
      <c r="B15" s="4">
        <v>105.7</v>
      </c>
      <c r="C15" s="4">
        <v>89.4</v>
      </c>
      <c r="D15" s="4">
        <v>11.7</v>
      </c>
      <c r="E15" s="4">
        <v>94</v>
      </c>
      <c r="F15" s="4">
        <v>87.1</v>
      </c>
      <c r="G15" s="4">
        <v>42.2</v>
      </c>
      <c r="H15" s="4">
        <v>88.9</v>
      </c>
      <c r="I15" s="4">
        <v>45.2</v>
      </c>
      <c r="J15" s="4">
        <v>67.8</v>
      </c>
      <c r="K15" s="4">
        <v>109.7</v>
      </c>
      <c r="L15" s="4">
        <v>67.8</v>
      </c>
      <c r="M15" s="4">
        <v>64.8</v>
      </c>
      <c r="N15" s="4">
        <f t="shared" si="0"/>
        <v>874.3</v>
      </c>
    </row>
    <row r="16" spans="1:14">
      <c r="A16">
        <v>1911</v>
      </c>
      <c r="B16" s="4">
        <v>78.7</v>
      </c>
      <c r="C16" s="4">
        <v>64.3</v>
      </c>
      <c r="D16" s="4">
        <v>48.5</v>
      </c>
      <c r="E16" s="4">
        <v>69.3</v>
      </c>
      <c r="F16" s="4">
        <v>47.2</v>
      </c>
      <c r="G16" s="4">
        <v>71.599999999999994</v>
      </c>
      <c r="H16" s="4">
        <v>57.9</v>
      </c>
      <c r="I16" s="4">
        <v>117.9</v>
      </c>
      <c r="J16" s="4">
        <v>95</v>
      </c>
      <c r="K16" s="4">
        <v>106.2</v>
      </c>
      <c r="L16" s="4">
        <v>89.4</v>
      </c>
      <c r="M16" s="4">
        <v>72.599999999999994</v>
      </c>
      <c r="N16" s="4">
        <f t="shared" si="0"/>
        <v>918.6</v>
      </c>
    </row>
    <row r="17" spans="1:14">
      <c r="A17">
        <v>1912</v>
      </c>
      <c r="B17" s="4">
        <v>69.900000000000006</v>
      </c>
      <c r="C17" s="4">
        <v>52.3</v>
      </c>
      <c r="D17" s="4">
        <v>64</v>
      </c>
      <c r="E17" s="4">
        <v>88.4</v>
      </c>
      <c r="F17" s="4">
        <v>73.7</v>
      </c>
      <c r="G17" s="4">
        <v>60.5</v>
      </c>
      <c r="H17" s="4">
        <v>92.5</v>
      </c>
      <c r="I17" s="4">
        <v>114.6</v>
      </c>
      <c r="J17" s="4">
        <v>99.1</v>
      </c>
      <c r="K17" s="4">
        <v>85.9</v>
      </c>
      <c r="L17" s="4">
        <v>53.3</v>
      </c>
      <c r="M17" s="4">
        <v>56.6</v>
      </c>
      <c r="N17" s="4">
        <f t="shared" si="0"/>
        <v>910.8</v>
      </c>
    </row>
    <row r="18" spans="1:14">
      <c r="A18">
        <v>1913</v>
      </c>
      <c r="B18" s="4">
        <v>135.4</v>
      </c>
      <c r="C18" s="4">
        <v>46.7</v>
      </c>
      <c r="D18" s="4">
        <v>170.4</v>
      </c>
      <c r="E18" s="4">
        <v>72.599999999999994</v>
      </c>
      <c r="F18" s="4">
        <v>86.1</v>
      </c>
      <c r="G18" s="4">
        <v>61</v>
      </c>
      <c r="H18" s="4">
        <v>83.3</v>
      </c>
      <c r="I18" s="4">
        <v>90.4</v>
      </c>
      <c r="J18" s="4">
        <v>44.5</v>
      </c>
      <c r="K18" s="4">
        <v>98</v>
      </c>
      <c r="L18" s="4">
        <v>81.5</v>
      </c>
      <c r="M18" s="4">
        <v>25.7</v>
      </c>
      <c r="N18" s="4">
        <f t="shared" si="0"/>
        <v>995.6</v>
      </c>
    </row>
    <row r="19" spans="1:14">
      <c r="A19">
        <v>1914</v>
      </c>
      <c r="B19" s="4">
        <v>82</v>
      </c>
      <c r="C19" s="4">
        <v>44.7</v>
      </c>
      <c r="D19" s="4">
        <v>68.3</v>
      </c>
      <c r="E19" s="4">
        <v>94</v>
      </c>
      <c r="F19" s="4">
        <v>118.6</v>
      </c>
      <c r="G19" s="4">
        <v>57.9</v>
      </c>
      <c r="H19" s="4">
        <v>39.6</v>
      </c>
      <c r="I19" s="4">
        <v>138.9</v>
      </c>
      <c r="J19" s="4">
        <v>51.1</v>
      </c>
      <c r="K19" s="4">
        <v>56.9</v>
      </c>
      <c r="L19" s="4">
        <v>50.3</v>
      </c>
      <c r="M19" s="4">
        <v>74.2</v>
      </c>
      <c r="N19" s="4">
        <f t="shared" si="0"/>
        <v>876.5</v>
      </c>
    </row>
    <row r="20" spans="1:14">
      <c r="A20">
        <v>1915</v>
      </c>
      <c r="B20" s="4">
        <v>76.7</v>
      </c>
      <c r="C20" s="4">
        <v>61.5</v>
      </c>
      <c r="D20" s="4">
        <v>29.5</v>
      </c>
      <c r="E20" s="4">
        <v>22.4</v>
      </c>
      <c r="F20" s="4">
        <v>82.3</v>
      </c>
      <c r="G20" s="4">
        <v>74.7</v>
      </c>
      <c r="H20" s="4">
        <v>156</v>
      </c>
      <c r="I20" s="4">
        <v>138.19999999999999</v>
      </c>
      <c r="J20" s="4">
        <v>86.4</v>
      </c>
      <c r="K20" s="4">
        <v>51.6</v>
      </c>
      <c r="L20" s="4">
        <v>61.5</v>
      </c>
      <c r="M20" s="4">
        <v>77.2</v>
      </c>
      <c r="N20" s="4">
        <f t="shared" si="0"/>
        <v>918</v>
      </c>
    </row>
    <row r="21" spans="1:14">
      <c r="A21">
        <v>1916</v>
      </c>
      <c r="B21" s="4">
        <v>99.6</v>
      </c>
      <c r="C21" s="4">
        <v>54.9</v>
      </c>
      <c r="D21" s="4">
        <v>78.7</v>
      </c>
      <c r="E21" s="4">
        <v>67.3</v>
      </c>
      <c r="F21" s="4">
        <v>122.4</v>
      </c>
      <c r="G21" s="4">
        <v>95.3</v>
      </c>
      <c r="H21" s="4">
        <v>27.9</v>
      </c>
      <c r="I21" s="4">
        <v>58.2</v>
      </c>
      <c r="J21" s="4">
        <v>64.5</v>
      </c>
      <c r="K21" s="4">
        <v>72.599999999999994</v>
      </c>
      <c r="L21" s="4">
        <v>51.6</v>
      </c>
      <c r="M21" s="4">
        <v>71.400000000000006</v>
      </c>
      <c r="N21" s="4">
        <f t="shared" si="0"/>
        <v>864.4</v>
      </c>
    </row>
    <row r="22" spans="1:14">
      <c r="A22">
        <v>1917</v>
      </c>
      <c r="B22" s="4">
        <v>67.3</v>
      </c>
      <c r="C22" s="4">
        <v>38.9</v>
      </c>
      <c r="D22" s="4">
        <v>78.5</v>
      </c>
      <c r="E22" s="4">
        <v>57.9</v>
      </c>
      <c r="F22" s="4">
        <v>109.7</v>
      </c>
      <c r="G22" s="4">
        <v>133.6</v>
      </c>
      <c r="H22" s="4">
        <v>73.2</v>
      </c>
      <c r="I22" s="4">
        <v>72.099999999999994</v>
      </c>
      <c r="J22" s="4">
        <v>55.1</v>
      </c>
      <c r="K22" s="4">
        <v>162.30000000000001</v>
      </c>
      <c r="L22" s="4">
        <v>23.6</v>
      </c>
      <c r="M22" s="4">
        <v>41.7</v>
      </c>
      <c r="N22" s="4">
        <f t="shared" si="0"/>
        <v>913.9000000000002</v>
      </c>
    </row>
    <row r="23" spans="1:14">
      <c r="A23">
        <v>1918</v>
      </c>
      <c r="B23" s="4">
        <v>63.2</v>
      </c>
      <c r="C23" s="4">
        <v>56.1</v>
      </c>
      <c r="D23" s="4">
        <v>75.2</v>
      </c>
      <c r="E23" s="4">
        <v>57.4</v>
      </c>
      <c r="F23" s="4">
        <v>76.2</v>
      </c>
      <c r="G23" s="4">
        <v>69.3</v>
      </c>
      <c r="H23" s="4">
        <v>45.7</v>
      </c>
      <c r="I23" s="4">
        <v>55.4</v>
      </c>
      <c r="J23" s="4">
        <v>116.8</v>
      </c>
      <c r="K23" s="4">
        <v>61.2</v>
      </c>
      <c r="L23" s="4">
        <v>52.8</v>
      </c>
      <c r="M23" s="4">
        <v>74.400000000000006</v>
      </c>
      <c r="N23" s="4">
        <f t="shared" si="0"/>
        <v>803.69999999999993</v>
      </c>
    </row>
    <row r="24" spans="1:14">
      <c r="A24">
        <v>1919</v>
      </c>
      <c r="B24" s="4">
        <v>28.4</v>
      </c>
      <c r="C24" s="4">
        <v>36.6</v>
      </c>
      <c r="D24" s="4">
        <v>80.3</v>
      </c>
      <c r="E24" s="4">
        <v>137.69999999999999</v>
      </c>
      <c r="F24" s="4">
        <v>114.6</v>
      </c>
      <c r="G24" s="4">
        <v>57.2</v>
      </c>
      <c r="H24" s="4">
        <v>41.7</v>
      </c>
      <c r="I24" s="4">
        <v>93.7</v>
      </c>
      <c r="J24" s="4">
        <v>53.6</v>
      </c>
      <c r="K24" s="4">
        <v>100.8</v>
      </c>
      <c r="L24" s="4">
        <v>48.8</v>
      </c>
      <c r="M24" s="4">
        <v>31.5</v>
      </c>
      <c r="N24" s="4">
        <f t="shared" si="0"/>
        <v>824.9</v>
      </c>
    </row>
    <row r="25" spans="1:14">
      <c r="A25">
        <v>1920</v>
      </c>
      <c r="B25" s="4">
        <v>46.7</v>
      </c>
      <c r="C25" s="4">
        <v>30.2</v>
      </c>
      <c r="D25" s="4">
        <v>43.4</v>
      </c>
      <c r="E25" s="4">
        <v>105.2</v>
      </c>
      <c r="F25" s="4">
        <v>30</v>
      </c>
      <c r="G25" s="4">
        <v>118.1</v>
      </c>
      <c r="H25" s="4">
        <v>80.8</v>
      </c>
      <c r="I25" s="4">
        <v>77.2</v>
      </c>
      <c r="J25" s="4">
        <v>44.2</v>
      </c>
      <c r="K25" s="4">
        <v>72.599999999999994</v>
      </c>
      <c r="L25" s="4">
        <v>79.2</v>
      </c>
      <c r="M25" s="4">
        <v>69.900000000000006</v>
      </c>
      <c r="N25" s="4">
        <f t="shared" si="0"/>
        <v>797.50000000000011</v>
      </c>
    </row>
    <row r="26" spans="1:14">
      <c r="A26">
        <v>1921</v>
      </c>
      <c r="B26" s="4">
        <v>33</v>
      </c>
      <c r="C26" s="4">
        <v>47.5</v>
      </c>
      <c r="D26" s="4">
        <v>110.7</v>
      </c>
      <c r="E26" s="4">
        <v>96.5</v>
      </c>
      <c r="F26" s="4">
        <v>58.2</v>
      </c>
      <c r="G26" s="4">
        <v>63.5</v>
      </c>
      <c r="H26" s="4">
        <v>69.900000000000006</v>
      </c>
      <c r="I26" s="4">
        <v>89.7</v>
      </c>
      <c r="J26" s="4">
        <v>84.6</v>
      </c>
      <c r="K26" s="4">
        <v>66.5</v>
      </c>
      <c r="L26" s="4">
        <v>94</v>
      </c>
      <c r="M26" s="4">
        <v>50.3</v>
      </c>
      <c r="N26" s="4">
        <f t="shared" si="0"/>
        <v>864.4</v>
      </c>
    </row>
    <row r="27" spans="1:14">
      <c r="A27">
        <v>1922</v>
      </c>
      <c r="B27" s="4">
        <v>38.6</v>
      </c>
      <c r="C27" s="4">
        <v>37.1</v>
      </c>
      <c r="D27" s="4">
        <v>101.3</v>
      </c>
      <c r="E27" s="4">
        <v>66.5</v>
      </c>
      <c r="F27" s="4">
        <v>63.8</v>
      </c>
      <c r="G27" s="4">
        <v>66</v>
      </c>
      <c r="H27" s="4">
        <v>74.2</v>
      </c>
      <c r="I27" s="4">
        <v>78.5</v>
      </c>
      <c r="J27" s="4">
        <v>63</v>
      </c>
      <c r="K27" s="4">
        <v>41.9</v>
      </c>
      <c r="L27" s="4">
        <v>40.9</v>
      </c>
      <c r="M27" s="4">
        <v>62.7</v>
      </c>
      <c r="N27" s="4">
        <f t="shared" si="0"/>
        <v>734.5</v>
      </c>
    </row>
    <row r="28" spans="1:14">
      <c r="A28">
        <v>1923</v>
      </c>
      <c r="B28" s="4">
        <v>66</v>
      </c>
      <c r="C28" s="4">
        <v>36.1</v>
      </c>
      <c r="D28" s="4">
        <v>67.599999999999994</v>
      </c>
      <c r="E28" s="4">
        <v>59.4</v>
      </c>
      <c r="F28" s="4">
        <v>73.7</v>
      </c>
      <c r="G28" s="4">
        <v>63.5</v>
      </c>
      <c r="H28" s="4">
        <v>65</v>
      </c>
      <c r="I28" s="4">
        <v>45.7</v>
      </c>
      <c r="J28" s="4">
        <v>77.2</v>
      </c>
      <c r="K28" s="4">
        <v>47.8</v>
      </c>
      <c r="L28" s="4">
        <v>59.7</v>
      </c>
      <c r="M28" s="4">
        <v>114.6</v>
      </c>
      <c r="N28" s="4">
        <f t="shared" si="0"/>
        <v>776.30000000000007</v>
      </c>
    </row>
    <row r="29" spans="1:14">
      <c r="A29">
        <v>1924</v>
      </c>
      <c r="B29" s="4">
        <v>84.1</v>
      </c>
      <c r="C29" s="4">
        <v>48.3</v>
      </c>
      <c r="D29" s="4">
        <v>51.3</v>
      </c>
      <c r="E29" s="4">
        <v>71.099999999999994</v>
      </c>
      <c r="F29" s="4">
        <v>68.599999999999994</v>
      </c>
      <c r="G29" s="4">
        <v>115.8</v>
      </c>
      <c r="H29" s="4">
        <v>67.599999999999994</v>
      </c>
      <c r="I29" s="4">
        <v>56.1</v>
      </c>
      <c r="J29" s="4">
        <v>135.4</v>
      </c>
      <c r="K29" s="4">
        <v>10.7</v>
      </c>
      <c r="L29" s="4">
        <v>23.6</v>
      </c>
      <c r="M29" s="4">
        <v>87.4</v>
      </c>
      <c r="N29" s="4">
        <f t="shared" si="0"/>
        <v>820</v>
      </c>
    </row>
    <row r="30" spans="1:14">
      <c r="A30">
        <v>1925</v>
      </c>
      <c r="B30" s="4">
        <v>34.799999999999997</v>
      </c>
      <c r="C30" s="4">
        <v>62</v>
      </c>
      <c r="D30" s="4">
        <v>72.400000000000006</v>
      </c>
      <c r="E30" s="4">
        <v>34.299999999999997</v>
      </c>
      <c r="F30" s="4">
        <v>37.299999999999997</v>
      </c>
      <c r="G30" s="4">
        <v>53.8</v>
      </c>
      <c r="H30" s="4">
        <v>102.4</v>
      </c>
      <c r="I30" s="4">
        <v>53.1</v>
      </c>
      <c r="J30" s="4">
        <v>105.9</v>
      </c>
      <c r="K30" s="4">
        <v>83.1</v>
      </c>
      <c r="L30" s="4">
        <v>87.1</v>
      </c>
      <c r="M30" s="4">
        <v>37.799999999999997</v>
      </c>
      <c r="N30" s="4">
        <f t="shared" si="0"/>
        <v>764</v>
      </c>
    </row>
    <row r="31" spans="1:14">
      <c r="A31">
        <v>1926</v>
      </c>
      <c r="B31" s="4">
        <v>54.6</v>
      </c>
      <c r="C31" s="4">
        <v>71.900000000000006</v>
      </c>
      <c r="D31" s="4">
        <v>55.6</v>
      </c>
      <c r="E31" s="4">
        <v>96.5</v>
      </c>
      <c r="F31" s="4">
        <v>30.7</v>
      </c>
      <c r="G31" s="4">
        <v>80.5</v>
      </c>
      <c r="H31" s="4">
        <v>42.9</v>
      </c>
      <c r="I31" s="4">
        <v>146.80000000000001</v>
      </c>
      <c r="J31" s="4">
        <v>178.3</v>
      </c>
      <c r="K31" s="4">
        <v>126.5</v>
      </c>
      <c r="L31" s="4">
        <v>74.400000000000006</v>
      </c>
      <c r="M31" s="4">
        <v>49.8</v>
      </c>
      <c r="N31" s="4">
        <f t="shared" si="0"/>
        <v>1008.4999999999999</v>
      </c>
    </row>
    <row r="32" spans="1:14">
      <c r="A32">
        <v>1927</v>
      </c>
      <c r="B32" s="4">
        <v>44.2</v>
      </c>
      <c r="C32" s="4">
        <v>54.9</v>
      </c>
      <c r="D32" s="4">
        <v>60.5</v>
      </c>
      <c r="E32" s="4">
        <v>55.1</v>
      </c>
      <c r="F32" s="4">
        <v>95.5</v>
      </c>
      <c r="G32" s="4">
        <v>54.9</v>
      </c>
      <c r="H32" s="4">
        <v>103.1</v>
      </c>
      <c r="I32" s="4">
        <v>41.1</v>
      </c>
      <c r="J32" s="4">
        <v>54.6</v>
      </c>
      <c r="K32" s="4">
        <v>51.6</v>
      </c>
      <c r="L32" s="4">
        <v>166.1</v>
      </c>
      <c r="M32" s="4">
        <v>90.4</v>
      </c>
      <c r="N32" s="4">
        <f t="shared" si="0"/>
        <v>872</v>
      </c>
    </row>
    <row r="33" spans="1:14">
      <c r="A33">
        <v>1928</v>
      </c>
      <c r="B33" s="4">
        <v>44.2</v>
      </c>
      <c r="C33" s="4">
        <v>49.8</v>
      </c>
      <c r="D33" s="4">
        <v>52.3</v>
      </c>
      <c r="E33" s="4">
        <v>53.3</v>
      </c>
      <c r="F33" s="4">
        <v>45.2</v>
      </c>
      <c r="G33" s="4">
        <v>131.80000000000001</v>
      </c>
      <c r="H33" s="4">
        <v>99.1</v>
      </c>
      <c r="I33" s="4">
        <v>63.8</v>
      </c>
      <c r="J33" s="4">
        <v>44.2</v>
      </c>
      <c r="K33" s="4">
        <v>75.2</v>
      </c>
      <c r="L33" s="4">
        <v>70.099999999999994</v>
      </c>
      <c r="M33" s="4">
        <v>44.2</v>
      </c>
      <c r="N33" s="4">
        <f t="shared" si="0"/>
        <v>773.20000000000016</v>
      </c>
    </row>
    <row r="34" spans="1:14">
      <c r="A34">
        <v>1929</v>
      </c>
      <c r="B34" s="4">
        <v>107.2</v>
      </c>
      <c r="C34" s="4">
        <v>36.799999999999997</v>
      </c>
      <c r="D34" s="4">
        <v>71.599999999999994</v>
      </c>
      <c r="E34" s="4">
        <v>148.30000000000001</v>
      </c>
      <c r="F34" s="4">
        <v>96</v>
      </c>
      <c r="G34" s="4">
        <v>65</v>
      </c>
      <c r="H34" s="4">
        <v>74.7</v>
      </c>
      <c r="I34" s="4">
        <v>25.4</v>
      </c>
      <c r="J34" s="4">
        <v>56.9</v>
      </c>
      <c r="K34" s="4">
        <v>87.9</v>
      </c>
      <c r="L34" s="4">
        <v>87.4</v>
      </c>
      <c r="M34" s="4">
        <v>99.8</v>
      </c>
      <c r="N34" s="4">
        <f t="shared" si="0"/>
        <v>956.99999999999989</v>
      </c>
    </row>
    <row r="35" spans="1:14">
      <c r="A35">
        <v>1930</v>
      </c>
      <c r="B35" s="4">
        <v>119.6</v>
      </c>
      <c r="C35" s="4">
        <v>54.1</v>
      </c>
      <c r="D35" s="4">
        <v>68.099999999999994</v>
      </c>
      <c r="E35" s="4">
        <v>56.6</v>
      </c>
      <c r="F35" s="4">
        <v>46.7</v>
      </c>
      <c r="G35" s="4">
        <v>69.900000000000006</v>
      </c>
      <c r="H35" s="4">
        <v>27.7</v>
      </c>
      <c r="I35" s="4">
        <v>23.9</v>
      </c>
      <c r="J35" s="4">
        <v>66.5</v>
      </c>
      <c r="K35" s="4">
        <v>50</v>
      </c>
      <c r="L35" s="4">
        <v>40.6</v>
      </c>
      <c r="M35" s="4">
        <v>29.7</v>
      </c>
      <c r="N35" s="4">
        <f t="shared" si="0"/>
        <v>653.4</v>
      </c>
    </row>
    <row r="36" spans="1:14">
      <c r="A36">
        <v>1931</v>
      </c>
      <c r="B36" s="4">
        <v>52.2</v>
      </c>
      <c r="C36" s="4">
        <v>42.1</v>
      </c>
      <c r="D36" s="4">
        <v>52.1</v>
      </c>
      <c r="E36" s="4">
        <v>79.5</v>
      </c>
      <c r="F36" s="4">
        <v>56.4</v>
      </c>
      <c r="G36" s="4">
        <v>85.8</v>
      </c>
      <c r="H36" s="4">
        <v>89.9</v>
      </c>
      <c r="I36" s="4">
        <v>62.2</v>
      </c>
      <c r="J36" s="4">
        <v>88.9</v>
      </c>
      <c r="K36" s="4">
        <v>60</v>
      </c>
      <c r="L36" s="4">
        <v>70.3</v>
      </c>
      <c r="M36" s="4">
        <v>58.8</v>
      </c>
      <c r="N36" s="4">
        <f t="shared" si="0"/>
        <v>798.19999999999993</v>
      </c>
    </row>
    <row r="37" spans="1:14">
      <c r="A37">
        <v>1932</v>
      </c>
      <c r="B37" s="4">
        <v>113.9</v>
      </c>
      <c r="C37" s="4">
        <v>34.200000000000003</v>
      </c>
      <c r="D37" s="4">
        <v>45</v>
      </c>
      <c r="E37" s="4">
        <v>48.8</v>
      </c>
      <c r="F37" s="4">
        <v>111.7</v>
      </c>
      <c r="G37" s="4">
        <v>35.1</v>
      </c>
      <c r="H37" s="4">
        <v>98</v>
      </c>
      <c r="I37" s="4">
        <v>54.7</v>
      </c>
      <c r="J37" s="4">
        <v>79.5</v>
      </c>
      <c r="K37" s="4">
        <v>84.7</v>
      </c>
      <c r="L37" s="4">
        <v>71.900000000000006</v>
      </c>
      <c r="M37" s="4">
        <v>86.4</v>
      </c>
      <c r="N37" s="4">
        <f t="shared" si="0"/>
        <v>863.90000000000009</v>
      </c>
    </row>
    <row r="38" spans="1:14">
      <c r="A38">
        <v>1933</v>
      </c>
      <c r="B38" s="4">
        <v>40.5</v>
      </c>
      <c r="C38" s="4">
        <v>44.7</v>
      </c>
      <c r="D38" s="4">
        <v>77.900000000000006</v>
      </c>
      <c r="E38" s="4">
        <v>68.7</v>
      </c>
      <c r="F38" s="4">
        <v>74.400000000000006</v>
      </c>
      <c r="G38" s="4">
        <v>35.299999999999997</v>
      </c>
      <c r="H38" s="4">
        <v>35.9</v>
      </c>
      <c r="I38" s="4">
        <v>65.3</v>
      </c>
      <c r="J38" s="4">
        <v>65.5</v>
      </c>
      <c r="K38" s="4">
        <v>49.7</v>
      </c>
      <c r="L38" s="4">
        <v>66.400000000000006</v>
      </c>
      <c r="M38" s="4">
        <v>50.6</v>
      </c>
      <c r="N38" s="4">
        <f t="shared" si="0"/>
        <v>674.90000000000009</v>
      </c>
    </row>
    <row r="39" spans="1:14">
      <c r="A39">
        <v>1934</v>
      </c>
      <c r="B39" s="4">
        <v>48.1</v>
      </c>
      <c r="C39" s="4">
        <v>19.7</v>
      </c>
      <c r="D39" s="4">
        <v>73.8</v>
      </c>
      <c r="E39" s="4">
        <v>73.599999999999994</v>
      </c>
      <c r="F39" s="4">
        <v>14.1</v>
      </c>
      <c r="G39" s="4">
        <v>48</v>
      </c>
      <c r="H39" s="4">
        <v>45.9</v>
      </c>
      <c r="I39" s="4">
        <v>78.8</v>
      </c>
      <c r="J39" s="4">
        <v>104.6</v>
      </c>
      <c r="K39" s="4">
        <v>38.6</v>
      </c>
      <c r="L39" s="4">
        <v>61.3</v>
      </c>
      <c r="M39" s="4">
        <v>55.7</v>
      </c>
      <c r="N39" s="4">
        <f t="shared" si="0"/>
        <v>662.19999999999993</v>
      </c>
    </row>
    <row r="40" spans="1:14">
      <c r="A40">
        <v>1935</v>
      </c>
      <c r="B40" s="4">
        <v>61.7</v>
      </c>
      <c r="C40" s="4">
        <v>66.400000000000006</v>
      </c>
      <c r="D40" s="4">
        <v>53.5</v>
      </c>
      <c r="E40" s="4">
        <v>41.9</v>
      </c>
      <c r="F40" s="4">
        <v>69.900000000000006</v>
      </c>
      <c r="G40" s="4">
        <v>71.7</v>
      </c>
      <c r="H40" s="4">
        <v>67.7</v>
      </c>
      <c r="I40" s="4">
        <v>89.9</v>
      </c>
      <c r="J40" s="4">
        <v>58.2</v>
      </c>
      <c r="K40" s="4">
        <v>45.2</v>
      </c>
      <c r="L40" s="4">
        <v>64.400000000000006</v>
      </c>
      <c r="M40" s="4">
        <v>51.8</v>
      </c>
      <c r="N40" s="4">
        <f t="shared" si="0"/>
        <v>742.30000000000007</v>
      </c>
    </row>
    <row r="41" spans="1:14">
      <c r="A41">
        <v>1936</v>
      </c>
      <c r="B41" s="4">
        <v>43.7</v>
      </c>
      <c r="C41" s="4">
        <v>61.9</v>
      </c>
      <c r="D41" s="4">
        <v>71.400000000000006</v>
      </c>
      <c r="E41" s="4">
        <v>60.5</v>
      </c>
      <c r="F41" s="4">
        <v>33.799999999999997</v>
      </c>
      <c r="G41" s="4">
        <v>58.6</v>
      </c>
      <c r="H41" s="4">
        <v>50.4</v>
      </c>
      <c r="I41" s="4">
        <v>50.6</v>
      </c>
      <c r="J41" s="4">
        <v>89.5</v>
      </c>
      <c r="K41" s="4">
        <v>74.900000000000006</v>
      </c>
      <c r="L41" s="4">
        <v>54.8</v>
      </c>
      <c r="M41" s="4">
        <v>51.2</v>
      </c>
      <c r="N41" s="4">
        <f t="shared" si="0"/>
        <v>701.30000000000007</v>
      </c>
    </row>
    <row r="42" spans="1:14">
      <c r="A42">
        <v>1937</v>
      </c>
      <c r="B42" s="4">
        <v>174.6</v>
      </c>
      <c r="C42" s="4">
        <v>46.7</v>
      </c>
      <c r="D42" s="4">
        <v>59.7</v>
      </c>
      <c r="E42" s="4">
        <v>151.80000000000001</v>
      </c>
      <c r="F42" s="4">
        <v>60.9</v>
      </c>
      <c r="G42" s="4">
        <v>163.1</v>
      </c>
      <c r="H42" s="4">
        <v>90</v>
      </c>
      <c r="I42" s="4">
        <v>70.8</v>
      </c>
      <c r="J42" s="4">
        <v>43</v>
      </c>
      <c r="K42" s="4">
        <v>93.5</v>
      </c>
      <c r="L42" s="4">
        <v>42.5</v>
      </c>
      <c r="M42" s="4">
        <v>76.3</v>
      </c>
      <c r="N42" s="4">
        <f t="shared" si="0"/>
        <v>1072.8999999999999</v>
      </c>
    </row>
    <row r="43" spans="1:14">
      <c r="A43">
        <v>1938</v>
      </c>
      <c r="B43" s="4">
        <v>32.799999999999997</v>
      </c>
      <c r="C43" s="4">
        <v>113.3</v>
      </c>
      <c r="D43" s="4">
        <v>91</v>
      </c>
      <c r="E43" s="4">
        <v>53.6</v>
      </c>
      <c r="F43" s="4">
        <v>85.6</v>
      </c>
      <c r="G43" s="4">
        <v>81.5</v>
      </c>
      <c r="H43" s="4">
        <v>90.1</v>
      </c>
      <c r="I43" s="4">
        <v>59.1</v>
      </c>
      <c r="J43" s="4">
        <v>121.1</v>
      </c>
      <c r="K43" s="4">
        <v>33.799999999999997</v>
      </c>
      <c r="L43" s="4">
        <v>73.5</v>
      </c>
      <c r="M43" s="4">
        <v>47.1</v>
      </c>
      <c r="N43" s="4">
        <f t="shared" si="0"/>
        <v>882.5</v>
      </c>
    </row>
    <row r="44" spans="1:14">
      <c r="A44">
        <v>1939</v>
      </c>
      <c r="B44" s="4">
        <v>61.4</v>
      </c>
      <c r="C44" s="4">
        <v>100.2</v>
      </c>
      <c r="D44" s="4">
        <v>73.5</v>
      </c>
      <c r="E44" s="4">
        <v>92.1</v>
      </c>
      <c r="F44" s="4">
        <v>35.6</v>
      </c>
      <c r="G44" s="4">
        <v>89.4</v>
      </c>
      <c r="H44" s="4">
        <v>75.3</v>
      </c>
      <c r="I44" s="4">
        <v>42.6</v>
      </c>
      <c r="J44" s="4">
        <v>63.7</v>
      </c>
      <c r="K44" s="4">
        <v>68</v>
      </c>
      <c r="L44" s="4">
        <v>25.7</v>
      </c>
      <c r="M44" s="4">
        <v>36.5</v>
      </c>
      <c r="N44" s="4">
        <f t="shared" si="0"/>
        <v>764.00000000000011</v>
      </c>
    </row>
    <row r="45" spans="1:14">
      <c r="A45">
        <v>1940</v>
      </c>
      <c r="B45" s="4">
        <v>35.6</v>
      </c>
      <c r="C45" s="4">
        <v>55.2</v>
      </c>
      <c r="D45" s="4">
        <v>65.099999999999994</v>
      </c>
      <c r="E45" s="4">
        <v>78.099999999999994</v>
      </c>
      <c r="F45" s="4">
        <v>113.8</v>
      </c>
      <c r="G45" s="4">
        <v>102.2</v>
      </c>
      <c r="H45" s="4">
        <v>47.3</v>
      </c>
      <c r="I45" s="4">
        <v>131.4</v>
      </c>
      <c r="J45" s="4">
        <v>67.7</v>
      </c>
      <c r="K45" s="4">
        <v>51.6</v>
      </c>
      <c r="L45" s="4">
        <v>84.5</v>
      </c>
      <c r="M45" s="4">
        <v>98.5</v>
      </c>
      <c r="N45" s="4">
        <f t="shared" si="0"/>
        <v>931.00000000000011</v>
      </c>
    </row>
    <row r="46" spans="1:14">
      <c r="A46">
        <v>1941</v>
      </c>
      <c r="B46" s="4">
        <v>46</v>
      </c>
      <c r="C46" s="4">
        <v>25.4</v>
      </c>
      <c r="D46" s="4">
        <v>32.1</v>
      </c>
      <c r="E46" s="4">
        <v>39.200000000000003</v>
      </c>
      <c r="F46" s="4">
        <v>54.6</v>
      </c>
      <c r="G46" s="4">
        <v>66.400000000000006</v>
      </c>
      <c r="H46" s="4">
        <v>66.5</v>
      </c>
      <c r="I46" s="4">
        <v>80.900000000000006</v>
      </c>
      <c r="J46" s="4">
        <v>35.700000000000003</v>
      </c>
      <c r="K46" s="4">
        <v>98.5</v>
      </c>
      <c r="L46" s="4">
        <v>56</v>
      </c>
      <c r="M46" s="4">
        <v>47.7</v>
      </c>
      <c r="N46" s="4">
        <f t="shared" si="0"/>
        <v>649</v>
      </c>
    </row>
    <row r="47" spans="1:14">
      <c r="A47">
        <v>1942</v>
      </c>
      <c r="B47" s="4">
        <v>43.8</v>
      </c>
      <c r="C47" s="4">
        <v>76</v>
      </c>
      <c r="D47" s="4">
        <v>80</v>
      </c>
      <c r="E47" s="4">
        <v>63.4</v>
      </c>
      <c r="F47" s="4">
        <v>131.69999999999999</v>
      </c>
      <c r="G47" s="4">
        <v>74.8</v>
      </c>
      <c r="H47" s="4">
        <v>100.2</v>
      </c>
      <c r="I47" s="4">
        <v>78.099999999999994</v>
      </c>
      <c r="J47" s="4">
        <v>103.5</v>
      </c>
      <c r="K47" s="4">
        <v>93.5</v>
      </c>
      <c r="L47" s="4">
        <v>90.2</v>
      </c>
      <c r="M47" s="4">
        <v>83.8</v>
      </c>
      <c r="N47" s="4">
        <f t="shared" si="0"/>
        <v>1019</v>
      </c>
    </row>
    <row r="48" spans="1:14">
      <c r="A48">
        <v>1943</v>
      </c>
      <c r="B48" s="4">
        <v>47.8</v>
      </c>
      <c r="C48" s="4">
        <v>44.5</v>
      </c>
      <c r="D48" s="4">
        <v>64.900000000000006</v>
      </c>
      <c r="E48" s="4">
        <v>100.3</v>
      </c>
      <c r="F48" s="4">
        <v>144.9</v>
      </c>
      <c r="G48" s="4">
        <v>68</v>
      </c>
      <c r="H48" s="4">
        <v>110.3</v>
      </c>
      <c r="I48" s="4">
        <v>64.900000000000006</v>
      </c>
      <c r="J48" s="4">
        <v>61.7</v>
      </c>
      <c r="K48" s="4">
        <v>76.2</v>
      </c>
      <c r="L48" s="4">
        <v>47.4</v>
      </c>
      <c r="M48" s="4">
        <v>27.5</v>
      </c>
      <c r="N48" s="4">
        <f t="shared" si="0"/>
        <v>858.4</v>
      </c>
    </row>
    <row r="49" spans="1:14">
      <c r="A49">
        <v>1944</v>
      </c>
      <c r="B49" s="4">
        <v>30.4</v>
      </c>
      <c r="C49" s="4">
        <v>60.2</v>
      </c>
      <c r="D49" s="4">
        <v>77.900000000000006</v>
      </c>
      <c r="E49" s="4">
        <v>105.5</v>
      </c>
      <c r="F49" s="4">
        <v>82</v>
      </c>
      <c r="G49" s="4">
        <v>78</v>
      </c>
      <c r="H49" s="4">
        <v>38.1</v>
      </c>
      <c r="I49" s="4">
        <v>74.8</v>
      </c>
      <c r="J49" s="4">
        <v>79.099999999999994</v>
      </c>
      <c r="K49" s="4">
        <v>44.3</v>
      </c>
      <c r="L49" s="4">
        <v>60.5</v>
      </c>
      <c r="M49" s="4">
        <v>64.599999999999994</v>
      </c>
      <c r="N49" s="4">
        <f t="shared" si="0"/>
        <v>795.4</v>
      </c>
    </row>
    <row r="50" spans="1:14">
      <c r="A50">
        <v>1945</v>
      </c>
      <c r="B50" s="4">
        <v>49</v>
      </c>
      <c r="C50" s="4">
        <v>56.9</v>
      </c>
      <c r="D50" s="4">
        <v>105.6</v>
      </c>
      <c r="E50" s="4">
        <v>81.7</v>
      </c>
      <c r="F50" s="4">
        <v>105.1</v>
      </c>
      <c r="G50" s="4">
        <v>122.6</v>
      </c>
      <c r="H50" s="4">
        <v>69.400000000000006</v>
      </c>
      <c r="I50" s="4">
        <v>73.599999999999994</v>
      </c>
      <c r="J50" s="4">
        <v>163.69999999999999</v>
      </c>
      <c r="K50" s="4">
        <v>126.3</v>
      </c>
      <c r="L50" s="4">
        <v>62.3</v>
      </c>
      <c r="M50" s="4">
        <v>52</v>
      </c>
      <c r="N50" s="4">
        <f t="shared" si="0"/>
        <v>1068.1999999999998</v>
      </c>
    </row>
    <row r="51" spans="1:14">
      <c r="A51">
        <v>1946</v>
      </c>
      <c r="B51" s="4">
        <v>29</v>
      </c>
      <c r="C51" s="4">
        <v>54.6</v>
      </c>
      <c r="D51" s="4">
        <v>65.599999999999994</v>
      </c>
      <c r="E51" s="4">
        <v>23.7</v>
      </c>
      <c r="F51" s="4">
        <v>137.9</v>
      </c>
      <c r="G51" s="4">
        <v>109.6</v>
      </c>
      <c r="H51" s="4">
        <v>62.9</v>
      </c>
      <c r="I51" s="4">
        <v>53.9</v>
      </c>
      <c r="J51" s="4">
        <v>35.6</v>
      </c>
      <c r="K51" s="4">
        <v>86.6</v>
      </c>
      <c r="L51" s="4">
        <v>61.2</v>
      </c>
      <c r="M51" s="4">
        <v>68.8</v>
      </c>
      <c r="N51" s="4">
        <f t="shared" si="0"/>
        <v>789.4</v>
      </c>
    </row>
    <row r="52" spans="1:14">
      <c r="A52">
        <v>1947</v>
      </c>
      <c r="B52" s="4">
        <v>99.8</v>
      </c>
      <c r="C52" s="4">
        <v>24.6</v>
      </c>
      <c r="D52" s="4">
        <v>61.7</v>
      </c>
      <c r="E52" s="4">
        <v>140.19999999999999</v>
      </c>
      <c r="F52" s="4">
        <v>134.1</v>
      </c>
      <c r="G52" s="4">
        <v>105.5</v>
      </c>
      <c r="H52" s="4">
        <v>87.4</v>
      </c>
      <c r="I52" s="4">
        <v>87.7</v>
      </c>
      <c r="J52" s="4">
        <v>81.3</v>
      </c>
      <c r="K52" s="4">
        <v>29.2</v>
      </c>
      <c r="L52" s="4">
        <v>72.599999999999994</v>
      </c>
      <c r="M52" s="4">
        <v>55</v>
      </c>
      <c r="N52" s="4">
        <f t="shared" si="0"/>
        <v>979.1</v>
      </c>
    </row>
    <row r="53" spans="1:14">
      <c r="A53">
        <v>1948</v>
      </c>
      <c r="B53" s="4">
        <v>45.64</v>
      </c>
      <c r="C53" s="4">
        <v>65.11</v>
      </c>
      <c r="D53" s="4">
        <v>114.39</v>
      </c>
      <c r="E53" s="4">
        <v>81.319999999999993</v>
      </c>
      <c r="F53" s="4">
        <v>105.38</v>
      </c>
      <c r="G53" s="4">
        <v>116.3</v>
      </c>
      <c r="H53" s="4">
        <v>62.62</v>
      </c>
      <c r="I53" s="4">
        <v>65.31</v>
      </c>
      <c r="J53" s="4">
        <v>44.62</v>
      </c>
      <c r="K53" s="4">
        <v>81.16</v>
      </c>
      <c r="L53" s="4">
        <v>94.91</v>
      </c>
      <c r="M53" s="4">
        <v>56.96</v>
      </c>
      <c r="N53" s="4">
        <v>933.72</v>
      </c>
    </row>
    <row r="54" spans="1:14">
      <c r="A54">
        <v>1949</v>
      </c>
      <c r="B54" s="4">
        <v>80.680000000000007</v>
      </c>
      <c r="C54" s="4">
        <v>61.8</v>
      </c>
      <c r="D54" s="4">
        <v>68.16</v>
      </c>
      <c r="E54" s="4">
        <v>59.32</v>
      </c>
      <c r="F54" s="4">
        <v>80.209999999999994</v>
      </c>
      <c r="G54" s="4">
        <v>47.13</v>
      </c>
      <c r="H54" s="4">
        <v>86.18</v>
      </c>
      <c r="I54" s="4">
        <v>82.42</v>
      </c>
      <c r="J54" s="4">
        <v>83.72</v>
      </c>
      <c r="K54" s="4">
        <v>39.72</v>
      </c>
      <c r="L54" s="4">
        <v>76.010000000000005</v>
      </c>
      <c r="M54" s="4">
        <v>83.61</v>
      </c>
      <c r="N54" s="4">
        <v>848.96</v>
      </c>
    </row>
    <row r="55" spans="1:14">
      <c r="A55">
        <v>1950</v>
      </c>
      <c r="B55" s="4">
        <v>149.27000000000001</v>
      </c>
      <c r="C55" s="4">
        <v>108.58</v>
      </c>
      <c r="D55" s="4">
        <v>92.52</v>
      </c>
      <c r="E55" s="4">
        <v>95.78</v>
      </c>
      <c r="F55" s="4">
        <v>42.22</v>
      </c>
      <c r="G55" s="4">
        <v>69.650000000000006</v>
      </c>
      <c r="H55" s="4">
        <v>100.82</v>
      </c>
      <c r="I55" s="4">
        <v>72.12</v>
      </c>
      <c r="J55" s="4">
        <v>90.77</v>
      </c>
      <c r="K55" s="4">
        <v>68.39</v>
      </c>
      <c r="L55" s="4">
        <v>143.55000000000001</v>
      </c>
      <c r="M55" s="4">
        <v>64.069999999999993</v>
      </c>
      <c r="N55" s="4">
        <v>1097.74</v>
      </c>
    </row>
    <row r="56" spans="1:14">
      <c r="A56">
        <v>1951</v>
      </c>
      <c r="B56" s="4">
        <v>70.58</v>
      </c>
      <c r="C56" s="4">
        <v>80.84</v>
      </c>
      <c r="D56" s="4">
        <v>107.49</v>
      </c>
      <c r="E56" s="4">
        <v>79.27</v>
      </c>
      <c r="F56" s="4">
        <v>67.12</v>
      </c>
      <c r="G56" s="4">
        <v>93.44</v>
      </c>
      <c r="H56" s="4">
        <v>61.99</v>
      </c>
      <c r="I56" s="4">
        <v>43.98</v>
      </c>
      <c r="J56" s="4">
        <v>67.099999999999994</v>
      </c>
      <c r="K56" s="4">
        <v>63.36</v>
      </c>
      <c r="L56" s="4">
        <v>109.72</v>
      </c>
      <c r="M56" s="4">
        <v>99.26</v>
      </c>
      <c r="N56" s="4">
        <v>944.15</v>
      </c>
    </row>
    <row r="57" spans="1:14">
      <c r="A57">
        <v>1952</v>
      </c>
      <c r="B57" s="4">
        <v>93.49</v>
      </c>
      <c r="C57" s="4">
        <v>51.27</v>
      </c>
      <c r="D57" s="4">
        <v>67.239999999999995</v>
      </c>
      <c r="E57" s="4">
        <v>72.81</v>
      </c>
      <c r="F57" s="4">
        <v>89.21</v>
      </c>
      <c r="G57" s="4">
        <v>38.159999999999997</v>
      </c>
      <c r="H57" s="4">
        <v>52.88</v>
      </c>
      <c r="I57" s="4">
        <v>87.85</v>
      </c>
      <c r="J57" s="4">
        <v>80.22</v>
      </c>
      <c r="K57" s="4">
        <v>23.98</v>
      </c>
      <c r="L57" s="4">
        <v>61.69</v>
      </c>
      <c r="M57" s="4">
        <v>69.42</v>
      </c>
      <c r="N57" s="4">
        <v>788.22</v>
      </c>
    </row>
    <row r="58" spans="1:14">
      <c r="A58">
        <v>1953</v>
      </c>
      <c r="B58" s="4">
        <v>76.900000000000006</v>
      </c>
      <c r="C58" s="4">
        <v>28.43</v>
      </c>
      <c r="D58" s="4">
        <v>75.900000000000006</v>
      </c>
      <c r="E58" s="4">
        <v>66.25</v>
      </c>
      <c r="F58" s="4">
        <v>110.75</v>
      </c>
      <c r="G58" s="4">
        <v>59.11</v>
      </c>
      <c r="H58" s="4">
        <v>61.26</v>
      </c>
      <c r="I58" s="4">
        <v>65.14</v>
      </c>
      <c r="J58" s="4">
        <v>62.68</v>
      </c>
      <c r="K58" s="4">
        <v>17.25</v>
      </c>
      <c r="L58" s="4">
        <v>63.61</v>
      </c>
      <c r="M58" s="4">
        <v>66.5</v>
      </c>
      <c r="N58" s="4">
        <v>753.78</v>
      </c>
    </row>
    <row r="59" spans="1:14">
      <c r="A59">
        <v>1954</v>
      </c>
      <c r="B59" s="4">
        <v>68.58</v>
      </c>
      <c r="C59" s="4">
        <v>80.91</v>
      </c>
      <c r="D59" s="4">
        <v>126.27</v>
      </c>
      <c r="E59" s="4">
        <v>129.11000000000001</v>
      </c>
      <c r="F59" s="4">
        <v>30.54</v>
      </c>
      <c r="G59" s="4">
        <v>61.53</v>
      </c>
      <c r="H59" s="4">
        <v>47.87</v>
      </c>
      <c r="I59" s="4">
        <v>67.95</v>
      </c>
      <c r="J59" s="4">
        <v>51.88</v>
      </c>
      <c r="K59" s="4">
        <v>216.61</v>
      </c>
      <c r="L59" s="4">
        <v>58.4</v>
      </c>
      <c r="M59" s="4">
        <v>62.1</v>
      </c>
      <c r="N59" s="4">
        <v>1001.75</v>
      </c>
    </row>
    <row r="60" spans="1:14">
      <c r="A60">
        <v>1955</v>
      </c>
      <c r="B60" s="4">
        <v>54.92</v>
      </c>
      <c r="C60" s="4">
        <v>63.49</v>
      </c>
      <c r="D60" s="4">
        <v>86.18</v>
      </c>
      <c r="E60" s="4">
        <v>86.32</v>
      </c>
      <c r="F60" s="4">
        <v>50.61</v>
      </c>
      <c r="G60" s="4">
        <v>49.3</v>
      </c>
      <c r="H60" s="4">
        <v>49.24</v>
      </c>
      <c r="I60" s="4">
        <v>106.12</v>
      </c>
      <c r="J60" s="4">
        <v>54.92</v>
      </c>
      <c r="K60" s="4">
        <v>138.19999999999999</v>
      </c>
      <c r="L60" s="4">
        <v>80.11</v>
      </c>
      <c r="M60" s="4">
        <v>38.22</v>
      </c>
      <c r="N60" s="4">
        <v>857.63</v>
      </c>
    </row>
    <row r="61" spans="1:14">
      <c r="A61">
        <v>1956</v>
      </c>
      <c r="B61" s="4">
        <v>44.76</v>
      </c>
      <c r="C61" s="4">
        <v>73.63</v>
      </c>
      <c r="D61" s="4">
        <v>95.33</v>
      </c>
      <c r="E61" s="4">
        <v>97.42</v>
      </c>
      <c r="F61" s="4">
        <v>128.74</v>
      </c>
      <c r="G61" s="4">
        <v>65.02</v>
      </c>
      <c r="H61" s="4">
        <v>92.93</v>
      </c>
      <c r="I61" s="4">
        <v>164.44</v>
      </c>
      <c r="J61" s="4">
        <v>56.18</v>
      </c>
      <c r="K61" s="4">
        <v>24.58</v>
      </c>
      <c r="L61" s="4">
        <v>60.05</v>
      </c>
      <c r="M61" s="4">
        <v>64.86</v>
      </c>
      <c r="N61" s="4">
        <v>967.94</v>
      </c>
    </row>
    <row r="62" spans="1:14">
      <c r="A62">
        <v>1957</v>
      </c>
      <c r="B62" s="4">
        <v>73.31</v>
      </c>
      <c r="C62" s="4">
        <v>53.8</v>
      </c>
      <c r="D62" s="4">
        <v>36.520000000000003</v>
      </c>
      <c r="E62" s="4">
        <v>128.27000000000001</v>
      </c>
      <c r="F62" s="4">
        <v>83.17</v>
      </c>
      <c r="G62" s="4">
        <v>133.26</v>
      </c>
      <c r="H62" s="4">
        <v>91.18</v>
      </c>
      <c r="I62" s="4">
        <v>59.38</v>
      </c>
      <c r="J62" s="4">
        <v>113.42</v>
      </c>
      <c r="K62" s="4">
        <v>64.64</v>
      </c>
      <c r="L62" s="4">
        <v>69.05</v>
      </c>
      <c r="M62" s="4">
        <v>85.55</v>
      </c>
      <c r="N62" s="4">
        <v>991.55</v>
      </c>
    </row>
    <row r="63" spans="1:14">
      <c r="A63">
        <v>1958</v>
      </c>
      <c r="B63" s="4">
        <v>48.28</v>
      </c>
      <c r="C63" s="4">
        <v>30.28</v>
      </c>
      <c r="D63" s="4">
        <v>19.47</v>
      </c>
      <c r="E63" s="4">
        <v>74.95</v>
      </c>
      <c r="F63" s="4">
        <v>52.57</v>
      </c>
      <c r="G63" s="4">
        <v>110.63</v>
      </c>
      <c r="H63" s="4">
        <v>107.84</v>
      </c>
      <c r="I63" s="4">
        <v>100</v>
      </c>
      <c r="J63" s="4">
        <v>105.21</v>
      </c>
      <c r="K63" s="4">
        <v>52.44</v>
      </c>
      <c r="L63" s="4">
        <v>97.58</v>
      </c>
      <c r="M63" s="4">
        <v>29.64</v>
      </c>
      <c r="N63" s="4">
        <v>828.89</v>
      </c>
    </row>
    <row r="64" spans="1:14">
      <c r="A64">
        <v>1959</v>
      </c>
      <c r="B64" s="4">
        <v>114.91</v>
      </c>
      <c r="C64" s="4">
        <v>74.77</v>
      </c>
      <c r="D64" s="4">
        <v>73.319999999999993</v>
      </c>
      <c r="E64" s="4">
        <v>99.38</v>
      </c>
      <c r="F64" s="4">
        <v>79.94</v>
      </c>
      <c r="G64" s="4">
        <v>42.71</v>
      </c>
      <c r="H64" s="4">
        <v>77.62</v>
      </c>
      <c r="I64" s="4">
        <v>53.21</v>
      </c>
      <c r="J64" s="4">
        <v>68.849999999999994</v>
      </c>
      <c r="K64" s="4">
        <v>132.38999999999999</v>
      </c>
      <c r="L64" s="4">
        <v>81.66</v>
      </c>
      <c r="M64" s="4">
        <v>81.510000000000005</v>
      </c>
      <c r="N64" s="4">
        <v>980.27</v>
      </c>
    </row>
    <row r="65" spans="1:14">
      <c r="A65">
        <v>1960</v>
      </c>
      <c r="B65" s="4">
        <v>76.38</v>
      </c>
      <c r="C65" s="4">
        <v>62.82</v>
      </c>
      <c r="D65" s="4">
        <v>38.51</v>
      </c>
      <c r="E65" s="4">
        <v>70.849999999999994</v>
      </c>
      <c r="F65" s="4">
        <v>92.75</v>
      </c>
      <c r="G65" s="4">
        <v>93.18</v>
      </c>
      <c r="H65" s="4">
        <v>63.58</v>
      </c>
      <c r="I65" s="4">
        <v>65.959999999999994</v>
      </c>
      <c r="J65" s="4">
        <v>44.02</v>
      </c>
      <c r="K65" s="4">
        <v>40.24</v>
      </c>
      <c r="L65" s="4">
        <v>49.85</v>
      </c>
      <c r="M65" s="4">
        <v>26.94</v>
      </c>
      <c r="N65" s="4">
        <v>725.08</v>
      </c>
    </row>
    <row r="66" spans="1:14">
      <c r="A66">
        <v>1961</v>
      </c>
      <c r="B66" s="4">
        <v>17.739999999999998</v>
      </c>
      <c r="C66" s="4">
        <v>80.12</v>
      </c>
      <c r="D66" s="4">
        <v>70.36</v>
      </c>
      <c r="E66" s="4">
        <v>164.65</v>
      </c>
      <c r="F66" s="4">
        <v>55.59</v>
      </c>
      <c r="G66" s="4">
        <v>91.16</v>
      </c>
      <c r="H66" s="4">
        <v>90.58</v>
      </c>
      <c r="I66" s="4">
        <v>108.88</v>
      </c>
      <c r="J66" s="4">
        <v>69.34</v>
      </c>
      <c r="K66" s="4">
        <v>41.56</v>
      </c>
      <c r="L66" s="4">
        <v>68.56</v>
      </c>
      <c r="M66" s="4">
        <v>54.58</v>
      </c>
      <c r="N66" s="4">
        <v>913.12</v>
      </c>
    </row>
    <row r="67" spans="1:14">
      <c r="A67">
        <v>1962</v>
      </c>
      <c r="B67" s="4">
        <v>70.81</v>
      </c>
      <c r="C67" s="4">
        <v>56.53</v>
      </c>
      <c r="D67" s="4">
        <v>31.95</v>
      </c>
      <c r="E67" s="4">
        <v>38.659999999999997</v>
      </c>
      <c r="F67" s="4">
        <v>38.880000000000003</v>
      </c>
      <c r="G67" s="4">
        <v>80.5</v>
      </c>
      <c r="H67" s="4">
        <v>71.72</v>
      </c>
      <c r="I67" s="4">
        <v>81.44</v>
      </c>
      <c r="J67" s="4">
        <v>97.25</v>
      </c>
      <c r="K67" s="4">
        <v>71.42</v>
      </c>
      <c r="L67" s="4">
        <v>68.94</v>
      </c>
      <c r="M67" s="4">
        <v>70.48</v>
      </c>
      <c r="N67" s="4">
        <v>778.58</v>
      </c>
    </row>
    <row r="68" spans="1:14">
      <c r="A68">
        <v>1963</v>
      </c>
      <c r="B68" s="4">
        <v>29.48</v>
      </c>
      <c r="C68" s="4">
        <v>22.69</v>
      </c>
      <c r="D68" s="4">
        <v>72.260000000000005</v>
      </c>
      <c r="E68" s="4">
        <v>74.86</v>
      </c>
      <c r="F68" s="4">
        <v>54.77</v>
      </c>
      <c r="G68" s="4">
        <v>41.81</v>
      </c>
      <c r="H68" s="4">
        <v>62.89</v>
      </c>
      <c r="I68" s="4">
        <v>68.150000000000006</v>
      </c>
      <c r="J68" s="4">
        <v>36.51</v>
      </c>
      <c r="K68" s="4">
        <v>18.760000000000002</v>
      </c>
      <c r="L68" s="4">
        <v>77.73</v>
      </c>
      <c r="M68" s="4">
        <v>48.35</v>
      </c>
      <c r="N68" s="4">
        <v>608.26</v>
      </c>
    </row>
    <row r="69" spans="1:14">
      <c r="A69">
        <v>1964</v>
      </c>
      <c r="B69" s="4">
        <v>51.48</v>
      </c>
      <c r="C69" s="4">
        <v>33.47</v>
      </c>
      <c r="D69" s="4">
        <v>106.94</v>
      </c>
      <c r="E69" s="4">
        <v>112.3</v>
      </c>
      <c r="F69" s="4">
        <v>66.63</v>
      </c>
      <c r="G69" s="4">
        <v>53.12</v>
      </c>
      <c r="H69" s="4">
        <v>67.44</v>
      </c>
      <c r="I69" s="4">
        <v>147.34</v>
      </c>
      <c r="J69" s="4">
        <v>37.590000000000003</v>
      </c>
      <c r="K69" s="4">
        <v>34.75</v>
      </c>
      <c r="L69" s="4">
        <v>34.58</v>
      </c>
      <c r="M69" s="4">
        <v>80.790000000000006</v>
      </c>
      <c r="N69" s="4">
        <v>826.43</v>
      </c>
    </row>
    <row r="70" spans="1:14">
      <c r="A70">
        <v>1965</v>
      </c>
      <c r="B70" s="4">
        <v>109.61</v>
      </c>
      <c r="C70" s="4">
        <v>75.3</v>
      </c>
      <c r="D70" s="4">
        <v>75.430000000000007</v>
      </c>
      <c r="E70" s="4">
        <v>50.5</v>
      </c>
      <c r="F70" s="4">
        <v>61.03</v>
      </c>
      <c r="G70" s="4">
        <v>63.79</v>
      </c>
      <c r="H70" s="4">
        <v>62.34</v>
      </c>
      <c r="I70" s="4">
        <v>95.54</v>
      </c>
      <c r="J70" s="4">
        <v>67.58</v>
      </c>
      <c r="K70" s="4">
        <v>90.06</v>
      </c>
      <c r="L70" s="4">
        <v>70.95</v>
      </c>
      <c r="M70" s="4">
        <v>70.84</v>
      </c>
      <c r="N70" s="4">
        <v>892.97</v>
      </c>
    </row>
    <row r="71" spans="1:14">
      <c r="A71">
        <v>1966</v>
      </c>
      <c r="B71" s="4">
        <v>40.74</v>
      </c>
      <c r="C71" s="4">
        <v>48.33</v>
      </c>
      <c r="D71" s="4">
        <v>66.239999999999995</v>
      </c>
      <c r="E71" s="4">
        <v>86.26</v>
      </c>
      <c r="F71" s="4">
        <v>48.4</v>
      </c>
      <c r="G71" s="4">
        <v>76.180000000000007</v>
      </c>
      <c r="H71" s="4">
        <v>71.87</v>
      </c>
      <c r="I71" s="4">
        <v>85.42</v>
      </c>
      <c r="J71" s="4">
        <v>71.23</v>
      </c>
      <c r="K71" s="4">
        <v>36.14</v>
      </c>
      <c r="L71" s="4">
        <v>130.83000000000001</v>
      </c>
      <c r="M71" s="4">
        <v>110.74</v>
      </c>
      <c r="N71" s="4">
        <v>872.38</v>
      </c>
    </row>
    <row r="72" spans="1:14">
      <c r="A72">
        <v>1967</v>
      </c>
      <c r="B72" s="4">
        <v>35.520000000000003</v>
      </c>
      <c r="C72" s="4">
        <v>40.04</v>
      </c>
      <c r="D72" s="4">
        <v>40.799999999999997</v>
      </c>
      <c r="E72" s="4">
        <v>86.21</v>
      </c>
      <c r="F72" s="4">
        <v>81.459999999999994</v>
      </c>
      <c r="G72" s="4">
        <v>93.53</v>
      </c>
      <c r="H72" s="4">
        <v>68.36</v>
      </c>
      <c r="I72" s="4">
        <v>72.180000000000007</v>
      </c>
      <c r="J72" s="4">
        <v>73.680000000000007</v>
      </c>
      <c r="K72" s="4">
        <v>80.36</v>
      </c>
      <c r="L72" s="4">
        <v>89.58</v>
      </c>
      <c r="M72" s="4">
        <v>91.22</v>
      </c>
      <c r="N72" s="4">
        <v>852.94</v>
      </c>
    </row>
    <row r="73" spans="1:14">
      <c r="A73">
        <v>1968</v>
      </c>
      <c r="B73" s="4">
        <v>88.14</v>
      </c>
      <c r="C73" s="4">
        <v>24.61</v>
      </c>
      <c r="D73" s="4">
        <v>49.2</v>
      </c>
      <c r="E73" s="4">
        <v>57.96</v>
      </c>
      <c r="F73" s="4">
        <v>103.82</v>
      </c>
      <c r="G73" s="4">
        <v>92.18</v>
      </c>
      <c r="H73" s="4">
        <v>76.260000000000005</v>
      </c>
      <c r="I73" s="4">
        <v>86.55</v>
      </c>
      <c r="J73" s="4">
        <v>69.930000000000007</v>
      </c>
      <c r="K73" s="4">
        <v>65.77</v>
      </c>
      <c r="L73" s="4">
        <v>106.71</v>
      </c>
      <c r="M73" s="4">
        <v>98.27</v>
      </c>
      <c r="N73" s="4">
        <v>919.4</v>
      </c>
    </row>
    <row r="74" spans="1:14">
      <c r="A74">
        <v>1969</v>
      </c>
      <c r="B74" s="4">
        <v>77.66</v>
      </c>
      <c r="C74" s="4">
        <v>13.49</v>
      </c>
      <c r="D74" s="4">
        <v>39.700000000000003</v>
      </c>
      <c r="E74" s="4">
        <v>119.78</v>
      </c>
      <c r="F74" s="4">
        <v>139.56</v>
      </c>
      <c r="G74" s="4">
        <v>107.19</v>
      </c>
      <c r="H74" s="4">
        <v>139.32</v>
      </c>
      <c r="I74" s="4">
        <v>30.57</v>
      </c>
      <c r="J74" s="4">
        <v>67.09</v>
      </c>
      <c r="K74" s="4">
        <v>60.8</v>
      </c>
      <c r="L74" s="4">
        <v>96.38</v>
      </c>
      <c r="M74" s="4">
        <v>64.209999999999994</v>
      </c>
      <c r="N74" s="4">
        <v>955.75</v>
      </c>
    </row>
    <row r="75" spans="1:14">
      <c r="A75">
        <v>1970</v>
      </c>
      <c r="B75" s="4">
        <v>42.43</v>
      </c>
      <c r="C75" s="4">
        <v>36.770000000000003</v>
      </c>
      <c r="D75" s="4">
        <v>53.06</v>
      </c>
      <c r="E75" s="4">
        <v>74.510000000000005</v>
      </c>
      <c r="F75" s="4">
        <v>74.13</v>
      </c>
      <c r="G75" s="4">
        <v>82.36</v>
      </c>
      <c r="H75" s="4">
        <v>107.53</v>
      </c>
      <c r="I75" s="4">
        <v>37.96</v>
      </c>
      <c r="J75" s="4">
        <v>115.31</v>
      </c>
      <c r="K75" s="4">
        <v>89.38</v>
      </c>
      <c r="L75" s="4">
        <v>96.16</v>
      </c>
      <c r="M75" s="4">
        <v>62.77</v>
      </c>
      <c r="N75" s="4">
        <v>872.37</v>
      </c>
    </row>
    <row r="76" spans="1:14">
      <c r="A76">
        <v>1971</v>
      </c>
      <c r="B76" s="4">
        <v>36.83</v>
      </c>
      <c r="C76" s="4">
        <v>79.73</v>
      </c>
      <c r="D76" s="4">
        <v>41.16</v>
      </c>
      <c r="E76" s="4">
        <v>34.81</v>
      </c>
      <c r="F76" s="4">
        <v>59.17</v>
      </c>
      <c r="G76" s="4">
        <v>66.239999999999995</v>
      </c>
      <c r="H76" s="4">
        <v>64.59</v>
      </c>
      <c r="I76" s="4">
        <v>63.69</v>
      </c>
      <c r="J76" s="4">
        <v>67.3</v>
      </c>
      <c r="K76" s="4">
        <v>50.79</v>
      </c>
      <c r="L76" s="4">
        <v>66.489999999999995</v>
      </c>
      <c r="M76" s="4">
        <v>102.92</v>
      </c>
      <c r="N76" s="4">
        <v>733.72</v>
      </c>
    </row>
    <row r="77" spans="1:14">
      <c r="A77">
        <v>1972</v>
      </c>
      <c r="B77" s="4">
        <v>46.94</v>
      </c>
      <c r="C77" s="4">
        <v>51.43</v>
      </c>
      <c r="D77" s="4">
        <v>90.85</v>
      </c>
      <c r="E77" s="4">
        <v>87.44</v>
      </c>
      <c r="F77" s="4">
        <v>85.76</v>
      </c>
      <c r="G77" s="4">
        <v>116.36</v>
      </c>
      <c r="H77" s="4">
        <v>69.989999999999995</v>
      </c>
      <c r="I77" s="4">
        <v>86.95</v>
      </c>
      <c r="J77" s="4">
        <v>125.06</v>
      </c>
      <c r="K77" s="4">
        <v>63.65</v>
      </c>
      <c r="L77" s="4">
        <v>108.71</v>
      </c>
      <c r="M77" s="4">
        <v>89.13</v>
      </c>
      <c r="N77" s="4">
        <v>1022.27</v>
      </c>
    </row>
    <row r="78" spans="1:14">
      <c r="A78">
        <v>1973</v>
      </c>
      <c r="B78" s="4">
        <v>41.6</v>
      </c>
      <c r="C78" s="4">
        <v>43.5</v>
      </c>
      <c r="D78" s="4">
        <v>118.87</v>
      </c>
      <c r="E78" s="4">
        <v>69.75</v>
      </c>
      <c r="F78" s="4">
        <v>94.81</v>
      </c>
      <c r="G78" s="4">
        <v>121.45</v>
      </c>
      <c r="H78" s="4">
        <v>74.260000000000005</v>
      </c>
      <c r="I78" s="4">
        <v>55.23</v>
      </c>
      <c r="J78" s="4">
        <v>45.13</v>
      </c>
      <c r="K78" s="4">
        <v>93.67</v>
      </c>
      <c r="L78" s="4">
        <v>85.46</v>
      </c>
      <c r="M78" s="4">
        <v>89.16</v>
      </c>
      <c r="N78" s="4">
        <v>932.89</v>
      </c>
    </row>
    <row r="79" spans="1:14">
      <c r="A79">
        <v>1974</v>
      </c>
      <c r="B79" s="4">
        <v>70.88</v>
      </c>
      <c r="C79" s="4">
        <v>59.9</v>
      </c>
      <c r="D79" s="4">
        <v>101.25</v>
      </c>
      <c r="E79" s="4">
        <v>86.15</v>
      </c>
      <c r="F79" s="4">
        <v>109.27</v>
      </c>
      <c r="G79" s="4">
        <v>103.26</v>
      </c>
      <c r="H79" s="4">
        <v>50</v>
      </c>
      <c r="I79" s="4">
        <v>57.73</v>
      </c>
      <c r="J79" s="4">
        <v>68.41</v>
      </c>
      <c r="K79" s="4">
        <v>37.04</v>
      </c>
      <c r="L79" s="4">
        <v>121.92</v>
      </c>
      <c r="M79" s="4">
        <v>78.97</v>
      </c>
      <c r="N79" s="4">
        <v>944.78</v>
      </c>
    </row>
    <row r="80" spans="1:14">
      <c r="A80">
        <v>1975</v>
      </c>
      <c r="B80" s="4">
        <v>79.36</v>
      </c>
      <c r="C80" s="4">
        <v>73.040000000000006</v>
      </c>
      <c r="D80" s="4">
        <v>74.709999999999994</v>
      </c>
      <c r="E80" s="4">
        <v>38.81</v>
      </c>
      <c r="F80" s="4">
        <v>57.05</v>
      </c>
      <c r="G80" s="4">
        <v>105.56</v>
      </c>
      <c r="H80" s="4">
        <v>58.21</v>
      </c>
      <c r="I80" s="4">
        <v>196.53</v>
      </c>
      <c r="J80" s="4">
        <v>89.37</v>
      </c>
      <c r="K80" s="4">
        <v>43.21</v>
      </c>
      <c r="L80" s="4">
        <v>65.48</v>
      </c>
      <c r="M80" s="4">
        <v>107.47</v>
      </c>
      <c r="N80" s="4">
        <v>988.8</v>
      </c>
    </row>
    <row r="81" spans="1:14">
      <c r="A81">
        <v>1976</v>
      </c>
      <c r="B81" s="4">
        <v>79.010000000000005</v>
      </c>
      <c r="C81" s="4">
        <v>87.82</v>
      </c>
      <c r="D81" s="4">
        <v>118.88</v>
      </c>
      <c r="E81" s="4">
        <v>59.81</v>
      </c>
      <c r="F81" s="4">
        <v>77.7</v>
      </c>
      <c r="G81" s="4">
        <v>88.69</v>
      </c>
      <c r="H81" s="4">
        <v>105.83</v>
      </c>
      <c r="I81" s="4">
        <v>62.35</v>
      </c>
      <c r="J81" s="4">
        <v>113.31</v>
      </c>
      <c r="K81" s="4">
        <v>72.87</v>
      </c>
      <c r="L81" s="4">
        <v>34.1</v>
      </c>
      <c r="M81" s="4">
        <v>41.51</v>
      </c>
      <c r="N81" s="4">
        <v>941.88</v>
      </c>
    </row>
    <row r="82" spans="1:14">
      <c r="A82">
        <v>1977</v>
      </c>
      <c r="B82" s="4">
        <v>47.07</v>
      </c>
      <c r="C82" s="4">
        <v>42.24</v>
      </c>
      <c r="D82" s="4">
        <v>98.16</v>
      </c>
      <c r="E82" s="4">
        <v>117.21</v>
      </c>
      <c r="F82" s="4">
        <v>42.94</v>
      </c>
      <c r="G82" s="4">
        <v>86.49</v>
      </c>
      <c r="H82" s="4">
        <v>118.43</v>
      </c>
      <c r="I82" s="4">
        <v>151.57</v>
      </c>
      <c r="J82" s="4">
        <v>183.54</v>
      </c>
      <c r="K82" s="4">
        <v>52.23</v>
      </c>
      <c r="L82" s="4">
        <v>99.67</v>
      </c>
      <c r="M82" s="4">
        <v>114.35</v>
      </c>
      <c r="N82" s="4">
        <v>1153.9000000000001</v>
      </c>
    </row>
    <row r="83" spans="1:14">
      <c r="A83">
        <v>1978</v>
      </c>
      <c r="B83" s="4">
        <v>100.65</v>
      </c>
      <c r="C83" s="4">
        <v>13.39</v>
      </c>
      <c r="D83" s="4">
        <v>60.99</v>
      </c>
      <c r="E83" s="4">
        <v>76.53</v>
      </c>
      <c r="F83" s="4">
        <v>81.98</v>
      </c>
      <c r="G83" s="4">
        <v>71.94</v>
      </c>
      <c r="H83" s="4">
        <v>38.53</v>
      </c>
      <c r="I83" s="4">
        <v>72.7</v>
      </c>
      <c r="J83" s="4">
        <v>95.23</v>
      </c>
      <c r="K83" s="4">
        <v>98.74</v>
      </c>
      <c r="L83" s="4">
        <v>50.17</v>
      </c>
      <c r="M83" s="4">
        <v>76.87</v>
      </c>
      <c r="N83" s="4">
        <v>837.72</v>
      </c>
    </row>
    <row r="84" spans="1:14">
      <c r="A84">
        <v>1979</v>
      </c>
      <c r="B84" s="4">
        <v>83.25</v>
      </c>
      <c r="C84" s="4">
        <v>37.61</v>
      </c>
      <c r="D84" s="4">
        <v>67.31</v>
      </c>
      <c r="E84" s="4">
        <v>110.68</v>
      </c>
      <c r="F84" s="4">
        <v>95.34</v>
      </c>
      <c r="G84" s="4">
        <v>69.17</v>
      </c>
      <c r="H84" s="4">
        <v>59.85</v>
      </c>
      <c r="I84" s="4">
        <v>102.94</v>
      </c>
      <c r="J84" s="4">
        <v>94.22</v>
      </c>
      <c r="K84" s="4">
        <v>89.17</v>
      </c>
      <c r="L84" s="4">
        <v>114.98</v>
      </c>
      <c r="M84" s="4">
        <v>100.65</v>
      </c>
      <c r="N84" s="4">
        <v>1025.17</v>
      </c>
    </row>
    <row r="85" spans="1:14">
      <c r="A85">
        <v>1980</v>
      </c>
      <c r="B85" s="4">
        <v>30.91</v>
      </c>
      <c r="C85" s="4">
        <v>28.16</v>
      </c>
      <c r="D85" s="4">
        <v>97.3</v>
      </c>
      <c r="E85" s="4">
        <v>85.03</v>
      </c>
      <c r="F85" s="4">
        <v>60.19</v>
      </c>
      <c r="G85" s="4">
        <v>106.27</v>
      </c>
      <c r="H85" s="4">
        <v>139.28</v>
      </c>
      <c r="I85" s="4">
        <v>121.65</v>
      </c>
      <c r="J85" s="4">
        <v>105.17</v>
      </c>
      <c r="K85" s="4">
        <v>90.31</v>
      </c>
      <c r="L85" s="4">
        <v>41.94</v>
      </c>
      <c r="M85" s="4">
        <v>56.26</v>
      </c>
      <c r="N85" s="4">
        <v>962.47</v>
      </c>
    </row>
    <row r="86" spans="1:14">
      <c r="A86">
        <v>1981</v>
      </c>
      <c r="B86" s="4">
        <v>24.7</v>
      </c>
      <c r="C86" s="4">
        <v>89.73</v>
      </c>
      <c r="D86" s="4">
        <v>29.6</v>
      </c>
      <c r="E86" s="4">
        <v>120.92</v>
      </c>
      <c r="F86" s="4">
        <v>59.44</v>
      </c>
      <c r="G86" s="4">
        <v>128.6</v>
      </c>
      <c r="H86" s="4">
        <v>103.08</v>
      </c>
      <c r="I86" s="4">
        <v>89.24</v>
      </c>
      <c r="J86" s="4">
        <v>146.26</v>
      </c>
      <c r="K86" s="4">
        <v>91</v>
      </c>
      <c r="L86" s="4">
        <v>48.99</v>
      </c>
      <c r="M86" s="4">
        <v>69.8</v>
      </c>
      <c r="N86" s="4">
        <v>1001.36</v>
      </c>
    </row>
    <row r="87" spans="1:14">
      <c r="A87">
        <v>1982</v>
      </c>
      <c r="B87" s="4">
        <v>84.36</v>
      </c>
      <c r="C87" s="4">
        <v>41.11</v>
      </c>
      <c r="D87" s="4">
        <v>85.27</v>
      </c>
      <c r="E87" s="4">
        <v>47.65</v>
      </c>
      <c r="F87" s="4">
        <v>74.47</v>
      </c>
      <c r="G87" s="4">
        <v>112.44</v>
      </c>
      <c r="H87" s="4">
        <v>58.39</v>
      </c>
      <c r="I87" s="4">
        <v>66.27</v>
      </c>
      <c r="J87" s="4">
        <v>102.15</v>
      </c>
      <c r="K87" s="4">
        <v>47.36</v>
      </c>
      <c r="L87" s="4">
        <v>163.44</v>
      </c>
      <c r="M87" s="4">
        <v>98.43</v>
      </c>
      <c r="N87" s="4">
        <v>981.34</v>
      </c>
    </row>
    <row r="88" spans="1:14">
      <c r="A88">
        <v>1983</v>
      </c>
      <c r="B88" s="4">
        <v>30.84</v>
      </c>
      <c r="C88" s="4">
        <v>27.59</v>
      </c>
      <c r="D88" s="4">
        <v>64.099999999999994</v>
      </c>
      <c r="E88" s="4">
        <v>98.94</v>
      </c>
      <c r="F88" s="4">
        <v>110.23</v>
      </c>
      <c r="G88" s="4">
        <v>83.87</v>
      </c>
      <c r="H88" s="4">
        <v>121.63</v>
      </c>
      <c r="I88" s="4">
        <v>90.38</v>
      </c>
      <c r="J88" s="4">
        <v>81.790000000000006</v>
      </c>
      <c r="K88" s="4">
        <v>97.06</v>
      </c>
      <c r="L88" s="4">
        <v>122.11</v>
      </c>
      <c r="M88" s="4">
        <v>110.19</v>
      </c>
      <c r="N88" s="4">
        <v>1038.73</v>
      </c>
    </row>
    <row r="89" spans="1:14">
      <c r="A89">
        <v>1984</v>
      </c>
      <c r="B89" s="4">
        <v>38.17</v>
      </c>
      <c r="C89" s="4">
        <v>73.099999999999994</v>
      </c>
      <c r="D89" s="4">
        <v>69.010000000000005</v>
      </c>
      <c r="E89" s="4">
        <v>72.05</v>
      </c>
      <c r="F89" s="4">
        <v>130.46</v>
      </c>
      <c r="G89" s="4">
        <v>89.79</v>
      </c>
      <c r="H89" s="4">
        <v>62.53</v>
      </c>
      <c r="I89" s="4">
        <v>90.88</v>
      </c>
      <c r="J89" s="4">
        <v>103.04</v>
      </c>
      <c r="K89" s="4">
        <v>39.96</v>
      </c>
      <c r="L89" s="4">
        <v>79.5</v>
      </c>
      <c r="M89" s="4">
        <v>96.82</v>
      </c>
      <c r="N89" s="4">
        <v>945.31</v>
      </c>
    </row>
    <row r="90" spans="1:14">
      <c r="A90">
        <v>1985</v>
      </c>
      <c r="B90" s="4">
        <v>58.81</v>
      </c>
      <c r="C90" s="4">
        <v>85.29</v>
      </c>
      <c r="D90" s="4">
        <v>124.25</v>
      </c>
      <c r="E90" s="4">
        <v>40.630000000000003</v>
      </c>
      <c r="F90" s="4">
        <v>75.010000000000005</v>
      </c>
      <c r="G90" s="4">
        <v>73.180000000000007</v>
      </c>
      <c r="H90" s="4">
        <v>91.17</v>
      </c>
      <c r="I90" s="4">
        <v>99.52</v>
      </c>
      <c r="J90" s="4">
        <v>59.62</v>
      </c>
      <c r="K90" s="4">
        <v>98.2</v>
      </c>
      <c r="L90" s="4">
        <v>219.53</v>
      </c>
      <c r="M90" s="4">
        <v>63.38</v>
      </c>
      <c r="N90" s="4">
        <v>1088.5899999999999</v>
      </c>
    </row>
    <row r="91" spans="1:14">
      <c r="A91">
        <v>1986</v>
      </c>
      <c r="B91" s="4">
        <v>40.090000000000003</v>
      </c>
      <c r="C91" s="4">
        <v>72.87</v>
      </c>
      <c r="D91" s="4">
        <v>55.3</v>
      </c>
      <c r="E91" s="4">
        <v>77.430000000000007</v>
      </c>
      <c r="F91" s="4">
        <v>102.45</v>
      </c>
      <c r="G91" s="4">
        <v>148.99</v>
      </c>
      <c r="H91" s="4">
        <v>82.08</v>
      </c>
      <c r="I91" s="4">
        <v>85.24</v>
      </c>
      <c r="J91" s="4">
        <v>139.56</v>
      </c>
      <c r="K91" s="4">
        <v>114.57</v>
      </c>
      <c r="L91" s="4">
        <v>66.78</v>
      </c>
      <c r="M91" s="4">
        <v>90.59</v>
      </c>
      <c r="N91" s="4">
        <v>1075.95</v>
      </c>
    </row>
    <row r="92" spans="1:14">
      <c r="A92">
        <v>1987</v>
      </c>
      <c r="B92" s="4">
        <v>52.89</v>
      </c>
      <c r="C92" s="4">
        <v>12.88</v>
      </c>
      <c r="D92" s="4">
        <v>70.7</v>
      </c>
      <c r="E92" s="4">
        <v>57.4</v>
      </c>
      <c r="F92" s="4">
        <v>45.36</v>
      </c>
      <c r="G92" s="4">
        <v>114.94</v>
      </c>
      <c r="H92" s="4">
        <v>83.11</v>
      </c>
      <c r="I92" s="4">
        <v>174.35</v>
      </c>
      <c r="J92" s="4">
        <v>87.24</v>
      </c>
      <c r="K92" s="4">
        <v>90.39</v>
      </c>
      <c r="L92" s="4">
        <v>67.930000000000007</v>
      </c>
      <c r="M92" s="4">
        <v>81.17</v>
      </c>
      <c r="N92" s="4">
        <v>938.36</v>
      </c>
    </row>
    <row r="93" spans="1:14">
      <c r="A93">
        <v>1988</v>
      </c>
      <c r="B93" s="4">
        <v>36.950000000000003</v>
      </c>
      <c r="C93" s="4">
        <v>60.34</v>
      </c>
      <c r="D93" s="4">
        <v>44.7</v>
      </c>
      <c r="E93" s="4">
        <v>59.8</v>
      </c>
      <c r="F93" s="4">
        <v>42</v>
      </c>
      <c r="G93" s="4">
        <v>21.01</v>
      </c>
      <c r="H93" s="4">
        <v>86.87</v>
      </c>
      <c r="I93" s="4">
        <v>79.48</v>
      </c>
      <c r="J93" s="4">
        <v>66.22</v>
      </c>
      <c r="K93" s="4">
        <v>123.1</v>
      </c>
      <c r="L93" s="4">
        <v>95.26</v>
      </c>
      <c r="M93" s="4">
        <v>62.07</v>
      </c>
      <c r="N93" s="4">
        <v>777.8</v>
      </c>
    </row>
    <row r="94" spans="1:14">
      <c r="A94">
        <v>1989</v>
      </c>
      <c r="B94" s="4">
        <v>45.07</v>
      </c>
      <c r="C94" s="4">
        <v>30.52</v>
      </c>
      <c r="D94" s="4">
        <v>68.88</v>
      </c>
      <c r="E94" s="4">
        <v>63.76</v>
      </c>
      <c r="F94" s="4">
        <v>152.15</v>
      </c>
      <c r="G94" s="4">
        <v>114.1</v>
      </c>
      <c r="H94" s="4">
        <v>67.59</v>
      </c>
      <c r="I94" s="4">
        <v>55.98</v>
      </c>
      <c r="J94" s="4">
        <v>87.58</v>
      </c>
      <c r="K94" s="4">
        <v>76.459999999999994</v>
      </c>
      <c r="L94" s="4">
        <v>83.43</v>
      </c>
      <c r="M94" s="4">
        <v>52.21</v>
      </c>
      <c r="N94" s="4">
        <v>897.73</v>
      </c>
    </row>
    <row r="95" spans="1:14">
      <c r="A95">
        <v>1990</v>
      </c>
      <c r="B95" s="4">
        <v>49.64</v>
      </c>
      <c r="C95" s="4">
        <v>114.09</v>
      </c>
      <c r="D95" s="4">
        <v>38.03</v>
      </c>
      <c r="E95" s="4">
        <v>77.489999999999995</v>
      </c>
      <c r="F95" s="4">
        <v>122.09</v>
      </c>
      <c r="G95" s="4">
        <v>67.64</v>
      </c>
      <c r="H95" s="4">
        <v>84.71</v>
      </c>
      <c r="I95" s="4">
        <v>124.48</v>
      </c>
      <c r="J95" s="4">
        <v>149.02000000000001</v>
      </c>
      <c r="K95" s="4">
        <v>96.61</v>
      </c>
      <c r="L95" s="4">
        <v>68.48</v>
      </c>
      <c r="M95" s="4">
        <v>162.18</v>
      </c>
      <c r="N95" s="4">
        <v>1154.46</v>
      </c>
    </row>
    <row r="96" spans="1:14">
      <c r="A96">
        <v>1991</v>
      </c>
      <c r="B96" s="4">
        <v>47.27</v>
      </c>
      <c r="C96" s="4">
        <v>35.15</v>
      </c>
      <c r="D96" s="4">
        <v>75.77</v>
      </c>
      <c r="E96" s="4">
        <v>103.81</v>
      </c>
      <c r="F96" s="4">
        <v>74.05</v>
      </c>
      <c r="G96" s="4">
        <v>29.99</v>
      </c>
      <c r="H96" s="4">
        <v>55.52</v>
      </c>
      <c r="I96" s="4">
        <v>82.72</v>
      </c>
      <c r="J96" s="4">
        <v>52.11</v>
      </c>
      <c r="K96" s="4">
        <v>103.02</v>
      </c>
      <c r="L96" s="4">
        <v>74.069999999999993</v>
      </c>
      <c r="M96" s="4">
        <v>55.47</v>
      </c>
      <c r="N96" s="4">
        <v>788.95</v>
      </c>
    </row>
    <row r="97" spans="1:15">
      <c r="A97">
        <v>1992</v>
      </c>
      <c r="B97" s="4">
        <v>54.78</v>
      </c>
      <c r="C97" s="4">
        <v>50.7</v>
      </c>
      <c r="D97" s="4">
        <v>61.67</v>
      </c>
      <c r="E97" s="4">
        <v>94.6</v>
      </c>
      <c r="F97" s="4">
        <v>47.38</v>
      </c>
      <c r="G97" s="4">
        <v>56.29</v>
      </c>
      <c r="H97" s="4">
        <v>173.77</v>
      </c>
      <c r="I97" s="4">
        <v>127.59</v>
      </c>
      <c r="J97" s="4">
        <v>145.74</v>
      </c>
      <c r="K97" s="4">
        <v>73.02</v>
      </c>
      <c r="L97" s="4">
        <v>140.25</v>
      </c>
      <c r="M97" s="4">
        <v>71.569999999999993</v>
      </c>
      <c r="N97" s="4">
        <v>1097.3599999999999</v>
      </c>
    </row>
    <row r="98" spans="1:15">
      <c r="A98">
        <v>1993</v>
      </c>
      <c r="B98" s="4">
        <v>96.08</v>
      </c>
      <c r="C98" s="4">
        <v>44.21</v>
      </c>
      <c r="D98" s="4">
        <v>74.27</v>
      </c>
      <c r="E98" s="4">
        <v>81.19</v>
      </c>
      <c r="F98" s="4">
        <v>41.48</v>
      </c>
      <c r="G98" s="4">
        <v>112.73</v>
      </c>
      <c r="H98" s="4">
        <v>53.75</v>
      </c>
      <c r="I98" s="4">
        <v>47.59</v>
      </c>
      <c r="J98" s="4">
        <v>113.8</v>
      </c>
      <c r="K98" s="4">
        <v>81.31</v>
      </c>
      <c r="L98" s="4">
        <v>90.56</v>
      </c>
      <c r="M98" s="4">
        <v>55.92</v>
      </c>
      <c r="N98" s="4">
        <v>892.89</v>
      </c>
    </row>
    <row r="99" spans="1:15">
      <c r="A99">
        <v>1994</v>
      </c>
      <c r="B99" s="4">
        <v>75.94</v>
      </c>
      <c r="C99" s="4">
        <v>35.26</v>
      </c>
      <c r="D99" s="4">
        <v>65.22</v>
      </c>
      <c r="E99" s="4">
        <v>105.96</v>
      </c>
      <c r="F99" s="4">
        <v>46.58</v>
      </c>
      <c r="G99" s="4">
        <v>125.21</v>
      </c>
      <c r="H99" s="4">
        <v>65.489999999999995</v>
      </c>
      <c r="I99" s="4">
        <v>120.48</v>
      </c>
      <c r="J99" s="4">
        <v>62.43</v>
      </c>
      <c r="K99" s="4">
        <v>49.48</v>
      </c>
      <c r="L99" s="4">
        <v>75.7</v>
      </c>
      <c r="M99" s="4">
        <v>67.09</v>
      </c>
      <c r="N99" s="4">
        <v>894.84</v>
      </c>
    </row>
    <row r="100" spans="1:15">
      <c r="A100">
        <v>1995</v>
      </c>
      <c r="B100" s="4">
        <v>105.6</v>
      </c>
      <c r="C100" s="4">
        <v>31.78</v>
      </c>
      <c r="D100" s="4">
        <v>43.36</v>
      </c>
      <c r="E100" s="4">
        <v>86.04</v>
      </c>
      <c r="F100" s="4">
        <v>89.86</v>
      </c>
      <c r="G100" s="4">
        <v>52.62</v>
      </c>
      <c r="H100" s="4">
        <v>83.75</v>
      </c>
      <c r="I100" s="4">
        <v>79.69</v>
      </c>
      <c r="J100" s="4">
        <v>35.86</v>
      </c>
      <c r="K100" s="4">
        <v>132.63999999999999</v>
      </c>
      <c r="L100" s="4">
        <v>107.33</v>
      </c>
      <c r="M100" s="4">
        <v>41.63</v>
      </c>
      <c r="N100" s="4">
        <v>890.16</v>
      </c>
    </row>
    <row r="101" spans="1:15">
      <c r="A101">
        <v>1996</v>
      </c>
      <c r="B101" s="4">
        <v>73.23</v>
      </c>
      <c r="C101" s="4">
        <v>44.21</v>
      </c>
      <c r="D101" s="4">
        <v>52.9</v>
      </c>
      <c r="E101" s="4">
        <v>137.54</v>
      </c>
      <c r="F101" s="4">
        <v>87.54</v>
      </c>
      <c r="G101" s="4">
        <v>128.1</v>
      </c>
      <c r="H101" s="4">
        <v>102.57</v>
      </c>
      <c r="I101" s="4">
        <v>32.58</v>
      </c>
      <c r="J101" s="4">
        <v>222.51</v>
      </c>
      <c r="K101" s="4">
        <v>97.34</v>
      </c>
      <c r="L101" s="4">
        <v>80.67</v>
      </c>
      <c r="M101" s="4">
        <v>85.54</v>
      </c>
      <c r="N101" s="4">
        <v>1144.73</v>
      </c>
    </row>
    <row r="102" spans="1:15">
      <c r="A102">
        <v>1997</v>
      </c>
      <c r="B102" s="4">
        <v>59.15</v>
      </c>
      <c r="C102" s="4">
        <v>84.34</v>
      </c>
      <c r="D102" s="4">
        <v>101.45</v>
      </c>
      <c r="E102" s="4">
        <v>49.62</v>
      </c>
      <c r="F102" s="4">
        <v>127.82</v>
      </c>
      <c r="G102" s="4">
        <v>113.55</v>
      </c>
      <c r="H102" s="4">
        <v>59.97</v>
      </c>
      <c r="I102" s="4">
        <v>92.39</v>
      </c>
      <c r="J102" s="4">
        <v>83.59</v>
      </c>
      <c r="K102" s="4">
        <v>52.97</v>
      </c>
      <c r="L102" s="4">
        <v>65.239999999999995</v>
      </c>
      <c r="M102" s="4">
        <v>62.95</v>
      </c>
      <c r="N102" s="4">
        <v>953.04</v>
      </c>
    </row>
    <row r="103" spans="1:15">
      <c r="A103">
        <v>1998</v>
      </c>
      <c r="B103" s="4">
        <v>100.07</v>
      </c>
      <c r="C103" s="4">
        <v>48.35</v>
      </c>
      <c r="D103" s="4">
        <v>89.68</v>
      </c>
      <c r="E103" s="4">
        <v>114.37</v>
      </c>
      <c r="F103" s="4">
        <v>45.06</v>
      </c>
      <c r="G103" s="4">
        <v>60.95</v>
      </c>
      <c r="H103" s="4">
        <v>84.96</v>
      </c>
      <c r="I103" s="4">
        <v>85.59</v>
      </c>
      <c r="J103" s="4">
        <v>39.47</v>
      </c>
      <c r="K103" s="4">
        <v>43.19</v>
      </c>
      <c r="L103" s="4">
        <v>41.77</v>
      </c>
      <c r="M103" s="4">
        <v>47.52</v>
      </c>
      <c r="N103" s="4">
        <v>800.98</v>
      </c>
    </row>
    <row r="104" spans="1:15">
      <c r="A104">
        <v>1999</v>
      </c>
      <c r="B104" s="4">
        <v>108.51</v>
      </c>
      <c r="C104" s="4">
        <v>44.88</v>
      </c>
      <c r="D104" s="4">
        <v>46.15</v>
      </c>
      <c r="E104" s="4">
        <v>97.98</v>
      </c>
      <c r="F104" s="4">
        <v>55.29</v>
      </c>
      <c r="G104" s="4">
        <v>60.06</v>
      </c>
      <c r="H104" s="4">
        <v>64.38</v>
      </c>
      <c r="I104" s="4">
        <v>65.86</v>
      </c>
      <c r="J104" s="4">
        <v>80.739999999999995</v>
      </c>
      <c r="K104" s="4">
        <v>71.59</v>
      </c>
      <c r="L104" s="4">
        <v>82.47</v>
      </c>
      <c r="M104" s="4">
        <v>68.599999999999994</v>
      </c>
      <c r="N104" s="4">
        <v>846.51</v>
      </c>
    </row>
    <row r="105" spans="1:15">
      <c r="A105">
        <v>2000</v>
      </c>
      <c r="B105" s="4">
        <v>47.9</v>
      </c>
      <c r="C105" s="4">
        <v>41.97</v>
      </c>
      <c r="D105" s="4">
        <v>46.04</v>
      </c>
      <c r="E105" s="4">
        <v>105.73</v>
      </c>
      <c r="F105" s="4">
        <v>115.72</v>
      </c>
      <c r="G105" s="4">
        <v>138.38</v>
      </c>
      <c r="H105" s="4">
        <v>113.1</v>
      </c>
      <c r="I105" s="4">
        <v>111.75</v>
      </c>
      <c r="J105" s="4">
        <v>88.58</v>
      </c>
      <c r="K105" s="4">
        <v>68.2</v>
      </c>
      <c r="L105" s="4">
        <v>70.23</v>
      </c>
      <c r="M105" s="4">
        <v>80.61</v>
      </c>
      <c r="N105" s="4">
        <v>1028.21</v>
      </c>
    </row>
    <row r="106" spans="1:15">
      <c r="A106">
        <v>2001</v>
      </c>
      <c r="B106" s="4">
        <v>35.880000000000003</v>
      </c>
      <c r="C106" s="4">
        <v>50.72</v>
      </c>
      <c r="D106" s="4">
        <v>44.33</v>
      </c>
      <c r="E106" s="4">
        <v>65.61</v>
      </c>
      <c r="F106" s="4">
        <v>89.24</v>
      </c>
      <c r="G106" s="4">
        <v>65.45</v>
      </c>
      <c r="H106" s="4">
        <v>30.44</v>
      </c>
      <c r="I106" s="4">
        <v>75.010000000000005</v>
      </c>
      <c r="J106" s="4">
        <v>91.68</v>
      </c>
      <c r="K106" s="4">
        <v>125.37</v>
      </c>
      <c r="L106" s="4">
        <v>67.819999999999993</v>
      </c>
      <c r="M106" s="4">
        <v>77.42</v>
      </c>
      <c r="N106" s="4">
        <v>818.97</v>
      </c>
    </row>
    <row r="107" spans="1:15">
      <c r="A107">
        <v>2002</v>
      </c>
      <c r="B107" s="4">
        <v>59.72</v>
      </c>
      <c r="C107" s="4">
        <v>52.04</v>
      </c>
      <c r="D107" s="4">
        <v>70.31</v>
      </c>
      <c r="E107" s="4">
        <v>101.84</v>
      </c>
      <c r="F107" s="4">
        <v>112.16</v>
      </c>
      <c r="G107" s="4">
        <v>45.3</v>
      </c>
      <c r="H107" s="4">
        <v>60.88</v>
      </c>
      <c r="I107" s="4">
        <v>27.22</v>
      </c>
      <c r="J107" s="4">
        <v>85.37</v>
      </c>
      <c r="K107" s="4">
        <v>55.78</v>
      </c>
      <c r="L107" s="4">
        <v>80</v>
      </c>
      <c r="M107" s="4">
        <v>64.930000000000007</v>
      </c>
      <c r="N107" s="4">
        <v>815.55</v>
      </c>
    </row>
    <row r="108" spans="1:15">
      <c r="A108">
        <v>2003</v>
      </c>
      <c r="B108" s="4">
        <v>39.92</v>
      </c>
      <c r="C108" s="4">
        <v>49.02</v>
      </c>
      <c r="D108" s="4">
        <v>51.89</v>
      </c>
      <c r="E108" s="4">
        <v>62.56</v>
      </c>
      <c r="F108" s="4">
        <v>117.63</v>
      </c>
      <c r="G108" s="4">
        <v>65.64</v>
      </c>
      <c r="H108" s="4">
        <v>89.82</v>
      </c>
      <c r="I108" s="4">
        <v>65.48</v>
      </c>
      <c r="J108" s="4">
        <v>148.11000000000001</v>
      </c>
      <c r="K108" s="4">
        <v>75.67</v>
      </c>
      <c r="L108" s="4">
        <v>88.98</v>
      </c>
      <c r="M108" s="4">
        <v>77.95</v>
      </c>
      <c r="N108" s="4">
        <v>932.67</v>
      </c>
    </row>
    <row r="109" spans="1:15">
      <c r="A109">
        <v>2004</v>
      </c>
      <c r="B109" s="4">
        <v>65.069999999999993</v>
      </c>
      <c r="C109" s="4">
        <v>22.17</v>
      </c>
      <c r="D109" s="4">
        <v>92.89</v>
      </c>
      <c r="E109" s="4">
        <v>73.33</v>
      </c>
      <c r="F109" s="4">
        <v>165.76</v>
      </c>
      <c r="G109" s="4">
        <v>70.19</v>
      </c>
      <c r="H109" s="4">
        <v>118.87</v>
      </c>
      <c r="I109" s="4">
        <v>75.75</v>
      </c>
      <c r="J109" s="4">
        <v>63.23</v>
      </c>
      <c r="K109" s="4">
        <v>65.59</v>
      </c>
      <c r="L109" s="4">
        <v>74.91</v>
      </c>
      <c r="M109" s="4">
        <v>91.21</v>
      </c>
      <c r="N109" s="4">
        <v>978.97</v>
      </c>
    </row>
    <row r="110" spans="1:15">
      <c r="A110">
        <v>2005</v>
      </c>
      <c r="B110" s="4">
        <v>98.97</v>
      </c>
      <c r="C110" s="4">
        <v>49.46</v>
      </c>
      <c r="D110" s="4">
        <v>26.13</v>
      </c>
      <c r="E110" s="4">
        <v>95.74</v>
      </c>
      <c r="F110" s="4">
        <v>37.42</v>
      </c>
      <c r="G110" s="4">
        <v>59.37</v>
      </c>
      <c r="H110" s="4">
        <v>95.28</v>
      </c>
      <c r="I110" s="4">
        <v>94.21</v>
      </c>
      <c r="J110" s="4">
        <v>97.3</v>
      </c>
      <c r="K110" s="4">
        <v>49.36</v>
      </c>
      <c r="L110" s="4">
        <v>87.33</v>
      </c>
      <c r="M110" s="4">
        <v>50.19</v>
      </c>
      <c r="N110" s="4">
        <v>840.76</v>
      </c>
    </row>
    <row r="111" spans="1:15">
      <c r="A111">
        <v>2006</v>
      </c>
      <c r="B111" s="4">
        <v>58.41</v>
      </c>
      <c r="C111" s="4">
        <v>50.14</v>
      </c>
      <c r="D111" s="4">
        <v>53.43</v>
      </c>
      <c r="E111" s="4">
        <v>58.87</v>
      </c>
      <c r="F111" s="4">
        <v>99.41</v>
      </c>
      <c r="G111" s="4">
        <v>88.23</v>
      </c>
      <c r="H111" s="4">
        <v>147.56</v>
      </c>
      <c r="I111" s="4">
        <v>82.69</v>
      </c>
      <c r="J111" s="4">
        <v>127.69</v>
      </c>
      <c r="K111" s="4">
        <v>129.47999999999999</v>
      </c>
      <c r="L111" s="4">
        <v>66.25</v>
      </c>
      <c r="M111" s="4">
        <v>80.91</v>
      </c>
      <c r="N111" s="4">
        <v>1043.07</v>
      </c>
    </row>
    <row r="112" spans="1:15">
      <c r="A112" s="15">
        <v>2007</v>
      </c>
      <c r="B112" s="16">
        <v>95.46</v>
      </c>
      <c r="C112" s="16">
        <v>28.5</v>
      </c>
      <c r="D112" s="16">
        <v>58.04</v>
      </c>
      <c r="E112" s="16">
        <v>65.05</v>
      </c>
      <c r="F112" s="16">
        <v>41.73</v>
      </c>
      <c r="G112" s="16">
        <v>45.44</v>
      </c>
      <c r="H112" s="16">
        <v>73.209999999999994</v>
      </c>
      <c r="I112" s="16">
        <v>126.94</v>
      </c>
      <c r="J112" s="16">
        <v>62.72</v>
      </c>
      <c r="K112" s="16">
        <v>62.75</v>
      </c>
      <c r="L112" s="16">
        <v>96.02</v>
      </c>
      <c r="M112" s="16">
        <v>98.36</v>
      </c>
      <c r="N112" s="4">
        <v>854.22</v>
      </c>
      <c r="O112" s="15"/>
    </row>
    <row r="113" spans="1:15">
      <c r="A113" s="15">
        <v>2008</v>
      </c>
      <c r="B113" s="16">
        <v>73.47</v>
      </c>
      <c r="C113" s="16">
        <v>105.75</v>
      </c>
      <c r="D113" s="16">
        <v>98.43</v>
      </c>
      <c r="E113" s="16">
        <v>44.93</v>
      </c>
      <c r="F113" s="16">
        <v>76.44</v>
      </c>
      <c r="G113" s="16">
        <v>112.08</v>
      </c>
      <c r="H113" s="16">
        <v>107.41</v>
      </c>
      <c r="I113" s="16">
        <v>69.64</v>
      </c>
      <c r="J113" s="16">
        <v>92.42</v>
      </c>
      <c r="K113" s="16">
        <v>73.86</v>
      </c>
      <c r="L113" s="16">
        <v>101.14</v>
      </c>
      <c r="M113" s="16">
        <v>117.56</v>
      </c>
      <c r="N113" s="4">
        <v>1073.1300000000001</v>
      </c>
      <c r="O113" s="15"/>
    </row>
    <row r="114" spans="1:15">
      <c r="A114" s="15">
        <v>2009</v>
      </c>
      <c r="B114" s="16">
        <v>63.36</v>
      </c>
      <c r="C114" s="16">
        <v>59</v>
      </c>
      <c r="D114" s="16">
        <v>103.74</v>
      </c>
      <c r="E114" s="16">
        <v>103.48</v>
      </c>
      <c r="F114" s="16">
        <v>59.57</v>
      </c>
      <c r="G114" s="16">
        <v>94.57</v>
      </c>
      <c r="H114" s="16">
        <v>85.38</v>
      </c>
      <c r="I114" s="16">
        <v>90.65</v>
      </c>
      <c r="J114" s="16">
        <v>68.260000000000005</v>
      </c>
      <c r="K114" s="16">
        <v>93.73</v>
      </c>
      <c r="L114" s="16">
        <v>35.46</v>
      </c>
      <c r="M114" s="16">
        <v>83.58</v>
      </c>
      <c r="N114" s="4">
        <v>940.78</v>
      </c>
      <c r="O114" s="15"/>
    </row>
    <row r="115" spans="1:15">
      <c r="A115" s="15">
        <v>2010</v>
      </c>
      <c r="B115" s="16">
        <v>71.58</v>
      </c>
      <c r="C115" s="16">
        <v>54.08</v>
      </c>
      <c r="D115" s="16">
        <v>46.44</v>
      </c>
      <c r="E115" s="16">
        <v>67.27</v>
      </c>
      <c r="F115" s="16">
        <v>109.85</v>
      </c>
      <c r="G115" s="16">
        <v>94.09</v>
      </c>
      <c r="H115" s="16">
        <v>109.48</v>
      </c>
      <c r="I115" s="16">
        <v>52.24</v>
      </c>
      <c r="J115" s="16">
        <v>77.83</v>
      </c>
      <c r="K115" s="16">
        <v>93.43</v>
      </c>
      <c r="L115" s="16">
        <v>95.72</v>
      </c>
      <c r="M115" s="16">
        <v>52.23</v>
      </c>
      <c r="N115" s="4">
        <v>924.24</v>
      </c>
      <c r="O115" s="15"/>
    </row>
    <row r="116" spans="1:15">
      <c r="A116" s="20">
        <v>2011</v>
      </c>
      <c r="B116" s="23">
        <v>52.72</v>
      </c>
      <c r="C116" s="23">
        <v>97.5</v>
      </c>
      <c r="D116" s="23">
        <v>105.26</v>
      </c>
      <c r="E116" s="23">
        <v>168.56</v>
      </c>
      <c r="F116" s="23">
        <v>172.91</v>
      </c>
      <c r="G116" s="23">
        <v>79.33</v>
      </c>
      <c r="H116" s="23">
        <v>95.08</v>
      </c>
      <c r="I116" s="23">
        <v>150.9</v>
      </c>
      <c r="J116" s="23">
        <v>141.86000000000001</v>
      </c>
      <c r="K116" s="23">
        <v>137.19</v>
      </c>
      <c r="L116" s="23">
        <v>122.01</v>
      </c>
      <c r="M116" s="23">
        <v>101.59</v>
      </c>
      <c r="N116" s="23">
        <v>1424.91</v>
      </c>
      <c r="O116" s="10" t="s">
        <v>62</v>
      </c>
    </row>
    <row r="117" spans="1: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5">
      <c r="A120" t="s">
        <v>36</v>
      </c>
      <c r="B120" s="4">
        <f>AVERAGE(B5:B116)</f>
        <v>64.869821428571413</v>
      </c>
      <c r="C120" s="4">
        <f t="shared" ref="C120:N120" si="1">AVERAGE(C5:C116)</f>
        <v>54.505803571428579</v>
      </c>
      <c r="D120" s="4">
        <f t="shared" si="1"/>
        <v>69.807678571428582</v>
      </c>
      <c r="E120" s="4">
        <f t="shared" si="1"/>
        <v>79.63223214285712</v>
      </c>
      <c r="F120" s="4">
        <f t="shared" si="1"/>
        <v>80.44330357142853</v>
      </c>
      <c r="G120" s="4">
        <f t="shared" si="1"/>
        <v>81.762500000000003</v>
      </c>
      <c r="H120" s="4">
        <f t="shared" si="1"/>
        <v>80.209107142857121</v>
      </c>
      <c r="I120" s="4">
        <f t="shared" si="1"/>
        <v>81.489642857142812</v>
      </c>
      <c r="J120" s="4">
        <f t="shared" si="1"/>
        <v>82.768928571428589</v>
      </c>
      <c r="K120" s="4">
        <f t="shared" si="1"/>
        <v>73.850178571428572</v>
      </c>
      <c r="L120" s="4">
        <f t="shared" si="1"/>
        <v>75.506339285714247</v>
      </c>
      <c r="M120" s="4">
        <f t="shared" si="1"/>
        <v>70.104017857142878</v>
      </c>
      <c r="N120" s="4">
        <f t="shared" si="1"/>
        <v>894.94955357142862</v>
      </c>
    </row>
    <row r="121" spans="1:15">
      <c r="A121" t="s">
        <v>34</v>
      </c>
      <c r="B121" s="4">
        <f>MAX(B5:B116)</f>
        <v>174.6</v>
      </c>
      <c r="C121" s="4">
        <f t="shared" ref="C121:N121" si="2">MAX(C5:C116)</f>
        <v>114.09</v>
      </c>
      <c r="D121" s="4">
        <f t="shared" si="2"/>
        <v>170.4</v>
      </c>
      <c r="E121" s="4">
        <f t="shared" si="2"/>
        <v>168.56</v>
      </c>
      <c r="F121" s="4">
        <f t="shared" si="2"/>
        <v>172.91</v>
      </c>
      <c r="G121" s="4">
        <f t="shared" si="2"/>
        <v>163.1</v>
      </c>
      <c r="H121" s="4">
        <f t="shared" si="2"/>
        <v>173.77</v>
      </c>
      <c r="I121" s="4">
        <f t="shared" si="2"/>
        <v>196.53</v>
      </c>
      <c r="J121" s="4">
        <f t="shared" si="2"/>
        <v>222.51</v>
      </c>
      <c r="K121" s="4">
        <f t="shared" si="2"/>
        <v>216.61</v>
      </c>
      <c r="L121" s="4">
        <f t="shared" si="2"/>
        <v>219.53</v>
      </c>
      <c r="M121" s="4">
        <f t="shared" si="2"/>
        <v>162.18</v>
      </c>
      <c r="N121" s="4">
        <f t="shared" si="2"/>
        <v>1424.91</v>
      </c>
    </row>
    <row r="122" spans="1:15">
      <c r="A122" t="s">
        <v>35</v>
      </c>
      <c r="B122" s="4">
        <f>MIN(B5:B116)</f>
        <v>17.739999999999998</v>
      </c>
      <c r="C122" s="4">
        <f t="shared" ref="C122:N122" si="3">MIN(C5:C116)</f>
        <v>12.88</v>
      </c>
      <c r="D122" s="4">
        <f t="shared" si="3"/>
        <v>11.7</v>
      </c>
      <c r="E122" s="4">
        <f t="shared" si="3"/>
        <v>22.4</v>
      </c>
      <c r="F122" s="4">
        <f t="shared" si="3"/>
        <v>14.1</v>
      </c>
      <c r="G122" s="4">
        <f t="shared" si="3"/>
        <v>21.01</v>
      </c>
      <c r="H122" s="4">
        <f t="shared" si="3"/>
        <v>27.7</v>
      </c>
      <c r="I122" s="4">
        <f t="shared" si="3"/>
        <v>23.9</v>
      </c>
      <c r="J122" s="4">
        <f t="shared" si="3"/>
        <v>15.2</v>
      </c>
      <c r="K122" s="4">
        <f t="shared" si="3"/>
        <v>10.7</v>
      </c>
      <c r="L122" s="4">
        <f t="shared" si="3"/>
        <v>7.1</v>
      </c>
      <c r="M122" s="4">
        <f t="shared" si="3"/>
        <v>22.9</v>
      </c>
      <c r="N122" s="4">
        <f t="shared" si="3"/>
        <v>608.26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Areas</vt:lpstr>
      <vt:lpstr>Days</vt:lpstr>
      <vt:lpstr>Metadata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1999-05-14T17:46:10Z</cp:lastPrinted>
  <dcterms:created xsi:type="dcterms:W3CDTF">1998-11-25T14:54:20Z</dcterms:created>
  <dcterms:modified xsi:type="dcterms:W3CDTF">2013-01-25T15:41:58Z</dcterms:modified>
</cp:coreProperties>
</file>