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45" yWindow="270" windowWidth="14115" windowHeight="9990" tabRatio="781" firstSheet="12" activeTab="22"/>
  </bookViews>
  <sheets>
    <sheet name="GRT_mm" sheetId="10" r:id="rId1"/>
    <sheet name="SUP_mm" sheetId="9" r:id="rId2"/>
    <sheet name="MHG_mm" sheetId="11" r:id="rId3"/>
    <sheet name="MIC_mm" sheetId="6" r:id="rId4"/>
    <sheet name="HGB_mm" sheetId="8" r:id="rId5"/>
    <sheet name="HUR_mm" sheetId="5" r:id="rId6"/>
    <sheet name="GEO_mm" sheetId="4" r:id="rId7"/>
    <sheet name="STC_mm" sheetId="3" r:id="rId8"/>
    <sheet name="ERI_mm" sheetId="7" r:id="rId9"/>
    <sheet name="ONT_mm" sheetId="2" r:id="rId10"/>
    <sheet name="GRT_cms" sheetId="20" r:id="rId11"/>
    <sheet name="SUP_cms" sheetId="13" r:id="rId12"/>
    <sheet name="MHG_cms" sheetId="24" r:id="rId13"/>
    <sheet name="MIC_cms" sheetId="14" r:id="rId14"/>
    <sheet name="HGB_cms" sheetId="21" r:id="rId15"/>
    <sheet name="HUR_cms" sheetId="15" r:id="rId16"/>
    <sheet name="GEO_cms" sheetId="16" r:id="rId17"/>
    <sheet name="STC_cms" sheetId="17" r:id="rId18"/>
    <sheet name="ERI_cms" sheetId="18" r:id="rId19"/>
    <sheet name="ONT_cms" sheetId="19" r:id="rId20"/>
    <sheet name="Areas" sheetId="22" r:id="rId21"/>
    <sheet name="Days" sheetId="12" r:id="rId22"/>
    <sheet name="Metadata" sheetId="25" r:id="rId23"/>
  </sheets>
  <calcPr calcId="125725"/>
</workbook>
</file>

<file path=xl/calcChain.xml><?xml version="1.0" encoding="utf-8"?>
<calcChain xmlns="http://schemas.openxmlformats.org/spreadsheetml/2006/main">
  <c r="A110" i="20"/>
  <c r="A111"/>
  <c r="A112"/>
  <c r="A113"/>
  <c r="A114"/>
  <c r="A115"/>
  <c r="A116"/>
  <c r="A130" i="13"/>
  <c r="B130"/>
  <c r="C130"/>
  <c r="D130"/>
  <c r="E130"/>
  <c r="F130"/>
  <c r="G130"/>
  <c r="H130"/>
  <c r="I130"/>
  <c r="J130"/>
  <c r="K130"/>
  <c r="L130"/>
  <c r="M130"/>
  <c r="N130"/>
  <c r="A131"/>
  <c r="B131"/>
  <c r="C131"/>
  <c r="D131"/>
  <c r="E131"/>
  <c r="F131"/>
  <c r="G131"/>
  <c r="H131"/>
  <c r="I131"/>
  <c r="J131"/>
  <c r="K131"/>
  <c r="L131"/>
  <c r="M131"/>
  <c r="N131"/>
  <c r="A132"/>
  <c r="B132"/>
  <c r="C132"/>
  <c r="D132"/>
  <c r="E132"/>
  <c r="F132"/>
  <c r="G132"/>
  <c r="H132"/>
  <c r="I132"/>
  <c r="J132"/>
  <c r="K132"/>
  <c r="L132"/>
  <c r="M132"/>
  <c r="N132"/>
  <c r="A133"/>
  <c r="B133"/>
  <c r="C133"/>
  <c r="D133"/>
  <c r="E133"/>
  <c r="F133"/>
  <c r="G133"/>
  <c r="H133"/>
  <c r="I133"/>
  <c r="J133"/>
  <c r="K133"/>
  <c r="L133"/>
  <c r="M133"/>
  <c r="N133"/>
  <c r="A134"/>
  <c r="B134"/>
  <c r="C134"/>
  <c r="D134"/>
  <c r="E134"/>
  <c r="F134"/>
  <c r="G134"/>
  <c r="H134"/>
  <c r="I134"/>
  <c r="J134"/>
  <c r="K134"/>
  <c r="L134"/>
  <c r="M134"/>
  <c r="N134"/>
  <c r="A129" i="24"/>
  <c r="A130"/>
  <c r="A131"/>
  <c r="A132"/>
  <c r="A133"/>
  <c r="A129" i="14"/>
  <c r="B129"/>
  <c r="C129"/>
  <c r="D129"/>
  <c r="E129"/>
  <c r="F129"/>
  <c r="G129"/>
  <c r="H129"/>
  <c r="I129"/>
  <c r="J129"/>
  <c r="K129"/>
  <c r="L129"/>
  <c r="M129"/>
  <c r="N129"/>
  <c r="A130"/>
  <c r="B130"/>
  <c r="C130"/>
  <c r="D130"/>
  <c r="E130"/>
  <c r="F130"/>
  <c r="G130"/>
  <c r="H130"/>
  <c r="I130"/>
  <c r="J130"/>
  <c r="K130"/>
  <c r="L130"/>
  <c r="M130"/>
  <c r="N130"/>
  <c r="A131"/>
  <c r="B131"/>
  <c r="C131"/>
  <c r="D131"/>
  <c r="E131"/>
  <c r="F131"/>
  <c r="G131"/>
  <c r="H131"/>
  <c r="I131"/>
  <c r="J131"/>
  <c r="K131"/>
  <c r="L131"/>
  <c r="M131"/>
  <c r="N131"/>
  <c r="A132"/>
  <c r="B132"/>
  <c r="C132"/>
  <c r="D132"/>
  <c r="E132"/>
  <c r="F132"/>
  <c r="G132"/>
  <c r="H132"/>
  <c r="I132"/>
  <c r="J132"/>
  <c r="K132"/>
  <c r="L132"/>
  <c r="M132"/>
  <c r="N132"/>
  <c r="A133"/>
  <c r="B133"/>
  <c r="C133"/>
  <c r="D133"/>
  <c r="E133"/>
  <c r="F133"/>
  <c r="G133"/>
  <c r="H133"/>
  <c r="I133"/>
  <c r="J133"/>
  <c r="K133"/>
  <c r="L133"/>
  <c r="M133"/>
  <c r="N133"/>
  <c r="A128" i="21"/>
  <c r="A129"/>
  <c r="A130"/>
  <c r="A131"/>
  <c r="A132"/>
  <c r="A133"/>
  <c r="A127" i="15"/>
  <c r="B127"/>
  <c r="C127"/>
  <c r="D127"/>
  <c r="E127"/>
  <c r="F127"/>
  <c r="G127"/>
  <c r="H127"/>
  <c r="I127"/>
  <c r="J127"/>
  <c r="K127"/>
  <c r="L127"/>
  <c r="M127"/>
  <c r="N127"/>
  <c r="A128"/>
  <c r="B128"/>
  <c r="C128"/>
  <c r="D128"/>
  <c r="E128"/>
  <c r="F128"/>
  <c r="G128"/>
  <c r="H128"/>
  <c r="I128"/>
  <c r="J128"/>
  <c r="K128"/>
  <c r="L128"/>
  <c r="M128"/>
  <c r="N128"/>
  <c r="A129"/>
  <c r="B129"/>
  <c r="C129"/>
  <c r="D129"/>
  <c r="E129"/>
  <c r="F129"/>
  <c r="G129"/>
  <c r="H129"/>
  <c r="I129"/>
  <c r="J129"/>
  <c r="K129"/>
  <c r="L129"/>
  <c r="M129"/>
  <c r="N129"/>
  <c r="A130"/>
  <c r="B130"/>
  <c r="C130"/>
  <c r="D130"/>
  <c r="E130"/>
  <c r="F130"/>
  <c r="G130"/>
  <c r="H130"/>
  <c r="I130"/>
  <c r="J130"/>
  <c r="K130"/>
  <c r="L130"/>
  <c r="M130"/>
  <c r="N130"/>
  <c r="A131"/>
  <c r="B131"/>
  <c r="C131"/>
  <c r="D131"/>
  <c r="E131"/>
  <c r="F131"/>
  <c r="G131"/>
  <c r="H131"/>
  <c r="I131"/>
  <c r="J131"/>
  <c r="K131"/>
  <c r="L131"/>
  <c r="M131"/>
  <c r="N131"/>
  <c r="A132"/>
  <c r="B132"/>
  <c r="C132"/>
  <c r="D132"/>
  <c r="E132"/>
  <c r="F132"/>
  <c r="G132"/>
  <c r="H132"/>
  <c r="I132"/>
  <c r="J132"/>
  <c r="K132"/>
  <c r="L132"/>
  <c r="M132"/>
  <c r="N132"/>
  <c r="A133"/>
  <c r="B133"/>
  <c r="C133"/>
  <c r="D133"/>
  <c r="E133"/>
  <c r="F133"/>
  <c r="G133"/>
  <c r="H133"/>
  <c r="I133"/>
  <c r="J133"/>
  <c r="K133"/>
  <c r="L133"/>
  <c r="M133"/>
  <c r="N133"/>
  <c r="A129" i="16"/>
  <c r="B129"/>
  <c r="C129"/>
  <c r="D129"/>
  <c r="E129"/>
  <c r="F129"/>
  <c r="G129"/>
  <c r="H129"/>
  <c r="I129"/>
  <c r="J129"/>
  <c r="K129"/>
  <c r="L129"/>
  <c r="M129"/>
  <c r="N129"/>
  <c r="A130"/>
  <c r="B130"/>
  <c r="C130"/>
  <c r="D130"/>
  <c r="E130"/>
  <c r="F130"/>
  <c r="G130"/>
  <c r="H130"/>
  <c r="I130"/>
  <c r="J130"/>
  <c r="K130"/>
  <c r="L130"/>
  <c r="M130"/>
  <c r="N130"/>
  <c r="A131"/>
  <c r="B131"/>
  <c r="C131"/>
  <c r="D131"/>
  <c r="E131"/>
  <c r="F131"/>
  <c r="G131"/>
  <c r="H131"/>
  <c r="I131"/>
  <c r="J131"/>
  <c r="K131"/>
  <c r="L131"/>
  <c r="M131"/>
  <c r="N131"/>
  <c r="A132"/>
  <c r="B132"/>
  <c r="C132"/>
  <c r="D132"/>
  <c r="E132"/>
  <c r="F132"/>
  <c r="G132"/>
  <c r="H132"/>
  <c r="I132"/>
  <c r="J132"/>
  <c r="K132"/>
  <c r="L132"/>
  <c r="M132"/>
  <c r="N132"/>
  <c r="A133"/>
  <c r="B133"/>
  <c r="C133"/>
  <c r="D133"/>
  <c r="E133"/>
  <c r="F133"/>
  <c r="G133"/>
  <c r="H133"/>
  <c r="I133"/>
  <c r="J133"/>
  <c r="K133"/>
  <c r="L133"/>
  <c r="M133"/>
  <c r="N133"/>
  <c r="A109" i="17"/>
  <c r="B109"/>
  <c r="C109"/>
  <c r="D109"/>
  <c r="E109"/>
  <c r="F109"/>
  <c r="G109"/>
  <c r="H109"/>
  <c r="I109"/>
  <c r="J109"/>
  <c r="K109"/>
  <c r="L109"/>
  <c r="M109"/>
  <c r="N109"/>
  <c r="A110"/>
  <c r="B110"/>
  <c r="C110"/>
  <c r="D110"/>
  <c r="E110"/>
  <c r="F110"/>
  <c r="G110"/>
  <c r="H110"/>
  <c r="I110"/>
  <c r="J110"/>
  <c r="K110"/>
  <c r="L110"/>
  <c r="M110"/>
  <c r="N110"/>
  <c r="A111"/>
  <c r="B111"/>
  <c r="C111"/>
  <c r="D111"/>
  <c r="E111"/>
  <c r="F111"/>
  <c r="G111"/>
  <c r="H111"/>
  <c r="I111"/>
  <c r="J111"/>
  <c r="K111"/>
  <c r="L111"/>
  <c r="M111"/>
  <c r="N111"/>
  <c r="A112"/>
  <c r="B112"/>
  <c r="C112"/>
  <c r="D112"/>
  <c r="E112"/>
  <c r="F112"/>
  <c r="G112"/>
  <c r="H112"/>
  <c r="I112"/>
  <c r="J112"/>
  <c r="K112"/>
  <c r="L112"/>
  <c r="M112"/>
  <c r="N112"/>
  <c r="A113"/>
  <c r="B113"/>
  <c r="C113"/>
  <c r="D113"/>
  <c r="E113"/>
  <c r="F113"/>
  <c r="G113"/>
  <c r="H113"/>
  <c r="I113"/>
  <c r="J113"/>
  <c r="K113"/>
  <c r="L113"/>
  <c r="M113"/>
  <c r="N113"/>
  <c r="A114"/>
  <c r="B114"/>
  <c r="C114"/>
  <c r="D114"/>
  <c r="E114"/>
  <c r="F114"/>
  <c r="G114"/>
  <c r="H114"/>
  <c r="I114"/>
  <c r="J114"/>
  <c r="K114"/>
  <c r="L114"/>
  <c r="M114"/>
  <c r="N114"/>
  <c r="A115"/>
  <c r="B115"/>
  <c r="C115"/>
  <c r="D115"/>
  <c r="E115"/>
  <c r="F115"/>
  <c r="G115"/>
  <c r="H115"/>
  <c r="I115"/>
  <c r="J115"/>
  <c r="K115"/>
  <c r="L115"/>
  <c r="M115"/>
  <c r="N115"/>
  <c r="A116"/>
  <c r="B116"/>
  <c r="C116"/>
  <c r="D116"/>
  <c r="E116"/>
  <c r="F116"/>
  <c r="G116"/>
  <c r="H116"/>
  <c r="I116"/>
  <c r="J116"/>
  <c r="K116"/>
  <c r="L116"/>
  <c r="M116"/>
  <c r="N116"/>
  <c r="A130" i="18"/>
  <c r="B130"/>
  <c r="C130"/>
  <c r="D130"/>
  <c r="E130"/>
  <c r="F130"/>
  <c r="G130"/>
  <c r="H130"/>
  <c r="I130"/>
  <c r="J130"/>
  <c r="K130"/>
  <c r="L130"/>
  <c r="M130"/>
  <c r="N130"/>
  <c r="A131"/>
  <c r="B131"/>
  <c r="C131"/>
  <c r="D131"/>
  <c r="E131"/>
  <c r="F131"/>
  <c r="G131"/>
  <c r="H131"/>
  <c r="I131"/>
  <c r="J131"/>
  <c r="K131"/>
  <c r="L131"/>
  <c r="M131"/>
  <c r="N131"/>
  <c r="A132"/>
  <c r="B132"/>
  <c r="C132"/>
  <c r="D132"/>
  <c r="E132"/>
  <c r="F132"/>
  <c r="G132"/>
  <c r="H132"/>
  <c r="I132"/>
  <c r="J132"/>
  <c r="K132"/>
  <c r="L132"/>
  <c r="M132"/>
  <c r="N132"/>
  <c r="A133"/>
  <c r="B133"/>
  <c r="C133"/>
  <c r="D133"/>
  <c r="E133"/>
  <c r="F133"/>
  <c r="G133"/>
  <c r="H133"/>
  <c r="I133"/>
  <c r="J133"/>
  <c r="K133"/>
  <c r="L133"/>
  <c r="M133"/>
  <c r="N133"/>
  <c r="A134"/>
  <c r="B134"/>
  <c r="C134"/>
  <c r="D134"/>
  <c r="E134"/>
  <c r="F134"/>
  <c r="G134"/>
  <c r="H134"/>
  <c r="I134"/>
  <c r="J134"/>
  <c r="K134"/>
  <c r="L134"/>
  <c r="M134"/>
  <c r="N134"/>
  <c r="A131" i="19"/>
  <c r="B131"/>
  <c r="C131"/>
  <c r="D131"/>
  <c r="E131"/>
  <c r="F131"/>
  <c r="G131"/>
  <c r="H131"/>
  <c r="I131"/>
  <c r="J131"/>
  <c r="K131"/>
  <c r="L131"/>
  <c r="M131"/>
  <c r="N131"/>
  <c r="A132"/>
  <c r="B132"/>
  <c r="C132"/>
  <c r="D132"/>
  <c r="E132"/>
  <c r="F132"/>
  <c r="G132"/>
  <c r="H132"/>
  <c r="I132"/>
  <c r="J132"/>
  <c r="K132"/>
  <c r="L132"/>
  <c r="M132"/>
  <c r="N132"/>
  <c r="A133"/>
  <c r="B133"/>
  <c r="C133"/>
  <c r="D133"/>
  <c r="E133"/>
  <c r="F133"/>
  <c r="G133"/>
  <c r="H133"/>
  <c r="I133"/>
  <c r="J133"/>
  <c r="K133"/>
  <c r="L133"/>
  <c r="M133"/>
  <c r="N133"/>
  <c r="B128" i="8"/>
  <c r="B111" i="10" s="1"/>
  <c r="C128" i="8"/>
  <c r="C128" i="21" s="1"/>
  <c r="D128" i="8"/>
  <c r="D111" i="10" s="1"/>
  <c r="D111" i="20" s="1"/>
  <c r="E128" i="8"/>
  <c r="E128" i="21" s="1"/>
  <c r="F128" i="8"/>
  <c r="F111" i="10" s="1"/>
  <c r="F111" i="20" s="1"/>
  <c r="G128" i="8"/>
  <c r="G128" i="21" s="1"/>
  <c r="H128" i="8"/>
  <c r="H111" i="10" s="1"/>
  <c r="H111" i="20" s="1"/>
  <c r="I128" i="8"/>
  <c r="I128" i="21" s="1"/>
  <c r="J128" i="8"/>
  <c r="J111" i="10" s="1"/>
  <c r="J111" i="20" s="1"/>
  <c r="K128" i="8"/>
  <c r="K128" i="21" s="1"/>
  <c r="L128" i="8"/>
  <c r="L111" i="10" s="1"/>
  <c r="L111" i="20" s="1"/>
  <c r="M128" i="8"/>
  <c r="M128" i="21" s="1"/>
  <c r="N128" i="8"/>
  <c r="N128" i="21" s="1"/>
  <c r="B129" i="8"/>
  <c r="B112" i="10" s="1"/>
  <c r="C129" i="8"/>
  <c r="C129" i="21" s="1"/>
  <c r="D129" i="8"/>
  <c r="D112" i="10" s="1"/>
  <c r="D112" i="20" s="1"/>
  <c r="E129" i="8"/>
  <c r="E129" i="21" s="1"/>
  <c r="F129" i="8"/>
  <c r="F112" i="10" s="1"/>
  <c r="F112" i="20" s="1"/>
  <c r="G129" i="8"/>
  <c r="G129" i="21" s="1"/>
  <c r="H129" i="8"/>
  <c r="H112" i="10" s="1"/>
  <c r="H112" i="20" s="1"/>
  <c r="I129" i="8"/>
  <c r="I129" i="21" s="1"/>
  <c r="J129" i="8"/>
  <c r="J112" i="10" s="1"/>
  <c r="J112" i="20" s="1"/>
  <c r="K129" i="8"/>
  <c r="K129" i="21" s="1"/>
  <c r="L129" i="8"/>
  <c r="L112" i="10" s="1"/>
  <c r="L112" i="20" s="1"/>
  <c r="M129" i="8"/>
  <c r="M129" i="21" s="1"/>
  <c r="B130" i="8"/>
  <c r="B113" i="10" s="1"/>
  <c r="B113" i="20" s="1"/>
  <c r="C130" i="8"/>
  <c r="C130" i="21" s="1"/>
  <c r="D130" i="8"/>
  <c r="D113" i="10" s="1"/>
  <c r="D113" i="20" s="1"/>
  <c r="E130" i="8"/>
  <c r="E130" i="21" s="1"/>
  <c r="F130" i="8"/>
  <c r="F113" i="10" s="1"/>
  <c r="F113" i="20" s="1"/>
  <c r="G130" i="8"/>
  <c r="G130" i="21" s="1"/>
  <c r="H130" i="8"/>
  <c r="H113" i="10" s="1"/>
  <c r="H113" i="20" s="1"/>
  <c r="I130" i="8"/>
  <c r="I130" i="21" s="1"/>
  <c r="J130" i="8"/>
  <c r="J113" i="10" s="1"/>
  <c r="J113" i="20" s="1"/>
  <c r="K130" i="8"/>
  <c r="K130" i="21" s="1"/>
  <c r="L130" i="8"/>
  <c r="L113" i="10" s="1"/>
  <c r="L113" i="20" s="1"/>
  <c r="M130" i="8"/>
  <c r="M130" i="21" s="1"/>
  <c r="N130" i="8"/>
  <c r="N130" i="21" s="1"/>
  <c r="B131" i="8"/>
  <c r="B114" i="10" s="1"/>
  <c r="C131" i="8"/>
  <c r="C131" i="21" s="1"/>
  <c r="D131" i="8"/>
  <c r="D114" i="10" s="1"/>
  <c r="D114" i="20" s="1"/>
  <c r="E131" i="8"/>
  <c r="E131" i="21" s="1"/>
  <c r="F131" i="8"/>
  <c r="F114" i="10" s="1"/>
  <c r="F114" i="20" s="1"/>
  <c r="G131" i="8"/>
  <c r="G131" i="21" s="1"/>
  <c r="H131" i="8"/>
  <c r="H114" i="10" s="1"/>
  <c r="H114" i="20" s="1"/>
  <c r="I131" i="8"/>
  <c r="I131" i="21" s="1"/>
  <c r="J131" i="8"/>
  <c r="J114" i="10" s="1"/>
  <c r="J114" i="20" s="1"/>
  <c r="K131" i="8"/>
  <c r="K131" i="21" s="1"/>
  <c r="L131" i="8"/>
  <c r="L114" i="10" s="1"/>
  <c r="L114" i="20" s="1"/>
  <c r="M131" i="8"/>
  <c r="M131" i="21" s="1"/>
  <c r="B132" i="8"/>
  <c r="B115" i="10" s="1"/>
  <c r="B115" i="20" s="1"/>
  <c r="C132" i="8"/>
  <c r="C132" i="21" s="1"/>
  <c r="D132" i="8"/>
  <c r="D115" i="10" s="1"/>
  <c r="D115" i="20" s="1"/>
  <c r="E132" i="8"/>
  <c r="E132" i="21" s="1"/>
  <c r="F132" i="8"/>
  <c r="F115" i="10" s="1"/>
  <c r="F115" i="20" s="1"/>
  <c r="G132" i="8"/>
  <c r="G132" i="21" s="1"/>
  <c r="H132" i="8"/>
  <c r="H115" i="10" s="1"/>
  <c r="H115" i="20" s="1"/>
  <c r="I132" i="8"/>
  <c r="I132" i="21" s="1"/>
  <c r="J132" i="8"/>
  <c r="J115" i="10" s="1"/>
  <c r="J115" i="20" s="1"/>
  <c r="K132" i="8"/>
  <c r="K132" i="21" s="1"/>
  <c r="L132" i="8"/>
  <c r="L115" i="10" s="1"/>
  <c r="L115" i="20" s="1"/>
  <c r="M132" i="8"/>
  <c r="M132" i="21" s="1"/>
  <c r="N132" i="8"/>
  <c r="N132" i="21" s="1"/>
  <c r="B133" i="8"/>
  <c r="B116" i="10" s="1"/>
  <c r="C133" i="8"/>
  <c r="C133" i="21" s="1"/>
  <c r="D133" i="8"/>
  <c r="D116" i="10" s="1"/>
  <c r="D116" i="20" s="1"/>
  <c r="E133" i="8"/>
  <c r="E133" i="21" s="1"/>
  <c r="F133" i="8"/>
  <c r="F116" i="10" s="1"/>
  <c r="F116" i="20" s="1"/>
  <c r="G133" i="8"/>
  <c r="G133" i="21" s="1"/>
  <c r="H133" i="8"/>
  <c r="H116" i="10" s="1"/>
  <c r="H116" i="20" s="1"/>
  <c r="I133" i="8"/>
  <c r="I133" i="21" s="1"/>
  <c r="J133" i="8"/>
  <c r="J116" i="10" s="1"/>
  <c r="J116" i="20" s="1"/>
  <c r="K133" i="8"/>
  <c r="K133" i="21" s="1"/>
  <c r="L133" i="8"/>
  <c r="L116" i="10" s="1"/>
  <c r="L116" i="20" s="1"/>
  <c r="M133" i="8"/>
  <c r="M133" i="21" s="1"/>
  <c r="N143" i="12"/>
  <c r="N142"/>
  <c r="N141"/>
  <c r="N140"/>
  <c r="N139"/>
  <c r="N138"/>
  <c r="N137"/>
  <c r="N136"/>
  <c r="A127" i="19"/>
  <c r="B127"/>
  <c r="C127"/>
  <c r="D127"/>
  <c r="E127"/>
  <c r="F127"/>
  <c r="G127"/>
  <c r="H127"/>
  <c r="I127"/>
  <c r="J127"/>
  <c r="K127"/>
  <c r="L127"/>
  <c r="M127"/>
  <c r="N127"/>
  <c r="A128"/>
  <c r="B128"/>
  <c r="C128"/>
  <c r="D128"/>
  <c r="E128"/>
  <c r="F128"/>
  <c r="G128"/>
  <c r="H128"/>
  <c r="I128"/>
  <c r="J128"/>
  <c r="K128"/>
  <c r="L128"/>
  <c r="M128"/>
  <c r="N128"/>
  <c r="A129"/>
  <c r="B129"/>
  <c r="C129"/>
  <c r="D129"/>
  <c r="E129"/>
  <c r="F129"/>
  <c r="G129"/>
  <c r="H129"/>
  <c r="I129"/>
  <c r="J129"/>
  <c r="K129"/>
  <c r="L129"/>
  <c r="M129"/>
  <c r="N129"/>
  <c r="A130"/>
  <c r="B130"/>
  <c r="C130"/>
  <c r="D130"/>
  <c r="E130"/>
  <c r="F130"/>
  <c r="G130"/>
  <c r="H130"/>
  <c r="I130"/>
  <c r="J130"/>
  <c r="K130"/>
  <c r="L130"/>
  <c r="M130"/>
  <c r="N130"/>
  <c r="A129" i="18"/>
  <c r="B129"/>
  <c r="C129"/>
  <c r="D129"/>
  <c r="E129"/>
  <c r="F129"/>
  <c r="G129"/>
  <c r="H129"/>
  <c r="I129"/>
  <c r="J129"/>
  <c r="K129"/>
  <c r="L129"/>
  <c r="M129"/>
  <c r="N129"/>
  <c r="A128" i="16"/>
  <c r="B128"/>
  <c r="C128"/>
  <c r="D128"/>
  <c r="E128"/>
  <c r="F128"/>
  <c r="G128"/>
  <c r="H128"/>
  <c r="I128"/>
  <c r="J128"/>
  <c r="K128"/>
  <c r="L128"/>
  <c r="M128"/>
  <c r="N128"/>
  <c r="B71" i="15"/>
  <c r="C71"/>
  <c r="D71"/>
  <c r="E71"/>
  <c r="F71"/>
  <c r="G71"/>
  <c r="H71"/>
  <c r="I71"/>
  <c r="J71"/>
  <c r="K71"/>
  <c r="L71"/>
  <c r="M71"/>
  <c r="N71"/>
  <c r="B72"/>
  <c r="C72"/>
  <c r="D72"/>
  <c r="E72"/>
  <c r="F72"/>
  <c r="G72"/>
  <c r="H72"/>
  <c r="I72"/>
  <c r="J72"/>
  <c r="K72"/>
  <c r="L72"/>
  <c r="M72"/>
  <c r="N72"/>
  <c r="B73"/>
  <c r="C73"/>
  <c r="D73"/>
  <c r="E73"/>
  <c r="F73"/>
  <c r="G73"/>
  <c r="H73"/>
  <c r="I73"/>
  <c r="J73"/>
  <c r="K73"/>
  <c r="L73"/>
  <c r="M73"/>
  <c r="N73"/>
  <c r="B74"/>
  <c r="C74"/>
  <c r="D74"/>
  <c r="E74"/>
  <c r="F74"/>
  <c r="G74"/>
  <c r="H74"/>
  <c r="I74"/>
  <c r="J74"/>
  <c r="K74"/>
  <c r="L74"/>
  <c r="M74"/>
  <c r="N74"/>
  <c r="B75"/>
  <c r="C75"/>
  <c r="D75"/>
  <c r="E75"/>
  <c r="F75"/>
  <c r="G75"/>
  <c r="H75"/>
  <c r="I75"/>
  <c r="J75"/>
  <c r="K75"/>
  <c r="L75"/>
  <c r="M75"/>
  <c r="N75"/>
  <c r="B76"/>
  <c r="C76"/>
  <c r="D76"/>
  <c r="E76"/>
  <c r="F76"/>
  <c r="G76"/>
  <c r="H76"/>
  <c r="I76"/>
  <c r="J76"/>
  <c r="K76"/>
  <c r="L76"/>
  <c r="M76"/>
  <c r="N76"/>
  <c r="B77"/>
  <c r="C77"/>
  <c r="D77"/>
  <c r="E77"/>
  <c r="F77"/>
  <c r="G77"/>
  <c r="H77"/>
  <c r="I77"/>
  <c r="J77"/>
  <c r="K77"/>
  <c r="L77"/>
  <c r="M77"/>
  <c r="N77"/>
  <c r="B78"/>
  <c r="C78"/>
  <c r="D78"/>
  <c r="E78"/>
  <c r="F78"/>
  <c r="G78"/>
  <c r="H78"/>
  <c r="I78"/>
  <c r="J78"/>
  <c r="K78"/>
  <c r="L78"/>
  <c r="M78"/>
  <c r="N78"/>
  <c r="B79"/>
  <c r="C79"/>
  <c r="D79"/>
  <c r="E79"/>
  <c r="F79"/>
  <c r="G79"/>
  <c r="H79"/>
  <c r="I79"/>
  <c r="J79"/>
  <c r="K79"/>
  <c r="L79"/>
  <c r="M79"/>
  <c r="N79"/>
  <c r="B80"/>
  <c r="C80"/>
  <c r="D80"/>
  <c r="E80"/>
  <c r="F80"/>
  <c r="G80"/>
  <c r="H80"/>
  <c r="I80"/>
  <c r="J80"/>
  <c r="K80"/>
  <c r="L80"/>
  <c r="M80"/>
  <c r="N80"/>
  <c r="B81"/>
  <c r="C81"/>
  <c r="D81"/>
  <c r="E81"/>
  <c r="F81"/>
  <c r="G81"/>
  <c r="H81"/>
  <c r="I81"/>
  <c r="J81"/>
  <c r="K81"/>
  <c r="L81"/>
  <c r="M81"/>
  <c r="N81"/>
  <c r="B82"/>
  <c r="C82"/>
  <c r="D82"/>
  <c r="E82"/>
  <c r="F82"/>
  <c r="G82"/>
  <c r="H82"/>
  <c r="I82"/>
  <c r="J82"/>
  <c r="K82"/>
  <c r="L82"/>
  <c r="M82"/>
  <c r="N82"/>
  <c r="B83"/>
  <c r="C83"/>
  <c r="D83"/>
  <c r="E83"/>
  <c r="F83"/>
  <c r="G83"/>
  <c r="H83"/>
  <c r="I83"/>
  <c r="J83"/>
  <c r="K83"/>
  <c r="L83"/>
  <c r="M83"/>
  <c r="N83"/>
  <c r="B84"/>
  <c r="C84"/>
  <c r="D84"/>
  <c r="E84"/>
  <c r="F84"/>
  <c r="G84"/>
  <c r="H84"/>
  <c r="I84"/>
  <c r="J84"/>
  <c r="K84"/>
  <c r="L84"/>
  <c r="M84"/>
  <c r="N84"/>
  <c r="B85"/>
  <c r="C85"/>
  <c r="D85"/>
  <c r="E85"/>
  <c r="F85"/>
  <c r="G85"/>
  <c r="H85"/>
  <c r="I85"/>
  <c r="J85"/>
  <c r="K85"/>
  <c r="L85"/>
  <c r="M85"/>
  <c r="N85"/>
  <c r="B86"/>
  <c r="C86"/>
  <c r="D86"/>
  <c r="E86"/>
  <c r="F86"/>
  <c r="G86"/>
  <c r="H86"/>
  <c r="I86"/>
  <c r="J86"/>
  <c r="K86"/>
  <c r="L86"/>
  <c r="M86"/>
  <c r="N86"/>
  <c r="B87"/>
  <c r="C87"/>
  <c r="D87"/>
  <c r="E87"/>
  <c r="F87"/>
  <c r="G87"/>
  <c r="H87"/>
  <c r="I87"/>
  <c r="J87"/>
  <c r="K87"/>
  <c r="L87"/>
  <c r="M87"/>
  <c r="N87"/>
  <c r="B88"/>
  <c r="C88"/>
  <c r="D88"/>
  <c r="E88"/>
  <c r="F88"/>
  <c r="G88"/>
  <c r="H88"/>
  <c r="I88"/>
  <c r="J88"/>
  <c r="K88"/>
  <c r="L88"/>
  <c r="M88"/>
  <c r="N88"/>
  <c r="B89"/>
  <c r="C89"/>
  <c r="D89"/>
  <c r="E89"/>
  <c r="F89"/>
  <c r="G89"/>
  <c r="H89"/>
  <c r="I89"/>
  <c r="J89"/>
  <c r="K89"/>
  <c r="L89"/>
  <c r="M89"/>
  <c r="N89"/>
  <c r="B90"/>
  <c r="C90"/>
  <c r="D90"/>
  <c r="E90"/>
  <c r="F90"/>
  <c r="G90"/>
  <c r="H90"/>
  <c r="I90"/>
  <c r="J90"/>
  <c r="K90"/>
  <c r="L90"/>
  <c r="M90"/>
  <c r="N90"/>
  <c r="B91"/>
  <c r="C91"/>
  <c r="D91"/>
  <c r="E91"/>
  <c r="F91"/>
  <c r="G91"/>
  <c r="H91"/>
  <c r="I91"/>
  <c r="J91"/>
  <c r="K91"/>
  <c r="L91"/>
  <c r="M91"/>
  <c r="N91"/>
  <c r="B92"/>
  <c r="C92"/>
  <c r="D92"/>
  <c r="E92"/>
  <c r="F92"/>
  <c r="G92"/>
  <c r="H92"/>
  <c r="I92"/>
  <c r="J92"/>
  <c r="K92"/>
  <c r="L92"/>
  <c r="M92"/>
  <c r="N92"/>
  <c r="B93"/>
  <c r="C93"/>
  <c r="D93"/>
  <c r="E93"/>
  <c r="F93"/>
  <c r="G93"/>
  <c r="H93"/>
  <c r="I93"/>
  <c r="J93"/>
  <c r="K93"/>
  <c r="L93"/>
  <c r="M93"/>
  <c r="N93"/>
  <c r="B94"/>
  <c r="C94"/>
  <c r="D94"/>
  <c r="E94"/>
  <c r="F94"/>
  <c r="G94"/>
  <c r="H94"/>
  <c r="I94"/>
  <c r="J94"/>
  <c r="K94"/>
  <c r="L94"/>
  <c r="M94"/>
  <c r="N94"/>
  <c r="B95"/>
  <c r="C95"/>
  <c r="D95"/>
  <c r="E95"/>
  <c r="F95"/>
  <c r="G95"/>
  <c r="H95"/>
  <c r="I95"/>
  <c r="J95"/>
  <c r="K95"/>
  <c r="L95"/>
  <c r="M95"/>
  <c r="N95"/>
  <c r="B96"/>
  <c r="C96"/>
  <c r="D96"/>
  <c r="E96"/>
  <c r="F96"/>
  <c r="G96"/>
  <c r="H96"/>
  <c r="I96"/>
  <c r="J96"/>
  <c r="K96"/>
  <c r="L96"/>
  <c r="M96"/>
  <c r="N96"/>
  <c r="B97"/>
  <c r="C97"/>
  <c r="D97"/>
  <c r="E97"/>
  <c r="F97"/>
  <c r="G97"/>
  <c r="H97"/>
  <c r="I97"/>
  <c r="J97"/>
  <c r="K97"/>
  <c r="L97"/>
  <c r="M97"/>
  <c r="N97"/>
  <c r="B98"/>
  <c r="C98"/>
  <c r="D98"/>
  <c r="E98"/>
  <c r="F98"/>
  <c r="G98"/>
  <c r="H98"/>
  <c r="I98"/>
  <c r="J98"/>
  <c r="K98"/>
  <c r="L98"/>
  <c r="M98"/>
  <c r="N98"/>
  <c r="B99"/>
  <c r="C99"/>
  <c r="D99"/>
  <c r="E99"/>
  <c r="F99"/>
  <c r="G99"/>
  <c r="H99"/>
  <c r="I99"/>
  <c r="J99"/>
  <c r="K99"/>
  <c r="L99"/>
  <c r="M99"/>
  <c r="N99"/>
  <c r="B100"/>
  <c r="C100"/>
  <c r="D100"/>
  <c r="E100"/>
  <c r="F100"/>
  <c r="G100"/>
  <c r="H100"/>
  <c r="I100"/>
  <c r="J100"/>
  <c r="K100"/>
  <c r="L100"/>
  <c r="M100"/>
  <c r="N100"/>
  <c r="B101"/>
  <c r="C101"/>
  <c r="D101"/>
  <c r="E101"/>
  <c r="F101"/>
  <c r="G101"/>
  <c r="H101"/>
  <c r="I101"/>
  <c r="J101"/>
  <c r="K101"/>
  <c r="L101"/>
  <c r="M101"/>
  <c r="N101"/>
  <c r="B102"/>
  <c r="C102"/>
  <c r="D102"/>
  <c r="E102"/>
  <c r="F102"/>
  <c r="G102"/>
  <c r="H102"/>
  <c r="I102"/>
  <c r="J102"/>
  <c r="K102"/>
  <c r="L102"/>
  <c r="M102"/>
  <c r="N102"/>
  <c r="B103"/>
  <c r="C103"/>
  <c r="D103"/>
  <c r="E103"/>
  <c r="F103"/>
  <c r="G103"/>
  <c r="H103"/>
  <c r="I103"/>
  <c r="J103"/>
  <c r="K103"/>
  <c r="L103"/>
  <c r="M103"/>
  <c r="N103"/>
  <c r="B104"/>
  <c r="C104"/>
  <c r="D104"/>
  <c r="E104"/>
  <c r="F104"/>
  <c r="G104"/>
  <c r="H104"/>
  <c r="I104"/>
  <c r="J104"/>
  <c r="K104"/>
  <c r="L104"/>
  <c r="M104"/>
  <c r="N104"/>
  <c r="B105"/>
  <c r="C105"/>
  <c r="D105"/>
  <c r="E105"/>
  <c r="F105"/>
  <c r="G105"/>
  <c r="H105"/>
  <c r="I105"/>
  <c r="J105"/>
  <c r="K105"/>
  <c r="L105"/>
  <c r="M105"/>
  <c r="N105"/>
  <c r="B106"/>
  <c r="C106"/>
  <c r="D106"/>
  <c r="E106"/>
  <c r="F106"/>
  <c r="G106"/>
  <c r="H106"/>
  <c r="I106"/>
  <c r="J106"/>
  <c r="K106"/>
  <c r="L106"/>
  <c r="M106"/>
  <c r="N106"/>
  <c r="B107"/>
  <c r="C107"/>
  <c r="D107"/>
  <c r="E107"/>
  <c r="F107"/>
  <c r="G107"/>
  <c r="H107"/>
  <c r="I107"/>
  <c r="J107"/>
  <c r="K107"/>
  <c r="L107"/>
  <c r="M107"/>
  <c r="N107"/>
  <c r="B108"/>
  <c r="C108"/>
  <c r="D108"/>
  <c r="E108"/>
  <c r="F108"/>
  <c r="G108"/>
  <c r="H108"/>
  <c r="I108"/>
  <c r="J108"/>
  <c r="K108"/>
  <c r="L108"/>
  <c r="M108"/>
  <c r="N108"/>
  <c r="B109"/>
  <c r="C109"/>
  <c r="D109"/>
  <c r="E109"/>
  <c r="F109"/>
  <c r="G109"/>
  <c r="H109"/>
  <c r="I109"/>
  <c r="J109"/>
  <c r="K109"/>
  <c r="L109"/>
  <c r="M109"/>
  <c r="N109"/>
  <c r="B110"/>
  <c r="C110"/>
  <c r="D110"/>
  <c r="E110"/>
  <c r="F110"/>
  <c r="G110"/>
  <c r="H110"/>
  <c r="I110"/>
  <c r="J110"/>
  <c r="K110"/>
  <c r="L110"/>
  <c r="M110"/>
  <c r="N110"/>
  <c r="B111"/>
  <c r="C111"/>
  <c r="D111"/>
  <c r="E111"/>
  <c r="F111"/>
  <c r="G111"/>
  <c r="H111"/>
  <c r="I111"/>
  <c r="J111"/>
  <c r="K111"/>
  <c r="L111"/>
  <c r="M111"/>
  <c r="N111"/>
  <c r="B112"/>
  <c r="C112"/>
  <c r="D112"/>
  <c r="E112"/>
  <c r="F112"/>
  <c r="G112"/>
  <c r="H112"/>
  <c r="I112"/>
  <c r="J112"/>
  <c r="K112"/>
  <c r="L112"/>
  <c r="M112"/>
  <c r="N112"/>
  <c r="B113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B115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7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21"/>
  <c r="C121"/>
  <c r="D121"/>
  <c r="E121"/>
  <c r="F121"/>
  <c r="G121"/>
  <c r="H121"/>
  <c r="I121"/>
  <c r="J121"/>
  <c r="K121"/>
  <c r="L121"/>
  <c r="M121"/>
  <c r="N121"/>
  <c r="B122"/>
  <c r="C122"/>
  <c r="D122"/>
  <c r="E122"/>
  <c r="F122"/>
  <c r="G122"/>
  <c r="H122"/>
  <c r="I122"/>
  <c r="J122"/>
  <c r="K122"/>
  <c r="L122"/>
  <c r="M122"/>
  <c r="N122"/>
  <c r="B123"/>
  <c r="C123"/>
  <c r="D123"/>
  <c r="E123"/>
  <c r="F123"/>
  <c r="G123"/>
  <c r="H123"/>
  <c r="I123"/>
  <c r="J123"/>
  <c r="K123"/>
  <c r="L123"/>
  <c r="M123"/>
  <c r="N123"/>
  <c r="B124"/>
  <c r="C124"/>
  <c r="D124"/>
  <c r="E124"/>
  <c r="F124"/>
  <c r="G124"/>
  <c r="H124"/>
  <c r="I124"/>
  <c r="J124"/>
  <c r="K124"/>
  <c r="L124"/>
  <c r="M124"/>
  <c r="N124"/>
  <c r="B125"/>
  <c r="C125"/>
  <c r="D125"/>
  <c r="E125"/>
  <c r="F125"/>
  <c r="G125"/>
  <c r="H125"/>
  <c r="I125"/>
  <c r="J125"/>
  <c r="K125"/>
  <c r="L125"/>
  <c r="M125"/>
  <c r="N125"/>
  <c r="B126"/>
  <c r="C126"/>
  <c r="D126"/>
  <c r="E126"/>
  <c r="F126"/>
  <c r="G126"/>
  <c r="H126"/>
  <c r="I126"/>
  <c r="J126"/>
  <c r="K126"/>
  <c r="L126"/>
  <c r="M126"/>
  <c r="N126"/>
  <c r="A128" i="14"/>
  <c r="B128"/>
  <c r="C128"/>
  <c r="D128"/>
  <c r="E128"/>
  <c r="F128"/>
  <c r="G128"/>
  <c r="H128"/>
  <c r="I128"/>
  <c r="J128"/>
  <c r="K128"/>
  <c r="L128"/>
  <c r="M128"/>
  <c r="N128"/>
  <c r="N45" i="8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 i="7"/>
  <c r="N51" i="3"/>
  <c r="N52"/>
  <c r="C137" i="4"/>
  <c r="D137"/>
  <c r="E137"/>
  <c r="F137"/>
  <c r="G137"/>
  <c r="H137"/>
  <c r="I137"/>
  <c r="J137"/>
  <c r="K137"/>
  <c r="L137"/>
  <c r="M137"/>
  <c r="N137"/>
  <c r="C138"/>
  <c r="D138"/>
  <c r="E138"/>
  <c r="F138"/>
  <c r="G138"/>
  <c r="H138"/>
  <c r="I138"/>
  <c r="J138"/>
  <c r="K138"/>
  <c r="L138"/>
  <c r="M138"/>
  <c r="N138"/>
  <c r="C139"/>
  <c r="D139"/>
  <c r="E139"/>
  <c r="F139"/>
  <c r="G139"/>
  <c r="H139"/>
  <c r="I139"/>
  <c r="J139"/>
  <c r="K139"/>
  <c r="L139"/>
  <c r="M139"/>
  <c r="N139"/>
  <c r="B139"/>
  <c r="B138"/>
  <c r="B137"/>
  <c r="C137" i="5"/>
  <c r="D137"/>
  <c r="E137"/>
  <c r="F137"/>
  <c r="G137"/>
  <c r="H137"/>
  <c r="I137"/>
  <c r="J137"/>
  <c r="K137"/>
  <c r="L137"/>
  <c r="M137"/>
  <c r="N137"/>
  <c r="C138"/>
  <c r="D138"/>
  <c r="E138"/>
  <c r="F138"/>
  <c r="G138"/>
  <c r="H138"/>
  <c r="I138"/>
  <c r="J138"/>
  <c r="K138"/>
  <c r="L138"/>
  <c r="M138"/>
  <c r="N138"/>
  <c r="C139"/>
  <c r="D139"/>
  <c r="E139"/>
  <c r="F139"/>
  <c r="G139"/>
  <c r="H139"/>
  <c r="I139"/>
  <c r="J139"/>
  <c r="K139"/>
  <c r="L139"/>
  <c r="M139"/>
  <c r="N139"/>
  <c r="B139"/>
  <c r="B138"/>
  <c r="B137"/>
  <c r="N70" i="9"/>
  <c r="B70" i="8"/>
  <c r="C70"/>
  <c r="C70" i="11" s="1"/>
  <c r="C70" i="24" s="1"/>
  <c r="D70" i="8"/>
  <c r="E70"/>
  <c r="F70"/>
  <c r="G70"/>
  <c r="G70" i="11" s="1"/>
  <c r="G70" i="24" s="1"/>
  <c r="H70" i="8"/>
  <c r="I70"/>
  <c r="J70"/>
  <c r="K70"/>
  <c r="K70" i="11" s="1"/>
  <c r="K70" i="24" s="1"/>
  <c r="L70" i="8"/>
  <c r="M70"/>
  <c r="B71"/>
  <c r="C71"/>
  <c r="D71"/>
  <c r="E71"/>
  <c r="E71" i="11" s="1"/>
  <c r="E71" i="24" s="1"/>
  <c r="F71" i="8"/>
  <c r="G71"/>
  <c r="H71"/>
  <c r="H71" i="11"/>
  <c r="H71" i="24" s="1"/>
  <c r="I71" i="8"/>
  <c r="I71" i="11" s="1"/>
  <c r="I71" i="24" s="1"/>
  <c r="J71" i="8"/>
  <c r="K71"/>
  <c r="L71"/>
  <c r="M71"/>
  <c r="M71" i="11" s="1"/>
  <c r="M71" i="24" s="1"/>
  <c r="B72" i="8"/>
  <c r="B72" i="11"/>
  <c r="B72" i="24" s="1"/>
  <c r="C72" i="8"/>
  <c r="C72" i="11" s="1"/>
  <c r="C72" i="24" s="1"/>
  <c r="D72" i="8"/>
  <c r="E72"/>
  <c r="F72"/>
  <c r="F72" i="11"/>
  <c r="F72" i="24" s="1"/>
  <c r="G72" i="8"/>
  <c r="G72" i="11" s="1"/>
  <c r="H72" i="8"/>
  <c r="I72"/>
  <c r="I72" i="11"/>
  <c r="I72" i="24" s="1"/>
  <c r="J72" i="8"/>
  <c r="J72" i="11" s="1"/>
  <c r="J72" i="24" s="1"/>
  <c r="K72" i="8"/>
  <c r="L72"/>
  <c r="L55" i="10" s="1"/>
  <c r="L55" i="20" s="1"/>
  <c r="M72" i="8"/>
  <c r="B73"/>
  <c r="C73"/>
  <c r="D73"/>
  <c r="D73" i="11" s="1"/>
  <c r="E73" i="8"/>
  <c r="E73" i="11" s="1"/>
  <c r="E73" i="24" s="1"/>
  <c r="F73" i="8"/>
  <c r="G73"/>
  <c r="G73" i="11" s="1"/>
  <c r="G73" i="24" s="1"/>
  <c r="H73" i="8"/>
  <c r="H73" i="11"/>
  <c r="H73" i="24" s="1"/>
  <c r="I73" i="8"/>
  <c r="J73"/>
  <c r="K73"/>
  <c r="K56" i="10" s="1"/>
  <c r="K56" i="20" s="1"/>
  <c r="L73" i="8"/>
  <c r="L73" i="11"/>
  <c r="L73" i="24" s="1"/>
  <c r="M73" i="8"/>
  <c r="B74"/>
  <c r="C74"/>
  <c r="D74"/>
  <c r="E74"/>
  <c r="F74"/>
  <c r="F74" i="11"/>
  <c r="F74" i="24" s="1"/>
  <c r="G74" i="8"/>
  <c r="H74"/>
  <c r="I74"/>
  <c r="J74"/>
  <c r="J74" i="11"/>
  <c r="J74" i="24" s="1"/>
  <c r="K74" i="8"/>
  <c r="L74"/>
  <c r="M74"/>
  <c r="B75"/>
  <c r="B75" i="11"/>
  <c r="B75" i="24" s="1"/>
  <c r="C75" i="8"/>
  <c r="D75"/>
  <c r="D75" i="11"/>
  <c r="D75" i="24" s="1"/>
  <c r="E75" i="8"/>
  <c r="F75"/>
  <c r="G75"/>
  <c r="H75"/>
  <c r="H75" i="11"/>
  <c r="H75" i="24" s="1"/>
  <c r="I75" i="8"/>
  <c r="I75" i="11" s="1"/>
  <c r="I75" i="24" s="1"/>
  <c r="J75" i="8"/>
  <c r="K75"/>
  <c r="K75" i="11" s="1"/>
  <c r="L75" i="8"/>
  <c r="L75" i="11" s="1"/>
  <c r="L75" i="24" s="1"/>
  <c r="M75" i="8"/>
  <c r="M75" i="11"/>
  <c r="M75" i="24" s="1"/>
  <c r="B76" i="8"/>
  <c r="B76" i="11" s="1"/>
  <c r="B76" i="24" s="1"/>
  <c r="C76" i="8"/>
  <c r="D76"/>
  <c r="E76"/>
  <c r="F76"/>
  <c r="F76" i="11" s="1"/>
  <c r="F76" i="24" s="1"/>
  <c r="G76" i="8"/>
  <c r="H76"/>
  <c r="I76"/>
  <c r="J76"/>
  <c r="J76" i="11" s="1"/>
  <c r="J76" i="24" s="1"/>
  <c r="K76" i="8"/>
  <c r="L76"/>
  <c r="M76"/>
  <c r="B77"/>
  <c r="B77" i="11" s="1"/>
  <c r="C77" i="8"/>
  <c r="D77"/>
  <c r="D77" i="11"/>
  <c r="E77" i="8"/>
  <c r="E77" i="11"/>
  <c r="F77" i="8"/>
  <c r="G77"/>
  <c r="G77" i="11" s="1"/>
  <c r="G77" i="24" s="1"/>
  <c r="H77" i="8"/>
  <c r="H77" i="11"/>
  <c r="H77" i="24" s="1"/>
  <c r="I77" i="8"/>
  <c r="J77"/>
  <c r="K77"/>
  <c r="L77"/>
  <c r="L77" i="11"/>
  <c r="L77" i="24" s="1"/>
  <c r="M77" i="8"/>
  <c r="B78"/>
  <c r="C78"/>
  <c r="D78"/>
  <c r="E78"/>
  <c r="F78"/>
  <c r="F78" i="11"/>
  <c r="F78" i="24" s="1"/>
  <c r="G78" i="8"/>
  <c r="H78"/>
  <c r="I78"/>
  <c r="J78"/>
  <c r="J78" i="11"/>
  <c r="J78" i="24" s="1"/>
  <c r="K78" i="8"/>
  <c r="L78"/>
  <c r="M78"/>
  <c r="B79"/>
  <c r="B79" i="11"/>
  <c r="C79" i="8"/>
  <c r="C79" i="11"/>
  <c r="C79" i="24" s="1"/>
  <c r="D79" i="8"/>
  <c r="D79" i="11" s="1"/>
  <c r="D79" i="24"/>
  <c r="E79" i="8"/>
  <c r="F79"/>
  <c r="G79"/>
  <c r="H79"/>
  <c r="H79" i="11" s="1"/>
  <c r="I79" i="8"/>
  <c r="I79" i="11" s="1"/>
  <c r="I79" i="24" s="1"/>
  <c r="J79" i="8"/>
  <c r="K79"/>
  <c r="K79" i="11" s="1"/>
  <c r="K79" i="24" s="1"/>
  <c r="L79" i="8"/>
  <c r="L79" i="11"/>
  <c r="L79" i="24" s="1"/>
  <c r="M79" i="8"/>
  <c r="M79" i="11" s="1"/>
  <c r="M79" i="24" s="1"/>
  <c r="B80" i="8"/>
  <c r="B80" i="11"/>
  <c r="C80" i="8"/>
  <c r="D80"/>
  <c r="E80"/>
  <c r="F80"/>
  <c r="F80" i="11" s="1"/>
  <c r="F80" i="24" s="1"/>
  <c r="G80" i="8"/>
  <c r="H80"/>
  <c r="I80"/>
  <c r="J80"/>
  <c r="J80" i="11" s="1"/>
  <c r="J80" i="24" s="1"/>
  <c r="K80" i="8"/>
  <c r="L80"/>
  <c r="M80"/>
  <c r="B81"/>
  <c r="B81" i="11" s="1"/>
  <c r="B81" i="24" s="1"/>
  <c r="C81" i="8"/>
  <c r="C81" i="11"/>
  <c r="C81" i="24" s="1"/>
  <c r="D81" i="8"/>
  <c r="D81" i="11" s="1"/>
  <c r="E81" i="8"/>
  <c r="E81" i="11" s="1"/>
  <c r="E81" i="24" s="1"/>
  <c r="F81" i="8"/>
  <c r="G81"/>
  <c r="G81" i="11" s="1"/>
  <c r="H81" i="8"/>
  <c r="H81" i="11" s="1"/>
  <c r="H81" i="24" s="1"/>
  <c r="I81" i="8"/>
  <c r="J81"/>
  <c r="K81"/>
  <c r="L81"/>
  <c r="L81" i="11" s="1"/>
  <c r="L81" i="24" s="1"/>
  <c r="M81" i="8"/>
  <c r="B82"/>
  <c r="C82"/>
  <c r="D82"/>
  <c r="E82"/>
  <c r="F82"/>
  <c r="F82" i="11" s="1"/>
  <c r="F82" i="24" s="1"/>
  <c r="G82" i="8"/>
  <c r="H82"/>
  <c r="I82"/>
  <c r="I65" i="10"/>
  <c r="J82" i="8"/>
  <c r="J82" i="11"/>
  <c r="J82" i="24" s="1"/>
  <c r="K82" i="8"/>
  <c r="L82"/>
  <c r="M82"/>
  <c r="B83"/>
  <c r="B83" i="11"/>
  <c r="B83" i="24" s="1"/>
  <c r="C83" i="8"/>
  <c r="D83"/>
  <c r="D83" i="11"/>
  <c r="D83" i="24" s="1"/>
  <c r="E83" i="8"/>
  <c r="F83"/>
  <c r="G83"/>
  <c r="G66" i="10" s="1"/>
  <c r="G66" i="20" s="1"/>
  <c r="H83" i="8"/>
  <c r="H83" i="11"/>
  <c r="H83" i="24" s="1"/>
  <c r="I83" i="8"/>
  <c r="J83"/>
  <c r="K83"/>
  <c r="K83" i="11" s="1"/>
  <c r="K83" i="24" s="1"/>
  <c r="L83" i="8"/>
  <c r="L83" i="11"/>
  <c r="M83" i="8"/>
  <c r="M83" i="11"/>
  <c r="M83" i="24" s="1"/>
  <c r="B84" i="8"/>
  <c r="B84" i="11" s="1"/>
  <c r="C84" i="8"/>
  <c r="D84"/>
  <c r="E84"/>
  <c r="E84" i="11" s="1"/>
  <c r="E84" i="24" s="1"/>
  <c r="F84" i="8"/>
  <c r="F84" i="11"/>
  <c r="F84" i="24" s="1"/>
  <c r="G84" i="8"/>
  <c r="G84" i="11" s="1"/>
  <c r="H84" i="8"/>
  <c r="H84" i="11" s="1"/>
  <c r="H84" i="24" s="1"/>
  <c r="I84" i="8"/>
  <c r="I84" i="11"/>
  <c r="I84" i="24" s="1"/>
  <c r="J84" i="8"/>
  <c r="J84" i="11" s="1"/>
  <c r="J84" i="24" s="1"/>
  <c r="K84" i="8"/>
  <c r="L84"/>
  <c r="M84"/>
  <c r="B85"/>
  <c r="B85" i="11" s="1"/>
  <c r="B85" i="24" s="1"/>
  <c r="C85" i="8"/>
  <c r="C68" i="10"/>
  <c r="D85" i="8"/>
  <c r="D85" i="11"/>
  <c r="E85" i="8"/>
  <c r="F85"/>
  <c r="G85"/>
  <c r="G68" i="10"/>
  <c r="G68" i="20" s="1"/>
  <c r="H85" i="8"/>
  <c r="H85" i="11" s="1"/>
  <c r="H85" i="24" s="1"/>
  <c r="I85" i="8"/>
  <c r="J85"/>
  <c r="J85" i="11" s="1"/>
  <c r="J85" i="24" s="1"/>
  <c r="K85" i="8"/>
  <c r="K68" i="10"/>
  <c r="K68" i="20" s="1"/>
  <c r="L85" i="8"/>
  <c r="L85" i="11" s="1"/>
  <c r="L85" i="24" s="1"/>
  <c r="M85" i="8"/>
  <c r="B86"/>
  <c r="B86" i="11" s="1"/>
  <c r="B86" i="24" s="1"/>
  <c r="C86" i="8"/>
  <c r="C86" i="11"/>
  <c r="C86" i="24" s="1"/>
  <c r="D86" i="8"/>
  <c r="D86" i="11" s="1"/>
  <c r="D86" i="24" s="1"/>
  <c r="E86" i="8"/>
  <c r="E69" i="10"/>
  <c r="F86" i="8"/>
  <c r="F86" i="11"/>
  <c r="G86" i="8"/>
  <c r="H86"/>
  <c r="H86" i="11" s="1"/>
  <c r="H86" i="24" s="1"/>
  <c r="I86" i="8"/>
  <c r="I69" i="10"/>
  <c r="I69" i="20" s="1"/>
  <c r="J86" i="8"/>
  <c r="J86" i="11" s="1"/>
  <c r="J86" i="24" s="1"/>
  <c r="K86" i="8"/>
  <c r="K86" i="11"/>
  <c r="K86" i="24" s="1"/>
  <c r="L86" i="8"/>
  <c r="L86" i="11" s="1"/>
  <c r="L86" i="24" s="1"/>
  <c r="M86" i="8"/>
  <c r="B87"/>
  <c r="B87" i="11" s="1"/>
  <c r="B87" i="24" s="1"/>
  <c r="C87" i="8"/>
  <c r="C87" i="11"/>
  <c r="D87" i="8"/>
  <c r="D87" i="11"/>
  <c r="D87" i="24" s="1"/>
  <c r="E87" i="8"/>
  <c r="F87"/>
  <c r="F87" i="11"/>
  <c r="F87" i="24" s="1"/>
  <c r="G87" i="8"/>
  <c r="G70" i="10" s="1"/>
  <c r="H87" i="8"/>
  <c r="H87" i="11" s="1"/>
  <c r="H87" i="24" s="1"/>
  <c r="I87" i="8"/>
  <c r="J87"/>
  <c r="J87" i="11" s="1"/>
  <c r="J87" i="24" s="1"/>
  <c r="K87" i="8"/>
  <c r="K70" i="10"/>
  <c r="K70" i="20" s="1"/>
  <c r="L87" i="8"/>
  <c r="L87" i="11" s="1"/>
  <c r="L87" i="24" s="1"/>
  <c r="M87" i="8"/>
  <c r="M87" i="11"/>
  <c r="M87" i="24" s="1"/>
  <c r="B88" i="8"/>
  <c r="B88" i="11" s="1"/>
  <c r="C88" i="8"/>
  <c r="D88"/>
  <c r="D88" i="11"/>
  <c r="D88" i="24" s="1"/>
  <c r="E88" i="8"/>
  <c r="E71" i="10" s="1"/>
  <c r="E71" i="20" s="1"/>
  <c r="F88" i="8"/>
  <c r="F88" i="11"/>
  <c r="F88" i="24" s="1"/>
  <c r="G88" i="8"/>
  <c r="G88" i="11" s="1"/>
  <c r="G88" i="24" s="1"/>
  <c r="H88" i="8"/>
  <c r="H88" i="11"/>
  <c r="H88" i="24" s="1"/>
  <c r="I88" i="8"/>
  <c r="I71" i="10" s="1"/>
  <c r="I71" i="20" s="1"/>
  <c r="J88" i="8"/>
  <c r="J88" i="11"/>
  <c r="J88" i="24" s="1"/>
  <c r="K88" i="8"/>
  <c r="L88"/>
  <c r="L88" i="11"/>
  <c r="L88" i="24" s="1"/>
  <c r="M88" i="8"/>
  <c r="B89"/>
  <c r="B89" i="11"/>
  <c r="B89" i="24" s="1"/>
  <c r="C89" i="8"/>
  <c r="C72" i="10" s="1"/>
  <c r="D89" i="8"/>
  <c r="D89" i="11" s="1"/>
  <c r="D89" i="24" s="1"/>
  <c r="E89" i="8"/>
  <c r="F89"/>
  <c r="G89"/>
  <c r="G89" i="11"/>
  <c r="G89" i="24" s="1"/>
  <c r="H89" i="8"/>
  <c r="H89" i="11" s="1"/>
  <c r="I89" i="8"/>
  <c r="J89"/>
  <c r="J89" i="11"/>
  <c r="J89" i="24" s="1"/>
  <c r="K89" i="8"/>
  <c r="K72" i="10" s="1"/>
  <c r="K72" i="20" s="1"/>
  <c r="L89" i="8"/>
  <c r="L89" i="11"/>
  <c r="L89" i="24" s="1"/>
  <c r="M89" i="8"/>
  <c r="B90"/>
  <c r="C90"/>
  <c r="C90" i="11" s="1"/>
  <c r="C90" i="24" s="1"/>
  <c r="D90" i="8"/>
  <c r="D90" i="11"/>
  <c r="D90" i="24" s="1"/>
  <c r="E90" i="8"/>
  <c r="E73" i="10" s="1"/>
  <c r="E73" i="20" s="1"/>
  <c r="F90" i="8"/>
  <c r="F90" i="11"/>
  <c r="F90" i="24" s="1"/>
  <c r="G90" i="8"/>
  <c r="H90"/>
  <c r="H90" i="11"/>
  <c r="H90" i="24" s="1"/>
  <c r="I90" i="8"/>
  <c r="I73" i="10" s="1"/>
  <c r="I73" i="20" s="1"/>
  <c r="J90" i="8"/>
  <c r="J90" i="11"/>
  <c r="J90" i="24" s="1"/>
  <c r="K90" i="8"/>
  <c r="K90" i="11" s="1"/>
  <c r="K90" i="24" s="1"/>
  <c r="L90" i="8"/>
  <c r="L90" i="11"/>
  <c r="L90" i="24" s="1"/>
  <c r="M90" i="8"/>
  <c r="B91"/>
  <c r="B91" i="11"/>
  <c r="C91" i="8"/>
  <c r="C74" i="10"/>
  <c r="D91" i="8"/>
  <c r="D91" i="11"/>
  <c r="D91" i="24" s="1"/>
  <c r="E91" i="8"/>
  <c r="F91"/>
  <c r="F91" i="11"/>
  <c r="F91" i="24" s="1"/>
  <c r="G91" i="8"/>
  <c r="G74" i="10" s="1"/>
  <c r="G74" i="20" s="1"/>
  <c r="H91" i="8"/>
  <c r="H91" i="11"/>
  <c r="I91" i="8"/>
  <c r="J91"/>
  <c r="J91" i="11" s="1"/>
  <c r="J91" i="24" s="1"/>
  <c r="K91" i="8"/>
  <c r="K91" i="11"/>
  <c r="K91" i="24" s="1"/>
  <c r="L91" i="8"/>
  <c r="L91" i="11" s="1"/>
  <c r="L91" i="24" s="1"/>
  <c r="M91" i="8"/>
  <c r="M91" i="11"/>
  <c r="M91" i="24" s="1"/>
  <c r="B92" i="8"/>
  <c r="B92" i="11" s="1"/>
  <c r="B92" i="24" s="1"/>
  <c r="C92" i="8"/>
  <c r="D92"/>
  <c r="D92" i="11" s="1"/>
  <c r="D92" i="24" s="1"/>
  <c r="E92" i="8"/>
  <c r="E92" i="11"/>
  <c r="E92" i="24" s="1"/>
  <c r="F92" i="8"/>
  <c r="F92" i="11" s="1"/>
  <c r="F92" i="24" s="1"/>
  <c r="G92" i="8"/>
  <c r="G92" i="11"/>
  <c r="H92" i="8"/>
  <c r="H92" i="11"/>
  <c r="H92" i="24" s="1"/>
  <c r="I92" i="8"/>
  <c r="I92" i="11" s="1"/>
  <c r="I92" i="24" s="1"/>
  <c r="J92" i="8"/>
  <c r="J92" i="11"/>
  <c r="J92" i="24" s="1"/>
  <c r="K92" i="8"/>
  <c r="L92"/>
  <c r="L92" i="11"/>
  <c r="L92" i="24" s="1"/>
  <c r="M92" i="8"/>
  <c r="B93"/>
  <c r="B93" i="11"/>
  <c r="B93" i="24" s="1"/>
  <c r="C93" i="8"/>
  <c r="C76" i="10" s="1"/>
  <c r="C76" i="20" s="1"/>
  <c r="D93" i="8"/>
  <c r="D93" i="11"/>
  <c r="E93" i="8"/>
  <c r="F93"/>
  <c r="G93"/>
  <c r="G76" i="10"/>
  <c r="G76" i="20" s="1"/>
  <c r="H93" i="8"/>
  <c r="H93" i="11" s="1"/>
  <c r="H93" i="24" s="1"/>
  <c r="I93" i="8"/>
  <c r="J93"/>
  <c r="J93" i="11" s="1"/>
  <c r="J93" i="24" s="1"/>
  <c r="K93" i="8"/>
  <c r="K76" i="10"/>
  <c r="K76" i="20" s="1"/>
  <c r="L93" i="8"/>
  <c r="L93" i="11" s="1"/>
  <c r="L93" i="24" s="1"/>
  <c r="M93" i="8"/>
  <c r="B94"/>
  <c r="B94" i="11" s="1"/>
  <c r="B94" i="24" s="1"/>
  <c r="C94" i="8"/>
  <c r="C94" i="11"/>
  <c r="C94" i="24" s="1"/>
  <c r="D94" i="8"/>
  <c r="D94" i="11" s="1"/>
  <c r="E94" i="8"/>
  <c r="E77" i="10" s="1"/>
  <c r="E77" i="20" s="1"/>
  <c r="F94" i="8"/>
  <c r="F94" i="11"/>
  <c r="F94" i="24" s="1"/>
  <c r="G94" i="8"/>
  <c r="H94"/>
  <c r="H94" i="11"/>
  <c r="H94" i="24" s="1"/>
  <c r="I94" i="8"/>
  <c r="I77" i="10" s="1"/>
  <c r="I77" i="20" s="1"/>
  <c r="J94" i="8"/>
  <c r="J94" i="11"/>
  <c r="J94" i="24" s="1"/>
  <c r="K94" i="8"/>
  <c r="K94" i="11" s="1"/>
  <c r="K94" i="24" s="1"/>
  <c r="L94" i="8"/>
  <c r="L94" i="11"/>
  <c r="L94" i="24" s="1"/>
  <c r="M94" i="8"/>
  <c r="B95"/>
  <c r="B95" i="11"/>
  <c r="C95" i="8"/>
  <c r="C78" i="10"/>
  <c r="C78" i="20" s="1"/>
  <c r="D95" i="8"/>
  <c r="D95" i="11" s="1"/>
  <c r="D95" i="24" s="1"/>
  <c r="E95" i="8"/>
  <c r="F95"/>
  <c r="F95" i="11" s="1"/>
  <c r="F95" i="24" s="1"/>
  <c r="G95" i="8"/>
  <c r="G78" i="10"/>
  <c r="G78" i="20" s="1"/>
  <c r="H95" i="8"/>
  <c r="H95" i="11" s="1"/>
  <c r="H95" i="24" s="1"/>
  <c r="I95" i="8"/>
  <c r="J95"/>
  <c r="J95" i="11" s="1"/>
  <c r="J95" i="24" s="1"/>
  <c r="K95" i="8"/>
  <c r="K78" i="10"/>
  <c r="K78" i="20" s="1"/>
  <c r="L95" i="8"/>
  <c r="M95"/>
  <c r="M95" i="11"/>
  <c r="M95" i="24" s="1"/>
  <c r="B96" i="8"/>
  <c r="C96"/>
  <c r="D96"/>
  <c r="D96" i="11" s="1"/>
  <c r="E96" i="8"/>
  <c r="E96" i="11" s="1"/>
  <c r="E96" i="24" s="1"/>
  <c r="F96" i="8"/>
  <c r="F96" i="11"/>
  <c r="F96" i="24" s="1"/>
  <c r="G96" i="8"/>
  <c r="G96" i="11" s="1"/>
  <c r="G96" i="24" s="1"/>
  <c r="H96" i="8"/>
  <c r="H96" i="11"/>
  <c r="H96" i="24" s="1"/>
  <c r="I96" i="8"/>
  <c r="I79" i="10" s="1"/>
  <c r="I79" i="20" s="1"/>
  <c r="J96" i="8"/>
  <c r="J96" i="11"/>
  <c r="J96" i="24" s="1"/>
  <c r="K96" i="8"/>
  <c r="K96" i="11" s="1"/>
  <c r="K96" i="24" s="1"/>
  <c r="L96" i="8"/>
  <c r="L96" i="11"/>
  <c r="L96" i="24" s="1"/>
  <c r="M96" i="8"/>
  <c r="B97"/>
  <c r="C97"/>
  <c r="C97" i="11" s="1"/>
  <c r="C97" i="24" s="1"/>
  <c r="D97" i="8"/>
  <c r="D97" i="11"/>
  <c r="D97" i="24" s="1"/>
  <c r="E97" i="8"/>
  <c r="E97" i="11" s="1"/>
  <c r="F97" i="8"/>
  <c r="G97"/>
  <c r="H97"/>
  <c r="H97" i="11" s="1"/>
  <c r="H97" i="24" s="1"/>
  <c r="I97" i="8"/>
  <c r="I97" i="11"/>
  <c r="I97" i="24" s="1"/>
  <c r="J97" i="8"/>
  <c r="K97"/>
  <c r="L97"/>
  <c r="L97" i="11" s="1"/>
  <c r="L97" i="24" s="1"/>
  <c r="M97" i="8"/>
  <c r="M97" i="11"/>
  <c r="M97" i="24" s="1"/>
  <c r="B98" i="8"/>
  <c r="B98" i="11" s="1"/>
  <c r="B98" i="24" s="1"/>
  <c r="C98" i="8"/>
  <c r="C98" i="11"/>
  <c r="D98" i="8"/>
  <c r="D98" i="11"/>
  <c r="D98" i="24" s="1"/>
  <c r="E98" i="8"/>
  <c r="F98"/>
  <c r="F98" i="11"/>
  <c r="G98" i="8"/>
  <c r="G98" i="11"/>
  <c r="G98" i="24" s="1"/>
  <c r="H98" i="8"/>
  <c r="H98" i="11" s="1"/>
  <c r="H98" i="24" s="1"/>
  <c r="I98" i="8"/>
  <c r="J98"/>
  <c r="K98"/>
  <c r="K98" i="11"/>
  <c r="K98" i="24" s="1"/>
  <c r="L98" i="8"/>
  <c r="L98" i="11" s="1"/>
  <c r="L98" i="24" s="1"/>
  <c r="M98" i="8"/>
  <c r="M98" i="11"/>
  <c r="M98" i="24" s="1"/>
  <c r="B99" i="8"/>
  <c r="C99"/>
  <c r="D99"/>
  <c r="D99" i="21" s="1"/>
  <c r="E99" i="8"/>
  <c r="E99" i="11" s="1"/>
  <c r="F99" i="8"/>
  <c r="F99" i="11" s="1"/>
  <c r="F99" i="24" s="1"/>
  <c r="G99" i="8"/>
  <c r="G99" i="11"/>
  <c r="G99" i="24" s="1"/>
  <c r="H99" i="8"/>
  <c r="H99" i="21" s="1"/>
  <c r="I99" i="8"/>
  <c r="I99" i="11" s="1"/>
  <c r="I99" i="24" s="1"/>
  <c r="J99" i="8"/>
  <c r="K99"/>
  <c r="K99" i="11" s="1"/>
  <c r="K99" i="24" s="1"/>
  <c r="L99" i="8"/>
  <c r="L99" i="21"/>
  <c r="M99" i="8"/>
  <c r="M99" i="11"/>
  <c r="M99" i="24" s="1"/>
  <c r="B100" i="8"/>
  <c r="B100" i="21" s="1"/>
  <c r="C100" i="8"/>
  <c r="C100" i="11" s="1"/>
  <c r="C100" i="24" s="1"/>
  <c r="D100" i="8"/>
  <c r="D100" i="11"/>
  <c r="D100" i="24" s="1"/>
  <c r="E100" i="8"/>
  <c r="E100" i="11" s="1"/>
  <c r="E100" i="24" s="1"/>
  <c r="F100" i="8"/>
  <c r="F100" i="11"/>
  <c r="F100" i="24" s="1"/>
  <c r="G100" i="8"/>
  <c r="G100" i="11" s="1"/>
  <c r="G100" i="24" s="1"/>
  <c r="H100" i="8"/>
  <c r="H100" i="11"/>
  <c r="H100" i="24" s="1"/>
  <c r="I100" i="8"/>
  <c r="I100" i="11" s="1"/>
  <c r="I100" i="24" s="1"/>
  <c r="J100" i="8"/>
  <c r="J100" i="11"/>
  <c r="J100" i="24" s="1"/>
  <c r="K100" i="8"/>
  <c r="L100"/>
  <c r="L100" i="11"/>
  <c r="M100" i="8"/>
  <c r="M100" i="11"/>
  <c r="M100" i="24" s="1"/>
  <c r="B101" i="8"/>
  <c r="B101" i="11" s="1"/>
  <c r="B101" i="24" s="1"/>
  <c r="C101" i="8"/>
  <c r="C101" i="11"/>
  <c r="C101" i="24" s="1"/>
  <c r="D101" i="8"/>
  <c r="D101" i="11" s="1"/>
  <c r="E101" i="8"/>
  <c r="E101" i="11" s="1"/>
  <c r="E101" i="24" s="1"/>
  <c r="F101" i="8"/>
  <c r="F84" i="10"/>
  <c r="F84" i="20" s="1"/>
  <c r="G101" i="8"/>
  <c r="G101" i="11" s="1"/>
  <c r="G101" i="24" s="1"/>
  <c r="H101" i="8"/>
  <c r="H101" i="11"/>
  <c r="H101" i="24" s="1"/>
  <c r="I101" i="8"/>
  <c r="I101" i="11" s="1"/>
  <c r="I101" i="24" s="1"/>
  <c r="J101" i="8"/>
  <c r="J101" i="21"/>
  <c r="K101" i="8"/>
  <c r="K101" i="11"/>
  <c r="K101" i="24" s="1"/>
  <c r="L101" i="8"/>
  <c r="L101" i="11" s="1"/>
  <c r="L101" i="24" s="1"/>
  <c r="M101" i="8"/>
  <c r="M101" i="11"/>
  <c r="M101" i="24" s="1"/>
  <c r="B102" i="8"/>
  <c r="B102" i="11" s="1"/>
  <c r="B102" i="24" s="1"/>
  <c r="C102" i="8"/>
  <c r="C102" i="11"/>
  <c r="D102" i="8"/>
  <c r="E102"/>
  <c r="E102" i="11" s="1"/>
  <c r="E102" i="24" s="1"/>
  <c r="F102" i="8"/>
  <c r="G102"/>
  <c r="G102" i="11" s="1"/>
  <c r="H102" i="8"/>
  <c r="H102" i="21" s="1"/>
  <c r="I102" i="8"/>
  <c r="I102" i="11" s="1"/>
  <c r="J102" i="8"/>
  <c r="J85" i="10" s="1"/>
  <c r="J85" i="20" s="1"/>
  <c r="K102" i="8"/>
  <c r="K102" i="11"/>
  <c r="K102" i="24" s="1"/>
  <c r="L102" i="8"/>
  <c r="L85" i="10" s="1"/>
  <c r="M102" i="8"/>
  <c r="M102" i="11" s="1"/>
  <c r="M102" i="24" s="1"/>
  <c r="B103" i="8"/>
  <c r="C103"/>
  <c r="D103"/>
  <c r="E103"/>
  <c r="E103" i="11" s="1"/>
  <c r="F103" i="8"/>
  <c r="F103" i="11" s="1"/>
  <c r="F103" i="24" s="1"/>
  <c r="G103" i="8"/>
  <c r="H103"/>
  <c r="H103" i="11" s="1"/>
  <c r="I103" i="8"/>
  <c r="I103" i="11" s="1"/>
  <c r="I103" i="24" s="1"/>
  <c r="J103" i="8"/>
  <c r="K103"/>
  <c r="K103" i="11" s="1"/>
  <c r="K103" i="24" s="1"/>
  <c r="L103" i="8"/>
  <c r="L103" i="11"/>
  <c r="L103" i="24" s="1"/>
  <c r="M103" i="8"/>
  <c r="M103" i="11" s="1"/>
  <c r="M103" i="24" s="1"/>
  <c r="B104" i="8"/>
  <c r="C104"/>
  <c r="C104" i="11" s="1"/>
  <c r="D104" i="8"/>
  <c r="E104"/>
  <c r="E104" i="21"/>
  <c r="F104" i="8"/>
  <c r="G104"/>
  <c r="G104" i="11" s="1"/>
  <c r="G104" i="24" s="1"/>
  <c r="H104" i="8"/>
  <c r="I104"/>
  <c r="I87" i="10" s="1"/>
  <c r="I87" i="20" s="1"/>
  <c r="J104" i="8"/>
  <c r="K104"/>
  <c r="L104"/>
  <c r="M104"/>
  <c r="M104" i="11" s="1"/>
  <c r="B105" i="8"/>
  <c r="B105" i="11" s="1"/>
  <c r="B105" i="24" s="1"/>
  <c r="C105" i="8"/>
  <c r="D105"/>
  <c r="D105" i="11" s="1"/>
  <c r="D105" i="24" s="1"/>
  <c r="E105" i="8"/>
  <c r="E105" i="11"/>
  <c r="F105" i="8"/>
  <c r="G105"/>
  <c r="H105"/>
  <c r="H105" i="11"/>
  <c r="H105" i="24" s="1"/>
  <c r="I105" i="8"/>
  <c r="J105"/>
  <c r="K105"/>
  <c r="L105"/>
  <c r="L105" i="11"/>
  <c r="L105" i="24" s="1"/>
  <c r="M105" i="8"/>
  <c r="B106"/>
  <c r="C106"/>
  <c r="D106"/>
  <c r="E106"/>
  <c r="F106"/>
  <c r="G106"/>
  <c r="G106" i="11" s="1"/>
  <c r="H106" i="8"/>
  <c r="I106"/>
  <c r="I89" i="10"/>
  <c r="J106" i="8"/>
  <c r="K106"/>
  <c r="L106"/>
  <c r="M106"/>
  <c r="M106" i="11" s="1"/>
  <c r="M106" i="24" s="1"/>
  <c r="B107" i="8"/>
  <c r="C107"/>
  <c r="C90" i="10" s="1"/>
  <c r="C90" i="20" s="1"/>
  <c r="D107" i="8"/>
  <c r="D107" i="11"/>
  <c r="D107" i="24" s="1"/>
  <c r="E107" i="8"/>
  <c r="F107"/>
  <c r="F107" i="11"/>
  <c r="F107" i="24" s="1"/>
  <c r="G107" i="8"/>
  <c r="G90" i="10" s="1"/>
  <c r="G90" i="20" s="1"/>
  <c r="H107" i="8"/>
  <c r="H107" i="11"/>
  <c r="H107" i="24" s="1"/>
  <c r="I107" i="8"/>
  <c r="J107"/>
  <c r="J107" i="11"/>
  <c r="J107" i="24" s="1"/>
  <c r="K107" i="8"/>
  <c r="K90" i="10" s="1"/>
  <c r="L107" i="8"/>
  <c r="L107" i="11" s="1"/>
  <c r="M107" i="8"/>
  <c r="B108"/>
  <c r="C108"/>
  <c r="D108"/>
  <c r="E108"/>
  <c r="E91" i="10" s="1"/>
  <c r="E91" i="20" s="1"/>
  <c r="F108" i="8"/>
  <c r="G108"/>
  <c r="H108"/>
  <c r="I108"/>
  <c r="I108" i="11" s="1"/>
  <c r="J108" i="8"/>
  <c r="K108"/>
  <c r="K108" i="11"/>
  <c r="L108" i="8"/>
  <c r="M108"/>
  <c r="M108" i="11" s="1"/>
  <c r="B109" i="8"/>
  <c r="C109"/>
  <c r="C109" i="11"/>
  <c r="D109" i="8"/>
  <c r="D109" i="11"/>
  <c r="D109" i="24" s="1"/>
  <c r="E109" i="8"/>
  <c r="E109" i="11" s="1"/>
  <c r="F109" i="8"/>
  <c r="G109"/>
  <c r="G109" i="11"/>
  <c r="H109" i="8"/>
  <c r="I109"/>
  <c r="J109"/>
  <c r="K109"/>
  <c r="K109" i="11" s="1"/>
  <c r="K109" i="24" s="1"/>
  <c r="L109" i="8"/>
  <c r="L109" i="11"/>
  <c r="L109" i="24" s="1"/>
  <c r="M109" i="8"/>
  <c r="M109" i="11" s="1"/>
  <c r="M109" i="24" s="1"/>
  <c r="B110" i="8"/>
  <c r="B93" i="10"/>
  <c r="B93" i="20" s="1"/>
  <c r="C110" i="8"/>
  <c r="D110"/>
  <c r="E110"/>
  <c r="E110" i="11" s="1"/>
  <c r="F110" i="8"/>
  <c r="G110"/>
  <c r="H110"/>
  <c r="H110" i="21" s="1"/>
  <c r="I110" i="8"/>
  <c r="I110" i="11" s="1"/>
  <c r="I110" i="24" s="1"/>
  <c r="J110" i="8"/>
  <c r="J93" i="10"/>
  <c r="J93" i="20" s="1"/>
  <c r="K110" i="8"/>
  <c r="K110" i="11" s="1"/>
  <c r="K110" i="24" s="1"/>
  <c r="L110" i="8"/>
  <c r="L93" i="10"/>
  <c r="L93" i="20" s="1"/>
  <c r="M110" i="8"/>
  <c r="M110" i="11" s="1"/>
  <c r="M110" i="24" s="1"/>
  <c r="B111" i="8"/>
  <c r="C111"/>
  <c r="C111" i="11" s="1"/>
  <c r="D111" i="8"/>
  <c r="E111"/>
  <c r="E111" i="11"/>
  <c r="E111" i="24" s="1"/>
  <c r="F111" i="8"/>
  <c r="F111" i="11" s="1"/>
  <c r="F111" i="24" s="1"/>
  <c r="G111" i="8"/>
  <c r="G111" i="11"/>
  <c r="G111" i="24" s="1"/>
  <c r="H111" i="8"/>
  <c r="I111"/>
  <c r="I111" i="11"/>
  <c r="I111" i="24" s="1"/>
  <c r="J111" i="8"/>
  <c r="J111" i="11" s="1"/>
  <c r="J111" i="24" s="1"/>
  <c r="K111" i="8"/>
  <c r="K111" i="11"/>
  <c r="K111" i="24" s="1"/>
  <c r="L111" i="8"/>
  <c r="M111"/>
  <c r="M111" i="11"/>
  <c r="M111" i="24" s="1"/>
  <c r="B112" i="8"/>
  <c r="C112"/>
  <c r="C112" i="11"/>
  <c r="D112" i="8"/>
  <c r="E112"/>
  <c r="E112" i="11" s="1"/>
  <c r="E112" i="24" s="1"/>
  <c r="F112" i="8"/>
  <c r="F95" i="10"/>
  <c r="G112" i="8"/>
  <c r="G112" i="11"/>
  <c r="G112" i="24" s="1"/>
  <c r="H112" i="8"/>
  <c r="H112" i="11" s="1"/>
  <c r="I112" i="8"/>
  <c r="I112" i="11" s="1"/>
  <c r="I112" i="24" s="1"/>
  <c r="J112" i="8"/>
  <c r="J112" i="11"/>
  <c r="K112" i="8"/>
  <c r="K112" i="11"/>
  <c r="K112" i="24" s="1"/>
  <c r="L112" i="8"/>
  <c r="L112" i="11" s="1"/>
  <c r="L112" i="24" s="1"/>
  <c r="M112" i="8"/>
  <c r="M112" i="11"/>
  <c r="M112" i="24" s="1"/>
  <c r="B113" i="8"/>
  <c r="C113"/>
  <c r="C113" i="11"/>
  <c r="C113" i="24" s="1"/>
  <c r="D113" i="8"/>
  <c r="E113"/>
  <c r="E113" i="11"/>
  <c r="E113" i="24" s="1"/>
  <c r="F113" i="8"/>
  <c r="F96" i="10" s="1"/>
  <c r="G113" i="8"/>
  <c r="G113" i="11" s="1"/>
  <c r="H113" i="8"/>
  <c r="H113" i="11" s="1"/>
  <c r="H113" i="24" s="1"/>
  <c r="I113" i="8"/>
  <c r="I113" i="11"/>
  <c r="I113" i="24" s="1"/>
  <c r="J113" i="8"/>
  <c r="K113"/>
  <c r="K113" i="11"/>
  <c r="K113" i="24" s="1"/>
  <c r="L113" i="8"/>
  <c r="L113" i="11" s="1"/>
  <c r="L113" i="24" s="1"/>
  <c r="M113" i="8"/>
  <c r="M113" i="11"/>
  <c r="M113" i="24" s="1"/>
  <c r="B114" i="8"/>
  <c r="C114"/>
  <c r="C114" i="11"/>
  <c r="D114" i="8"/>
  <c r="D97" i="10"/>
  <c r="D97" i="20" s="1"/>
  <c r="E114" i="8"/>
  <c r="E114" i="11" s="1"/>
  <c r="E114" i="24" s="1"/>
  <c r="F114" i="8"/>
  <c r="G114"/>
  <c r="G114" i="11" s="1"/>
  <c r="G114" i="24" s="1"/>
  <c r="H114" i="8"/>
  <c r="H97" i="10"/>
  <c r="H97" i="20" s="1"/>
  <c r="I114" i="8"/>
  <c r="J114"/>
  <c r="J97" i="10"/>
  <c r="K114" i="8"/>
  <c r="K114" i="11"/>
  <c r="K114" i="24" s="1"/>
  <c r="L114" i="8"/>
  <c r="L97" i="10" s="1"/>
  <c r="L97" i="20" s="1"/>
  <c r="M114" i="8"/>
  <c r="M114" i="11"/>
  <c r="M114" i="24" s="1"/>
  <c r="B115" i="8"/>
  <c r="C115"/>
  <c r="D115"/>
  <c r="D115" i="11" s="1"/>
  <c r="E115" i="8"/>
  <c r="E115" i="11" s="1"/>
  <c r="E115" i="24" s="1"/>
  <c r="F115" i="8"/>
  <c r="G115"/>
  <c r="H115"/>
  <c r="I115"/>
  <c r="I115" i="11" s="1"/>
  <c r="I115" i="24" s="1"/>
  <c r="J115" i="8"/>
  <c r="K115"/>
  <c r="L115"/>
  <c r="M115"/>
  <c r="M115" i="11" s="1"/>
  <c r="M115" i="24" s="1"/>
  <c r="B116" i="8"/>
  <c r="C116"/>
  <c r="C116" i="11" s="1"/>
  <c r="C116" i="24" s="1"/>
  <c r="D116" i="8"/>
  <c r="E116"/>
  <c r="F116"/>
  <c r="F99" i="10"/>
  <c r="F99" i="20" s="1"/>
  <c r="G116" i="8"/>
  <c r="G116" i="11" s="1"/>
  <c r="H116" i="8"/>
  <c r="H99" i="10" s="1"/>
  <c r="I116" i="8"/>
  <c r="J116"/>
  <c r="K116"/>
  <c r="K116" i="11" s="1"/>
  <c r="K116" i="24" s="1"/>
  <c r="L116" i="8"/>
  <c r="M116"/>
  <c r="M116" i="11" s="1"/>
  <c r="M116" i="24" s="1"/>
  <c r="B117" i="8"/>
  <c r="C117"/>
  <c r="C117" i="11" s="1"/>
  <c r="C117" i="24" s="1"/>
  <c r="D117" i="8"/>
  <c r="E117"/>
  <c r="E117" i="11" s="1"/>
  <c r="F117" i="8"/>
  <c r="F100" i="10" s="1"/>
  <c r="G117" i="8"/>
  <c r="G117" i="11" s="1"/>
  <c r="G117" i="24" s="1"/>
  <c r="H117" i="8"/>
  <c r="I117"/>
  <c r="I117" i="11" s="1"/>
  <c r="I117" i="24" s="1"/>
  <c r="J117" i="8"/>
  <c r="K117"/>
  <c r="K117" i="11" s="1"/>
  <c r="K117" i="24" s="1"/>
  <c r="L117" i="8"/>
  <c r="L117" i="11"/>
  <c r="L117" i="24" s="1"/>
  <c r="M117" i="8"/>
  <c r="M117" i="11" s="1"/>
  <c r="M117" i="24" s="1"/>
  <c r="B118" i="8"/>
  <c r="B101" i="10"/>
  <c r="B101" i="20" s="1"/>
  <c r="C118" i="8"/>
  <c r="C118" i="11" s="1"/>
  <c r="D118" i="8"/>
  <c r="E118"/>
  <c r="F118"/>
  <c r="G118"/>
  <c r="H118"/>
  <c r="I118"/>
  <c r="J118"/>
  <c r="K118"/>
  <c r="K118" i="11"/>
  <c r="K118" i="24" s="1"/>
  <c r="L118" i="8"/>
  <c r="M118"/>
  <c r="B119"/>
  <c r="C119"/>
  <c r="D119"/>
  <c r="D119" i="11" s="1"/>
  <c r="D119" i="24" s="1"/>
  <c r="E119" i="8"/>
  <c r="F119"/>
  <c r="F119" i="11" s="1"/>
  <c r="F119" i="24" s="1"/>
  <c r="G119" i="8"/>
  <c r="G102" i="10"/>
  <c r="H119" i="8"/>
  <c r="H119" i="11"/>
  <c r="I119" i="8"/>
  <c r="I119" i="11"/>
  <c r="I119" i="24" s="1"/>
  <c r="J119" i="8"/>
  <c r="J119" i="11" s="1"/>
  <c r="J119" i="24" s="1"/>
  <c r="K119" i="8"/>
  <c r="L119"/>
  <c r="L119" i="11" s="1"/>
  <c r="L119" i="24" s="1"/>
  <c r="M119" i="8"/>
  <c r="M119" i="11"/>
  <c r="M119" i="24" s="1"/>
  <c r="B120" i="8"/>
  <c r="C120"/>
  <c r="D120"/>
  <c r="E120"/>
  <c r="F120"/>
  <c r="G120"/>
  <c r="G120" i="11"/>
  <c r="H120" i="8"/>
  <c r="I120"/>
  <c r="I103" i="10" s="1"/>
  <c r="I103" i="20" s="1"/>
  <c r="J120" i="8"/>
  <c r="J120" i="21"/>
  <c r="K120" i="8"/>
  <c r="K120" i="11"/>
  <c r="K120" i="24" s="1"/>
  <c r="L120" i="8"/>
  <c r="L120" i="21" s="1"/>
  <c r="M120" i="8"/>
  <c r="B121"/>
  <c r="C121"/>
  <c r="C121" i="11" s="1"/>
  <c r="D121" i="8"/>
  <c r="D121" i="11" s="1"/>
  <c r="D121" i="24" s="1"/>
  <c r="E121" i="8"/>
  <c r="F121"/>
  <c r="G121"/>
  <c r="H121"/>
  <c r="H121" i="11" s="1"/>
  <c r="H121" i="24" s="1"/>
  <c r="I121" i="8"/>
  <c r="J121"/>
  <c r="K121"/>
  <c r="L121"/>
  <c r="L121" i="11" s="1"/>
  <c r="L121" i="24" s="1"/>
  <c r="M121" i="8"/>
  <c r="B122"/>
  <c r="B122" i="11" s="1"/>
  <c r="B122" i="24" s="1"/>
  <c r="C122" i="8"/>
  <c r="D122"/>
  <c r="D105" i="10" s="1"/>
  <c r="D105" i="20" s="1"/>
  <c r="E122" i="8"/>
  <c r="F122"/>
  <c r="F122" i="11" s="1"/>
  <c r="G122" i="8"/>
  <c r="H122"/>
  <c r="I122"/>
  <c r="J122"/>
  <c r="K122"/>
  <c r="K122" i="11" s="1"/>
  <c r="K122" i="24" s="1"/>
  <c r="L122" i="8"/>
  <c r="M122"/>
  <c r="M122" i="11" s="1"/>
  <c r="M122" i="24" s="1"/>
  <c r="B123" i="8"/>
  <c r="C123"/>
  <c r="D123"/>
  <c r="D123" i="11"/>
  <c r="E123" i="8"/>
  <c r="F123"/>
  <c r="F123" i="11" s="1"/>
  <c r="F123" i="24" s="1"/>
  <c r="G123" i="8"/>
  <c r="H123"/>
  <c r="H123" i="11" s="1"/>
  <c r="H123" i="24" s="1"/>
  <c r="I123" i="8"/>
  <c r="I123" i="11"/>
  <c r="I123" i="24" s="1"/>
  <c r="J123" i="8"/>
  <c r="J123" i="11" s="1"/>
  <c r="J123" i="24" s="1"/>
  <c r="K123" i="8"/>
  <c r="L123"/>
  <c r="L123" i="11" s="1"/>
  <c r="L123" i="24" s="1"/>
  <c r="M123" i="8"/>
  <c r="B124"/>
  <c r="C124"/>
  <c r="C124" i="11"/>
  <c r="C124" i="24" s="1"/>
  <c r="D124" i="8"/>
  <c r="D107" i="10" s="1"/>
  <c r="E124" i="8"/>
  <c r="F124"/>
  <c r="F107" i="10"/>
  <c r="F107" i="20" s="1"/>
  <c r="G124" i="8"/>
  <c r="G124" i="11" s="1"/>
  <c r="G124" i="24" s="1"/>
  <c r="H124" i="8"/>
  <c r="H107" i="10"/>
  <c r="H107" i="20" s="1"/>
  <c r="I124" i="8"/>
  <c r="J124"/>
  <c r="J124" i="21"/>
  <c r="K124" i="8"/>
  <c r="K124" i="11"/>
  <c r="L124" i="8"/>
  <c r="L107" i="10"/>
  <c r="L107" i="20" s="1"/>
  <c r="M124" i="8"/>
  <c r="M124" i="11" s="1"/>
  <c r="M124" i="24" s="1"/>
  <c r="B125" i="8"/>
  <c r="C125"/>
  <c r="C125" i="11" s="1"/>
  <c r="C125" i="24" s="1"/>
  <c r="D125" i="8"/>
  <c r="E125"/>
  <c r="E125" i="11" s="1"/>
  <c r="E125" i="24" s="1"/>
  <c r="F125" i="8"/>
  <c r="F108" i="10"/>
  <c r="F108" i="20" s="1"/>
  <c r="G125" i="8"/>
  <c r="G125" i="11" s="1"/>
  <c r="H125" i="8"/>
  <c r="H125" i="11" s="1"/>
  <c r="H125" i="24" s="1"/>
  <c r="I125" i="8"/>
  <c r="I125" i="11"/>
  <c r="I125" i="24" s="1"/>
  <c r="J125" i="8"/>
  <c r="J108" i="10" s="1"/>
  <c r="J108" i="20" s="1"/>
  <c r="K125" i="8"/>
  <c r="K125" i="11"/>
  <c r="K125" i="24" s="1"/>
  <c r="L125" i="8"/>
  <c r="M125"/>
  <c r="M125" i="11"/>
  <c r="M125" i="24" s="1"/>
  <c r="B126" i="8"/>
  <c r="B109" i="10" s="1"/>
  <c r="C126" i="8"/>
  <c r="C109" i="10" s="1"/>
  <c r="C126" i="11"/>
  <c r="D126" i="8"/>
  <c r="D109" i="10" s="1"/>
  <c r="D109" i="20"/>
  <c r="E126" i="8"/>
  <c r="E109" i="10" s="1"/>
  <c r="E126" i="11"/>
  <c r="F126" i="8"/>
  <c r="F109" i="10" s="1"/>
  <c r="F126" i="11"/>
  <c r="F126" i="24" s="1"/>
  <c r="G126" i="8"/>
  <c r="G109" i="10" s="1"/>
  <c r="H126" i="8"/>
  <c r="H109" i="10" s="1"/>
  <c r="H109" i="20"/>
  <c r="I126" i="8"/>
  <c r="I109" i="10" s="1"/>
  <c r="I126" i="11"/>
  <c r="I126" i="24" s="1"/>
  <c r="J126" i="8"/>
  <c r="J109" i="10" s="1"/>
  <c r="J109" i="20" s="1"/>
  <c r="K126" i="8"/>
  <c r="K109" i="10" s="1"/>
  <c r="L126" i="8"/>
  <c r="L109" i="10" s="1"/>
  <c r="L109" i="20"/>
  <c r="M126" i="8"/>
  <c r="M109" i="10" s="1"/>
  <c r="M126" i="11"/>
  <c r="M126" i="24" s="1"/>
  <c r="B127" i="8"/>
  <c r="B110" i="10" s="1"/>
  <c r="C127" i="8"/>
  <c r="C110" i="10" s="1"/>
  <c r="C110" i="20" s="1"/>
  <c r="D127" i="8"/>
  <c r="D110" i="10" s="1"/>
  <c r="D110" i="20" s="1"/>
  <c r="E127" i="8"/>
  <c r="E110" i="10" s="1"/>
  <c r="E110" i="20" s="1"/>
  <c r="F127" i="8"/>
  <c r="F110" i="10" s="1"/>
  <c r="F110" i="20" s="1"/>
  <c r="F127" i="11"/>
  <c r="F127" i="24" s="1"/>
  <c r="G127" i="8"/>
  <c r="G110" i="10" s="1"/>
  <c r="G110" i="20" s="1"/>
  <c r="H127" i="8"/>
  <c r="H110" i="10" s="1"/>
  <c r="H110" i="20" s="1"/>
  <c r="I127" i="8"/>
  <c r="I110" i="10" s="1"/>
  <c r="I110" i="20" s="1"/>
  <c r="J127" i="8"/>
  <c r="J110" i="10" s="1"/>
  <c r="J110" i="20" s="1"/>
  <c r="J127" i="11"/>
  <c r="J127" i="24" s="1"/>
  <c r="K127" i="8"/>
  <c r="K110" i="10" s="1"/>
  <c r="K110" i="20" s="1"/>
  <c r="L127" i="8"/>
  <c r="L110" i="10" s="1"/>
  <c r="L110" i="20" s="1"/>
  <c r="M127" i="8"/>
  <c r="M110" i="10" s="1"/>
  <c r="A6" i="2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5"/>
  <c r="N135" i="12"/>
  <c r="N134"/>
  <c r="N133"/>
  <c r="N132"/>
  <c r="A129" i="13"/>
  <c r="A126" i="14"/>
  <c r="A127"/>
  <c r="C138" i="9"/>
  <c r="D138"/>
  <c r="E138"/>
  <c r="F138"/>
  <c r="G138"/>
  <c r="H138"/>
  <c r="I138"/>
  <c r="J138"/>
  <c r="K138"/>
  <c r="L138"/>
  <c r="M138"/>
  <c r="C139"/>
  <c r="D139"/>
  <c r="E139"/>
  <c r="F139"/>
  <c r="G139"/>
  <c r="H139"/>
  <c r="I139"/>
  <c r="J139"/>
  <c r="K139"/>
  <c r="L139"/>
  <c r="M139"/>
  <c r="C140"/>
  <c r="D140"/>
  <c r="E140"/>
  <c r="F140"/>
  <c r="G140"/>
  <c r="H140"/>
  <c r="I140"/>
  <c r="J140"/>
  <c r="K140"/>
  <c r="L140"/>
  <c r="M140"/>
  <c r="B140"/>
  <c r="B139"/>
  <c r="B138"/>
  <c r="C129" i="1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37"/>
  <c r="D129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37"/>
  <c r="E129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37"/>
  <c r="F129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G12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H129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I129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J12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37"/>
  <c r="K129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37"/>
  <c r="L12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M129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D138"/>
  <c r="H138"/>
  <c r="D139"/>
  <c r="H139"/>
  <c r="B12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E13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C70" i="21"/>
  <c r="C72"/>
  <c r="C77"/>
  <c r="C81"/>
  <c r="C86"/>
  <c r="C94"/>
  <c r="C98"/>
  <c r="C100"/>
  <c r="C101"/>
  <c r="C102"/>
  <c r="C106"/>
  <c r="C109"/>
  <c r="C111"/>
  <c r="C112"/>
  <c r="C113"/>
  <c r="C114"/>
  <c r="C117"/>
  <c r="C118"/>
  <c r="C119"/>
  <c r="C121"/>
  <c r="C124"/>
  <c r="C125"/>
  <c r="C126"/>
  <c r="C127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D73"/>
  <c r="D77"/>
  <c r="D81"/>
  <c r="D85"/>
  <c r="D87"/>
  <c r="D89"/>
  <c r="D91"/>
  <c r="D93"/>
  <c r="D95"/>
  <c r="D97"/>
  <c r="D105"/>
  <c r="D107"/>
  <c r="D115"/>
  <c r="D119"/>
  <c r="D121"/>
  <c r="D12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E71"/>
  <c r="E73"/>
  <c r="E77"/>
  <c r="E81"/>
  <c r="E87"/>
  <c r="E95"/>
  <c r="E96"/>
  <c r="E97"/>
  <c r="E99"/>
  <c r="E100"/>
  <c r="E101"/>
  <c r="E102"/>
  <c r="E103"/>
  <c r="E105"/>
  <c r="E109"/>
  <c r="E111"/>
  <c r="E112"/>
  <c r="E113"/>
  <c r="E114"/>
  <c r="E115"/>
  <c r="E117"/>
  <c r="E119"/>
  <c r="E122"/>
  <c r="E125"/>
  <c r="E126"/>
  <c r="E12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F71"/>
  <c r="F74"/>
  <c r="F78"/>
  <c r="F82"/>
  <c r="F84"/>
  <c r="F87"/>
  <c r="F91"/>
  <c r="F95"/>
  <c r="F103"/>
  <c r="F107"/>
  <c r="F111"/>
  <c r="F119"/>
  <c r="F12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G70"/>
  <c r="G72"/>
  <c r="G75"/>
  <c r="G79"/>
  <c r="G84"/>
  <c r="G92"/>
  <c r="G96"/>
  <c r="G98"/>
  <c r="G99"/>
  <c r="G100"/>
  <c r="G101"/>
  <c r="G102"/>
  <c r="G109"/>
  <c r="G111"/>
  <c r="G112"/>
  <c r="G113"/>
  <c r="G114"/>
  <c r="G117"/>
  <c r="G120"/>
  <c r="G122"/>
  <c r="G125"/>
  <c r="G126"/>
  <c r="G12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H73"/>
  <c r="H77"/>
  <c r="H81"/>
  <c r="H84"/>
  <c r="H87"/>
  <c r="H89"/>
  <c r="H91"/>
  <c r="H93"/>
  <c r="H95"/>
  <c r="H101"/>
  <c r="H103"/>
  <c r="H105"/>
  <c r="H107"/>
  <c r="H115"/>
  <c r="H119"/>
  <c r="H123"/>
  <c r="H12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I71"/>
  <c r="I72"/>
  <c r="I73"/>
  <c r="I77"/>
  <c r="I81"/>
  <c r="I89"/>
  <c r="I97"/>
  <c r="I99"/>
  <c r="I100"/>
  <c r="I101"/>
  <c r="I102"/>
  <c r="I103"/>
  <c r="I105"/>
  <c r="I110"/>
  <c r="I111"/>
  <c r="I112"/>
  <c r="I113"/>
  <c r="I115"/>
  <c r="I117"/>
  <c r="I119"/>
  <c r="I125"/>
  <c r="I126"/>
  <c r="I127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J70"/>
  <c r="J74"/>
  <c r="J78"/>
  <c r="J82"/>
  <c r="J85"/>
  <c r="J87"/>
  <c r="J89"/>
  <c r="J91"/>
  <c r="J93"/>
  <c r="J103"/>
  <c r="J107"/>
  <c r="J115"/>
  <c r="J119"/>
  <c r="J123"/>
  <c r="J127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K70"/>
  <c r="K72"/>
  <c r="K77"/>
  <c r="K81"/>
  <c r="K86"/>
  <c r="K94"/>
  <c r="K96"/>
  <c r="K97"/>
  <c r="K98"/>
  <c r="K99"/>
  <c r="K101"/>
  <c r="K102"/>
  <c r="K103"/>
  <c r="K105"/>
  <c r="K109"/>
  <c r="K110"/>
  <c r="K111"/>
  <c r="K112"/>
  <c r="K113"/>
  <c r="K114"/>
  <c r="K117"/>
  <c r="K118"/>
  <c r="K120"/>
  <c r="K124"/>
  <c r="K125"/>
  <c r="K126"/>
  <c r="K127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L73"/>
  <c r="L77"/>
  <c r="L81"/>
  <c r="L85"/>
  <c r="L87"/>
  <c r="L89"/>
  <c r="L91"/>
  <c r="L93"/>
  <c r="L101"/>
  <c r="L103"/>
  <c r="L105"/>
  <c r="L107"/>
  <c r="L109"/>
  <c r="L117"/>
  <c r="L119"/>
  <c r="L12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M71"/>
  <c r="M73"/>
  <c r="M77"/>
  <c r="M81"/>
  <c r="M85"/>
  <c r="M89"/>
  <c r="M93"/>
  <c r="M97"/>
  <c r="M98"/>
  <c r="M99"/>
  <c r="M100"/>
  <c r="M101"/>
  <c r="M103"/>
  <c r="M104"/>
  <c r="M108"/>
  <c r="M109"/>
  <c r="M110"/>
  <c r="M111"/>
  <c r="M112"/>
  <c r="M113"/>
  <c r="M115"/>
  <c r="M116"/>
  <c r="M117"/>
  <c r="M119"/>
  <c r="M121"/>
  <c r="M124"/>
  <c r="M125"/>
  <c r="M126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B72"/>
  <c r="B75"/>
  <c r="B77"/>
  <c r="B79"/>
  <c r="B81"/>
  <c r="B83"/>
  <c r="B85"/>
  <c r="B87"/>
  <c r="B89"/>
  <c r="B91"/>
  <c r="B93"/>
  <c r="B95"/>
  <c r="B97"/>
  <c r="B101"/>
  <c r="B105"/>
  <c r="B107"/>
  <c r="B109"/>
  <c r="B115"/>
  <c r="B119"/>
  <c r="B121"/>
  <c r="B123"/>
  <c r="B127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C70" i="15"/>
  <c r="C138" s="1"/>
  <c r="D70"/>
  <c r="E70"/>
  <c r="E138" s="1"/>
  <c r="F70"/>
  <c r="G70"/>
  <c r="H70"/>
  <c r="I70"/>
  <c r="J70"/>
  <c r="K70"/>
  <c r="K138" s="1"/>
  <c r="L70"/>
  <c r="M70"/>
  <c r="M138" s="1"/>
  <c r="F138"/>
  <c r="B70"/>
  <c r="C70" i="16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37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F138"/>
  <c r="J138"/>
  <c r="F139"/>
  <c r="J13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C5" i="17"/>
  <c r="C6"/>
  <c r="C120" s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120" s="1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F121"/>
  <c r="L121"/>
  <c r="F122"/>
  <c r="L12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C5" i="1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138" s="1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138" s="1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D139"/>
  <c r="F139"/>
  <c r="H139"/>
  <c r="J139"/>
  <c r="D140"/>
  <c r="F140"/>
  <c r="H140"/>
  <c r="J140"/>
  <c r="L14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C5" i="19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C138"/>
  <c r="E138"/>
  <c r="H138"/>
  <c r="L138"/>
  <c r="D139"/>
  <c r="F139"/>
  <c r="J13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C137" i="2"/>
  <c r="D137"/>
  <c r="E137"/>
  <c r="F137"/>
  <c r="G137"/>
  <c r="H137"/>
  <c r="I137"/>
  <c r="J137"/>
  <c r="K137"/>
  <c r="L137"/>
  <c r="M137"/>
  <c r="C138"/>
  <c r="D138"/>
  <c r="E138"/>
  <c r="F138"/>
  <c r="G138"/>
  <c r="H138"/>
  <c r="I138"/>
  <c r="J138"/>
  <c r="K138"/>
  <c r="L138"/>
  <c r="M138"/>
  <c r="C139"/>
  <c r="D139"/>
  <c r="E139"/>
  <c r="F139"/>
  <c r="G139"/>
  <c r="H139"/>
  <c r="I139"/>
  <c r="J139"/>
  <c r="K139"/>
  <c r="L139"/>
  <c r="M139"/>
  <c r="B139"/>
  <c r="B138"/>
  <c r="B137"/>
  <c r="C138" i="7"/>
  <c r="D138"/>
  <c r="E138"/>
  <c r="F138"/>
  <c r="G138"/>
  <c r="H138"/>
  <c r="I138"/>
  <c r="J138"/>
  <c r="K138"/>
  <c r="L138"/>
  <c r="M138"/>
  <c r="C139"/>
  <c r="D139"/>
  <c r="E139"/>
  <c r="F139"/>
  <c r="G139"/>
  <c r="H139"/>
  <c r="I139"/>
  <c r="J139"/>
  <c r="K139"/>
  <c r="L139"/>
  <c r="M139"/>
  <c r="C140"/>
  <c r="D140"/>
  <c r="E140"/>
  <c r="F140"/>
  <c r="G140"/>
  <c r="H140"/>
  <c r="I140"/>
  <c r="J140"/>
  <c r="K140"/>
  <c r="L140"/>
  <c r="M140"/>
  <c r="B140"/>
  <c r="B139"/>
  <c r="B138"/>
  <c r="C120" i="3"/>
  <c r="D120"/>
  <c r="E120"/>
  <c r="F120"/>
  <c r="G120"/>
  <c r="H120"/>
  <c r="I120"/>
  <c r="J120"/>
  <c r="K120"/>
  <c r="L120"/>
  <c r="M120"/>
  <c r="C121"/>
  <c r="D121"/>
  <c r="E121"/>
  <c r="F121"/>
  <c r="G121"/>
  <c r="H121"/>
  <c r="I121"/>
  <c r="J121"/>
  <c r="K121"/>
  <c r="L121"/>
  <c r="M121"/>
  <c r="C122"/>
  <c r="D122"/>
  <c r="E122"/>
  <c r="F122"/>
  <c r="G122"/>
  <c r="H122"/>
  <c r="I122"/>
  <c r="J122"/>
  <c r="K122"/>
  <c r="L122"/>
  <c r="M122"/>
  <c r="B122"/>
  <c r="B121"/>
  <c r="B120"/>
  <c r="C5" i="11"/>
  <c r="C5" i="24"/>
  <c r="C6" i="11"/>
  <c r="C6" i="24"/>
  <c r="C7" i="11"/>
  <c r="C7" i="24"/>
  <c r="C8" i="11"/>
  <c r="C8" i="24"/>
  <c r="C9" i="11"/>
  <c r="C9" i="24"/>
  <c r="C10" i="11"/>
  <c r="C10" i="24"/>
  <c r="C11" i="11"/>
  <c r="C11" i="24"/>
  <c r="C12" i="11"/>
  <c r="C12" i="24"/>
  <c r="C13" i="11"/>
  <c r="C13" i="24"/>
  <c r="C14" i="11"/>
  <c r="C14" i="24"/>
  <c r="C15" i="11"/>
  <c r="C15" i="24"/>
  <c r="C16" i="11"/>
  <c r="C16" i="24"/>
  <c r="C17" i="11"/>
  <c r="C17" i="24"/>
  <c r="C18" i="11"/>
  <c r="C18" i="24"/>
  <c r="C19" i="11"/>
  <c r="C19" i="24"/>
  <c r="C20" i="11"/>
  <c r="C20" i="24"/>
  <c r="C21" i="11"/>
  <c r="C21" i="24"/>
  <c r="C22" i="11"/>
  <c r="C22" i="24"/>
  <c r="C23" i="11"/>
  <c r="C23" i="24"/>
  <c r="C24" i="11"/>
  <c r="C24" i="24"/>
  <c r="C25" i="11"/>
  <c r="C25" i="24"/>
  <c r="C26" i="11"/>
  <c r="C26" i="24"/>
  <c r="C27" i="11"/>
  <c r="C27" i="24"/>
  <c r="C28" i="11"/>
  <c r="C28" i="24"/>
  <c r="C29" i="11"/>
  <c r="C29" i="24"/>
  <c r="C30" i="11"/>
  <c r="C30" i="24"/>
  <c r="C31" i="11"/>
  <c r="C31" i="24"/>
  <c r="C32" i="11"/>
  <c r="C32" i="24"/>
  <c r="C33" i="11"/>
  <c r="C33" i="24"/>
  <c r="C34" i="11"/>
  <c r="C34" i="24"/>
  <c r="C35" i="11"/>
  <c r="C35" i="24"/>
  <c r="C36" i="11"/>
  <c r="C36" i="24"/>
  <c r="C37" i="11"/>
  <c r="C37" i="24"/>
  <c r="C38" i="11"/>
  <c r="C38" i="24"/>
  <c r="C39" i="11"/>
  <c r="C39" i="24"/>
  <c r="C40" i="11"/>
  <c r="C40" i="24"/>
  <c r="C41" i="11"/>
  <c r="C41" i="24"/>
  <c r="C42" i="11"/>
  <c r="C42" i="24"/>
  <c r="C43" i="11"/>
  <c r="C43" i="24"/>
  <c r="C44" i="11"/>
  <c r="C44" i="24"/>
  <c r="C45" i="11"/>
  <c r="C45" i="24"/>
  <c r="C46" i="11"/>
  <c r="C46" i="24"/>
  <c r="C47" i="11"/>
  <c r="C47" i="24" s="1"/>
  <c r="C48" i="11"/>
  <c r="C48" i="24" s="1"/>
  <c r="C49" i="11"/>
  <c r="C49" i="24" s="1"/>
  <c r="C50" i="11"/>
  <c r="C50" i="24" s="1"/>
  <c r="C51" i="11"/>
  <c r="C51" i="24" s="1"/>
  <c r="C52" i="11"/>
  <c r="C52" i="24" s="1"/>
  <c r="C53" i="11"/>
  <c r="C53" i="24" s="1"/>
  <c r="C54" i="11"/>
  <c r="C54" i="24" s="1"/>
  <c r="C55" i="11"/>
  <c r="C55" i="24" s="1"/>
  <c r="C56" i="11"/>
  <c r="C56" i="24" s="1"/>
  <c r="C57" i="11"/>
  <c r="C57" i="24" s="1"/>
  <c r="C58" i="11"/>
  <c r="C58" i="24" s="1"/>
  <c r="C59" i="11"/>
  <c r="C59" i="24" s="1"/>
  <c r="C60" i="11"/>
  <c r="C60" i="24" s="1"/>
  <c r="C61" i="11"/>
  <c r="C61" i="24" s="1"/>
  <c r="C62" i="11"/>
  <c r="C62" i="24" s="1"/>
  <c r="C63" i="11"/>
  <c r="C63" i="24" s="1"/>
  <c r="C64" i="11"/>
  <c r="C64" i="24" s="1"/>
  <c r="C65" i="11"/>
  <c r="C65" i="24" s="1"/>
  <c r="C66" i="11"/>
  <c r="C66" i="24" s="1"/>
  <c r="C67" i="11"/>
  <c r="C67" i="24" s="1"/>
  <c r="C68" i="11"/>
  <c r="C68" i="24" s="1"/>
  <c r="C69" i="11"/>
  <c r="C69" i="24" s="1"/>
  <c r="D5" i="11"/>
  <c r="D5" i="24" s="1"/>
  <c r="D6" i="11"/>
  <c r="D6" i="24" s="1"/>
  <c r="D7" i="11"/>
  <c r="D7" i="24" s="1"/>
  <c r="D8" i="11"/>
  <c r="D8" i="24" s="1"/>
  <c r="D9" i="11"/>
  <c r="D9" i="24" s="1"/>
  <c r="D10" i="11"/>
  <c r="D10" i="24" s="1"/>
  <c r="D11" i="11"/>
  <c r="D11" i="24" s="1"/>
  <c r="D12" i="11"/>
  <c r="D12" i="24" s="1"/>
  <c r="D13" i="11"/>
  <c r="D13" i="24" s="1"/>
  <c r="D14" i="11"/>
  <c r="D14" i="24" s="1"/>
  <c r="D15" i="11"/>
  <c r="D15" i="24" s="1"/>
  <c r="D16" i="11"/>
  <c r="D16" i="24" s="1"/>
  <c r="D17" i="11"/>
  <c r="D17" i="24" s="1"/>
  <c r="D18" i="11"/>
  <c r="D18" i="24" s="1"/>
  <c r="D19" i="11"/>
  <c r="D19" i="24" s="1"/>
  <c r="D20" i="11"/>
  <c r="D20" i="24" s="1"/>
  <c r="D21" i="11"/>
  <c r="D21" i="24" s="1"/>
  <c r="D22" i="11"/>
  <c r="D22" i="24" s="1"/>
  <c r="D23" i="11"/>
  <c r="D23" i="24" s="1"/>
  <c r="D24" i="11"/>
  <c r="D24" i="24" s="1"/>
  <c r="D25" i="11"/>
  <c r="D25" i="24" s="1"/>
  <c r="D26" i="11"/>
  <c r="D26" i="24" s="1"/>
  <c r="D27" i="11"/>
  <c r="D27" i="24" s="1"/>
  <c r="D28" i="11"/>
  <c r="D28" i="24" s="1"/>
  <c r="D29" i="11"/>
  <c r="D29" i="24" s="1"/>
  <c r="D30" i="11"/>
  <c r="D30" i="24" s="1"/>
  <c r="D31" i="11"/>
  <c r="D31" i="24" s="1"/>
  <c r="D32" i="11"/>
  <c r="D32" i="24" s="1"/>
  <c r="D33" i="11"/>
  <c r="D33" i="24" s="1"/>
  <c r="D34" i="11"/>
  <c r="D34" i="24" s="1"/>
  <c r="D35" i="11"/>
  <c r="D35" i="24" s="1"/>
  <c r="D36" i="11"/>
  <c r="D36" i="24" s="1"/>
  <c r="D37" i="11"/>
  <c r="D37" i="24" s="1"/>
  <c r="D38" i="11"/>
  <c r="D38" i="24" s="1"/>
  <c r="D39" i="11"/>
  <c r="D39" i="24" s="1"/>
  <c r="D40" i="11"/>
  <c r="D40" i="24" s="1"/>
  <c r="D41" i="11"/>
  <c r="D41" i="24" s="1"/>
  <c r="D42" i="11"/>
  <c r="D42" i="24" s="1"/>
  <c r="D43" i="11"/>
  <c r="D43" i="24" s="1"/>
  <c r="D44" i="11"/>
  <c r="D44" i="24" s="1"/>
  <c r="D45" i="11"/>
  <c r="D45" i="24" s="1"/>
  <c r="D46" i="11"/>
  <c r="D46" i="24" s="1"/>
  <c r="D47" i="11"/>
  <c r="D47" i="24" s="1"/>
  <c r="D48" i="11"/>
  <c r="D48" i="24" s="1"/>
  <c r="D49" i="11"/>
  <c r="D49" i="24" s="1"/>
  <c r="D50" i="11"/>
  <c r="D50" i="24" s="1"/>
  <c r="D51" i="11"/>
  <c r="D51" i="24" s="1"/>
  <c r="D52" i="11"/>
  <c r="D52" i="24" s="1"/>
  <c r="D53" i="11"/>
  <c r="D53" i="24" s="1"/>
  <c r="D54" i="11"/>
  <c r="D54" i="24" s="1"/>
  <c r="D55" i="11"/>
  <c r="D55" i="24" s="1"/>
  <c r="D56" i="11"/>
  <c r="D56" i="24" s="1"/>
  <c r="D57" i="11"/>
  <c r="D57" i="24" s="1"/>
  <c r="D58" i="11"/>
  <c r="D58" i="24" s="1"/>
  <c r="D59" i="11"/>
  <c r="D59" i="24" s="1"/>
  <c r="D60" i="11"/>
  <c r="D60" i="24" s="1"/>
  <c r="D61" i="11"/>
  <c r="D61" i="24" s="1"/>
  <c r="D62" i="11"/>
  <c r="D62" i="24" s="1"/>
  <c r="D63" i="11"/>
  <c r="D63" i="24" s="1"/>
  <c r="D64" i="11"/>
  <c r="D64" i="24" s="1"/>
  <c r="D65" i="11"/>
  <c r="D65" i="24" s="1"/>
  <c r="D66" i="11"/>
  <c r="D66" i="24" s="1"/>
  <c r="D67" i="11"/>
  <c r="D67" i="24" s="1"/>
  <c r="D68" i="11"/>
  <c r="D68" i="24" s="1"/>
  <c r="D69" i="11"/>
  <c r="D69" i="24" s="1"/>
  <c r="E5" i="11"/>
  <c r="E6"/>
  <c r="E6" i="24"/>
  <c r="E7" i="11"/>
  <c r="E7" i="24"/>
  <c r="E8" i="11"/>
  <c r="E8" i="24"/>
  <c r="E9" i="11"/>
  <c r="E9" i="24"/>
  <c r="E10" i="11"/>
  <c r="E10" i="24"/>
  <c r="E11" i="11"/>
  <c r="E11" i="24"/>
  <c r="E12" i="11"/>
  <c r="E12" i="24"/>
  <c r="E13" i="11"/>
  <c r="E13" i="24"/>
  <c r="E14" i="11"/>
  <c r="E14" i="24"/>
  <c r="E15" i="11"/>
  <c r="E15" i="24"/>
  <c r="E16" i="11"/>
  <c r="E16" i="24"/>
  <c r="E17" i="11"/>
  <c r="E17" i="24"/>
  <c r="E18" i="11"/>
  <c r="E18" i="24"/>
  <c r="E19" i="11"/>
  <c r="E19" i="24"/>
  <c r="E20" i="11"/>
  <c r="E20" i="24"/>
  <c r="E21" i="11"/>
  <c r="E21" i="24"/>
  <c r="E22" i="11"/>
  <c r="E22" i="24"/>
  <c r="E23" i="11"/>
  <c r="E23" i="24"/>
  <c r="E24" i="11"/>
  <c r="E24" i="24"/>
  <c r="E25" i="11"/>
  <c r="E25" i="24"/>
  <c r="E26" i="11"/>
  <c r="E26" i="24"/>
  <c r="E27" i="11"/>
  <c r="E27" i="24"/>
  <c r="E28" i="11"/>
  <c r="E28" i="24"/>
  <c r="E29" i="11"/>
  <c r="E29" i="24"/>
  <c r="E30" i="11"/>
  <c r="E30" i="24"/>
  <c r="E31" i="11"/>
  <c r="E31" i="24"/>
  <c r="E32" i="11"/>
  <c r="E32" i="24"/>
  <c r="E33" i="11"/>
  <c r="E33" i="24"/>
  <c r="E34" i="11"/>
  <c r="E34" i="24"/>
  <c r="E35" i="11"/>
  <c r="E35" i="24"/>
  <c r="E36" i="11"/>
  <c r="E36" i="24"/>
  <c r="E37" i="11"/>
  <c r="E37" i="24"/>
  <c r="E38" i="11"/>
  <c r="E38" i="24"/>
  <c r="E39" i="11"/>
  <c r="E39" i="24"/>
  <c r="E40" i="11"/>
  <c r="E40" i="24"/>
  <c r="E41" i="11"/>
  <c r="E41" i="24"/>
  <c r="E42" i="11"/>
  <c r="E42" i="24"/>
  <c r="E43" i="11"/>
  <c r="E43" i="24"/>
  <c r="E44" i="11"/>
  <c r="E44" i="24"/>
  <c r="E45" i="11"/>
  <c r="E45" i="24"/>
  <c r="E46" i="11"/>
  <c r="E46" i="24"/>
  <c r="E47" i="11"/>
  <c r="E47" i="24"/>
  <c r="E48" i="11"/>
  <c r="E48" i="24"/>
  <c r="E49" i="11"/>
  <c r="E49" i="24"/>
  <c r="E50" i="11"/>
  <c r="E50" i="24"/>
  <c r="E51" i="11"/>
  <c r="E51" i="24"/>
  <c r="E52" i="11"/>
  <c r="E52" i="24"/>
  <c r="E53" i="11"/>
  <c r="E53" i="24"/>
  <c r="E54" i="11"/>
  <c r="E54" i="24"/>
  <c r="E55" i="11"/>
  <c r="E55" i="24"/>
  <c r="E56" i="11"/>
  <c r="E56" i="24"/>
  <c r="E57" i="11"/>
  <c r="E57" i="24"/>
  <c r="E58" i="11"/>
  <c r="E58" i="24"/>
  <c r="E59" i="11"/>
  <c r="E59" i="24"/>
  <c r="E60" i="11"/>
  <c r="E60" i="24"/>
  <c r="E61" i="11"/>
  <c r="E61" i="24"/>
  <c r="E62" i="11"/>
  <c r="E62" i="24"/>
  <c r="E63" i="11"/>
  <c r="E63" i="24"/>
  <c r="E64" i="11"/>
  <c r="E64" i="24"/>
  <c r="E65" i="11"/>
  <c r="E65" i="24"/>
  <c r="E66" i="11"/>
  <c r="E66" i="24"/>
  <c r="E67" i="11"/>
  <c r="E67" i="24"/>
  <c r="E68" i="11"/>
  <c r="E68" i="24"/>
  <c r="E69" i="11"/>
  <c r="E69" i="24"/>
  <c r="F5" i="11"/>
  <c r="F5" i="24"/>
  <c r="F6" i="11"/>
  <c r="F6" i="24"/>
  <c r="F7" i="11"/>
  <c r="F7" i="24"/>
  <c r="F8" i="11"/>
  <c r="F8" i="24"/>
  <c r="F9" i="11"/>
  <c r="F9" i="24"/>
  <c r="F10" i="11"/>
  <c r="F10" i="24"/>
  <c r="F11" i="11"/>
  <c r="F11" i="24"/>
  <c r="F12" i="11"/>
  <c r="F12" i="24"/>
  <c r="F13" i="11"/>
  <c r="F13" i="24"/>
  <c r="F14" i="11"/>
  <c r="F14" i="24"/>
  <c r="F15" i="11"/>
  <c r="F15" i="24"/>
  <c r="F16" i="11"/>
  <c r="F16" i="24"/>
  <c r="F17" i="11"/>
  <c r="F17" i="24"/>
  <c r="F18" i="11"/>
  <c r="F18" i="24"/>
  <c r="F19" i="11"/>
  <c r="F19" i="24"/>
  <c r="F20" i="11"/>
  <c r="F20" i="24"/>
  <c r="F21" i="11"/>
  <c r="F21" i="24"/>
  <c r="F22" i="11"/>
  <c r="F22" i="24"/>
  <c r="F23" i="11"/>
  <c r="F23" i="24"/>
  <c r="F24" i="11"/>
  <c r="F24" i="24"/>
  <c r="F25" i="11"/>
  <c r="F25" i="24"/>
  <c r="F26" i="11"/>
  <c r="F26" i="24"/>
  <c r="F27" i="11"/>
  <c r="F27" i="24"/>
  <c r="F28" i="11"/>
  <c r="F28" i="24"/>
  <c r="F29" i="11"/>
  <c r="F29" i="24"/>
  <c r="F30" i="11"/>
  <c r="F30" i="24"/>
  <c r="F31" i="11"/>
  <c r="F31" i="24"/>
  <c r="F32" i="11"/>
  <c r="F32" i="24"/>
  <c r="F33" i="11"/>
  <c r="F33" i="24"/>
  <c r="F34" i="11"/>
  <c r="F34" i="24"/>
  <c r="F35" i="11"/>
  <c r="F35" i="24"/>
  <c r="F36" i="11"/>
  <c r="F36" i="24"/>
  <c r="F37" i="11"/>
  <c r="F37" i="24"/>
  <c r="F38" i="11"/>
  <c r="F38" i="24"/>
  <c r="F39" i="11"/>
  <c r="F39" i="24"/>
  <c r="F40" i="11"/>
  <c r="F40" i="24"/>
  <c r="F41" i="11"/>
  <c r="F41" i="24"/>
  <c r="F42" i="11"/>
  <c r="F42" i="24"/>
  <c r="F43" i="11"/>
  <c r="F43" i="24"/>
  <c r="F44" i="11"/>
  <c r="F44" i="24"/>
  <c r="F45" i="11"/>
  <c r="F45" i="24"/>
  <c r="F46" i="11"/>
  <c r="F46" i="24"/>
  <c r="F47" i="11"/>
  <c r="F47" i="24"/>
  <c r="F48" i="11"/>
  <c r="F48" i="24"/>
  <c r="F49" i="11"/>
  <c r="F49" i="24"/>
  <c r="F50" i="11"/>
  <c r="F50" i="24"/>
  <c r="F51" i="11"/>
  <c r="F51" i="24"/>
  <c r="F52" i="11"/>
  <c r="F52" i="24"/>
  <c r="F53" i="11"/>
  <c r="F53" i="24"/>
  <c r="F54" i="11"/>
  <c r="F54" i="24"/>
  <c r="F55" i="11"/>
  <c r="F55" i="24"/>
  <c r="F56" i="11"/>
  <c r="F56" i="24"/>
  <c r="F57" i="11"/>
  <c r="F57" i="24"/>
  <c r="F58" i="11"/>
  <c r="F58" i="24"/>
  <c r="F59" i="11"/>
  <c r="F59" i="24"/>
  <c r="F60" i="11"/>
  <c r="F60" i="24"/>
  <c r="F61" i="11"/>
  <c r="F61" i="24"/>
  <c r="F62" i="11"/>
  <c r="F62" i="24"/>
  <c r="F63" i="11"/>
  <c r="F63" i="24"/>
  <c r="F64" i="11"/>
  <c r="F64" i="24"/>
  <c r="F65" i="11"/>
  <c r="F65" i="24"/>
  <c r="F66" i="11"/>
  <c r="F66" i="24"/>
  <c r="F67" i="11"/>
  <c r="F67" i="24"/>
  <c r="F68" i="11"/>
  <c r="F68" i="24"/>
  <c r="F69" i="11"/>
  <c r="F69" i="24"/>
  <c r="G5" i="11"/>
  <c r="G5" i="24"/>
  <c r="G6" i="11"/>
  <c r="G6" i="24"/>
  <c r="G7" i="11"/>
  <c r="G7" i="24"/>
  <c r="G8" i="11"/>
  <c r="G8" i="24"/>
  <c r="G9" i="11"/>
  <c r="G9" i="24"/>
  <c r="G10" i="11"/>
  <c r="G10" i="24"/>
  <c r="G11" i="11"/>
  <c r="G11" i="24"/>
  <c r="G12" i="11"/>
  <c r="G12" i="24"/>
  <c r="G13" i="11"/>
  <c r="G13" i="24"/>
  <c r="G14" i="11"/>
  <c r="G14" i="24"/>
  <c r="G15" i="11"/>
  <c r="G15" i="24"/>
  <c r="G16" i="11"/>
  <c r="G16" i="24"/>
  <c r="G17" i="11"/>
  <c r="G17" i="24"/>
  <c r="G18" i="11"/>
  <c r="G18" i="24"/>
  <c r="G19" i="11"/>
  <c r="G19" i="24"/>
  <c r="G20" i="11"/>
  <c r="G20" i="24"/>
  <c r="G21" i="11"/>
  <c r="G21" i="24"/>
  <c r="G22" i="11"/>
  <c r="G22" i="24"/>
  <c r="G23" i="11"/>
  <c r="G23" i="24"/>
  <c r="G24" i="11"/>
  <c r="G24" i="24"/>
  <c r="G25" i="11"/>
  <c r="G25" i="24"/>
  <c r="G26" i="11"/>
  <c r="G26" i="24"/>
  <c r="G27" i="11"/>
  <c r="G27" i="24"/>
  <c r="G28" i="11"/>
  <c r="G28" i="24"/>
  <c r="G29" i="11"/>
  <c r="G29" i="24"/>
  <c r="G30" i="11"/>
  <c r="G30" i="24"/>
  <c r="G31" i="11"/>
  <c r="G31" i="24"/>
  <c r="G32" i="11"/>
  <c r="G32" i="24"/>
  <c r="G33" i="11"/>
  <c r="G33" i="24"/>
  <c r="G34" i="11"/>
  <c r="G34" i="24"/>
  <c r="G35" i="11"/>
  <c r="G35" i="24"/>
  <c r="G36" i="11"/>
  <c r="G36" i="24"/>
  <c r="G37" i="11"/>
  <c r="G37" i="24"/>
  <c r="G38" i="11"/>
  <c r="G38" i="24"/>
  <c r="G39" i="11"/>
  <c r="G39" i="24"/>
  <c r="G40" i="11"/>
  <c r="G40" i="24"/>
  <c r="G41" i="11"/>
  <c r="G41" i="24"/>
  <c r="G42" i="11"/>
  <c r="G42" i="24"/>
  <c r="G43" i="11"/>
  <c r="G43" i="24"/>
  <c r="G44" i="11"/>
  <c r="G44" i="24"/>
  <c r="G45" i="11"/>
  <c r="G45" i="24"/>
  <c r="G46" i="11"/>
  <c r="G46" i="24"/>
  <c r="G47" i="11"/>
  <c r="G47" i="24"/>
  <c r="G48" i="11"/>
  <c r="G48" i="24"/>
  <c r="G49" i="11"/>
  <c r="G49" i="24"/>
  <c r="G50" i="11"/>
  <c r="G50" i="24"/>
  <c r="G51" i="11"/>
  <c r="G51" i="24"/>
  <c r="G52" i="11"/>
  <c r="G52" i="24"/>
  <c r="G53" i="11"/>
  <c r="G53" i="24"/>
  <c r="G54" i="11"/>
  <c r="G54" i="24"/>
  <c r="G55" i="11"/>
  <c r="G55" i="24"/>
  <c r="G56" i="11"/>
  <c r="G56" i="24"/>
  <c r="G57" i="11"/>
  <c r="G57" i="24"/>
  <c r="G58" i="11"/>
  <c r="G58" i="24"/>
  <c r="G59" i="11"/>
  <c r="G59" i="24"/>
  <c r="G60" i="11"/>
  <c r="G60" i="24"/>
  <c r="G61" i="11"/>
  <c r="G61" i="24" s="1"/>
  <c r="G62" i="11"/>
  <c r="G62" i="24" s="1"/>
  <c r="G63" i="11"/>
  <c r="G63" i="24" s="1"/>
  <c r="G64" i="11"/>
  <c r="G64" i="24" s="1"/>
  <c r="G65" i="11"/>
  <c r="G65" i="24" s="1"/>
  <c r="G66" i="11"/>
  <c r="G66" i="24" s="1"/>
  <c r="G67" i="11"/>
  <c r="G67" i="24" s="1"/>
  <c r="G68" i="11"/>
  <c r="G68" i="24" s="1"/>
  <c r="G69" i="11"/>
  <c r="G69" i="24" s="1"/>
  <c r="H5" i="11"/>
  <c r="H5" i="24" s="1"/>
  <c r="H6" i="11"/>
  <c r="H6" i="24" s="1"/>
  <c r="H7" i="11"/>
  <c r="H7" i="24" s="1"/>
  <c r="H8" i="11"/>
  <c r="H8" i="24" s="1"/>
  <c r="H9" i="11"/>
  <c r="H9" i="24" s="1"/>
  <c r="H10" i="11"/>
  <c r="H10" i="24" s="1"/>
  <c r="H11" i="11"/>
  <c r="H11" i="24" s="1"/>
  <c r="H12" i="11"/>
  <c r="H12" i="24" s="1"/>
  <c r="H13" i="11"/>
  <c r="H13" i="24" s="1"/>
  <c r="H14" i="11"/>
  <c r="H14" i="24" s="1"/>
  <c r="H15" i="11"/>
  <c r="H15" i="24" s="1"/>
  <c r="H16" i="11"/>
  <c r="H16" i="24" s="1"/>
  <c r="H17" i="11"/>
  <c r="H17" i="24" s="1"/>
  <c r="H18" i="11"/>
  <c r="H18" i="24" s="1"/>
  <c r="H19" i="11"/>
  <c r="H19" i="24" s="1"/>
  <c r="H20" i="11"/>
  <c r="H20" i="24" s="1"/>
  <c r="H21" i="11"/>
  <c r="H21" i="24" s="1"/>
  <c r="H22" i="11"/>
  <c r="H22" i="24" s="1"/>
  <c r="H23" i="11"/>
  <c r="H23" i="24" s="1"/>
  <c r="H24" i="11"/>
  <c r="H24" i="24" s="1"/>
  <c r="H25" i="11"/>
  <c r="H25" i="24" s="1"/>
  <c r="H26" i="11"/>
  <c r="H26" i="24" s="1"/>
  <c r="H27" i="11"/>
  <c r="H27" i="24" s="1"/>
  <c r="H28" i="11"/>
  <c r="H28" i="24" s="1"/>
  <c r="H29" i="11"/>
  <c r="H29" i="24" s="1"/>
  <c r="H30" i="11"/>
  <c r="H30" i="24" s="1"/>
  <c r="H31" i="11"/>
  <c r="H31" i="24" s="1"/>
  <c r="H32" i="11"/>
  <c r="H32" i="24" s="1"/>
  <c r="H33" i="11"/>
  <c r="H33" i="24" s="1"/>
  <c r="H34" i="11"/>
  <c r="H34" i="24" s="1"/>
  <c r="H35" i="11"/>
  <c r="H35" i="24" s="1"/>
  <c r="H36" i="11"/>
  <c r="H36" i="24" s="1"/>
  <c r="H37" i="11"/>
  <c r="H37" i="24" s="1"/>
  <c r="H38" i="11"/>
  <c r="H38" i="24" s="1"/>
  <c r="H39" i="11"/>
  <c r="H39" i="24" s="1"/>
  <c r="H40" i="11"/>
  <c r="H40" i="24" s="1"/>
  <c r="H41" i="11"/>
  <c r="H41" i="24" s="1"/>
  <c r="H42" i="11"/>
  <c r="H42" i="24" s="1"/>
  <c r="H43" i="11"/>
  <c r="H43" i="24" s="1"/>
  <c r="H44" i="11"/>
  <c r="H44" i="24" s="1"/>
  <c r="H45" i="11"/>
  <c r="H45" i="24" s="1"/>
  <c r="H46" i="11"/>
  <c r="H46" i="24" s="1"/>
  <c r="H47" i="11"/>
  <c r="H47" i="24" s="1"/>
  <c r="H48" i="11"/>
  <c r="H48" i="24" s="1"/>
  <c r="H49" i="11"/>
  <c r="H49" i="24" s="1"/>
  <c r="H50" i="11"/>
  <c r="H50" i="24" s="1"/>
  <c r="H51" i="11"/>
  <c r="H51" i="24" s="1"/>
  <c r="H52" i="11"/>
  <c r="H52" i="24" s="1"/>
  <c r="H53" i="11"/>
  <c r="H53" i="24" s="1"/>
  <c r="H54" i="11"/>
  <c r="H54" i="24" s="1"/>
  <c r="H55" i="11"/>
  <c r="H55" i="24" s="1"/>
  <c r="H56" i="11"/>
  <c r="H56" i="24" s="1"/>
  <c r="H57" i="11"/>
  <c r="H57" i="24" s="1"/>
  <c r="H58" i="11"/>
  <c r="H58" i="24" s="1"/>
  <c r="H59" i="11"/>
  <c r="H59" i="24" s="1"/>
  <c r="H60" i="11"/>
  <c r="H60" i="24" s="1"/>
  <c r="H61" i="11"/>
  <c r="H61" i="24" s="1"/>
  <c r="H62" i="11"/>
  <c r="H62" i="24" s="1"/>
  <c r="H63" i="11"/>
  <c r="H63" i="24" s="1"/>
  <c r="H64" i="11"/>
  <c r="H64" i="24" s="1"/>
  <c r="H65" i="11"/>
  <c r="H65" i="24" s="1"/>
  <c r="H66" i="11"/>
  <c r="H66" i="24" s="1"/>
  <c r="H67" i="11"/>
  <c r="H67" i="24" s="1"/>
  <c r="H68" i="11"/>
  <c r="H68" i="24" s="1"/>
  <c r="H69" i="11"/>
  <c r="H69" i="24" s="1"/>
  <c r="I5" i="11"/>
  <c r="I5" i="24" s="1"/>
  <c r="I6" i="11"/>
  <c r="I6" i="24" s="1"/>
  <c r="I7" i="11"/>
  <c r="I7" i="24" s="1"/>
  <c r="I8" i="11"/>
  <c r="I8" i="24" s="1"/>
  <c r="I9" i="11"/>
  <c r="I9" i="24" s="1"/>
  <c r="I10" i="11"/>
  <c r="I10" i="24" s="1"/>
  <c r="I11" i="11"/>
  <c r="I11" i="24" s="1"/>
  <c r="I12" i="11"/>
  <c r="I12" i="24" s="1"/>
  <c r="I13" i="11"/>
  <c r="I13" i="24" s="1"/>
  <c r="I14" i="11"/>
  <c r="I14" i="24" s="1"/>
  <c r="I15" i="11"/>
  <c r="I15" i="24" s="1"/>
  <c r="I16" i="11"/>
  <c r="I16" i="24" s="1"/>
  <c r="I17" i="11"/>
  <c r="I17" i="24" s="1"/>
  <c r="I18" i="11"/>
  <c r="I18" i="24" s="1"/>
  <c r="I19" i="11"/>
  <c r="I19" i="24" s="1"/>
  <c r="I20" i="11"/>
  <c r="I20" i="24" s="1"/>
  <c r="I21" i="11"/>
  <c r="I21" i="24" s="1"/>
  <c r="I22" i="11"/>
  <c r="I22" i="24" s="1"/>
  <c r="I23" i="11"/>
  <c r="I23" i="24" s="1"/>
  <c r="I24" i="11"/>
  <c r="I24" i="24" s="1"/>
  <c r="I25" i="11"/>
  <c r="I25" i="24" s="1"/>
  <c r="I26" i="11"/>
  <c r="I26" i="24" s="1"/>
  <c r="I27" i="11"/>
  <c r="I27" i="24" s="1"/>
  <c r="I28" i="11"/>
  <c r="I28" i="24" s="1"/>
  <c r="I29" i="11"/>
  <c r="I29" i="24" s="1"/>
  <c r="I30" i="11"/>
  <c r="I30" i="24" s="1"/>
  <c r="I31" i="11"/>
  <c r="I31" i="24" s="1"/>
  <c r="I32" i="11"/>
  <c r="I32" i="24" s="1"/>
  <c r="I33" i="11"/>
  <c r="I33" i="24" s="1"/>
  <c r="I34" i="11"/>
  <c r="I34" i="24" s="1"/>
  <c r="I35" i="11"/>
  <c r="I35" i="24" s="1"/>
  <c r="I36" i="11"/>
  <c r="I36" i="24" s="1"/>
  <c r="I37" i="11"/>
  <c r="I37" i="24" s="1"/>
  <c r="I38" i="11"/>
  <c r="I38" i="24" s="1"/>
  <c r="I39" i="11"/>
  <c r="I39" i="24" s="1"/>
  <c r="I40" i="11"/>
  <c r="I40" i="24" s="1"/>
  <c r="I41" i="11"/>
  <c r="I41" i="24" s="1"/>
  <c r="I42" i="11"/>
  <c r="I42" i="24" s="1"/>
  <c r="I43" i="11"/>
  <c r="I43" i="24" s="1"/>
  <c r="I44" i="11"/>
  <c r="I44" i="24" s="1"/>
  <c r="I45" i="11"/>
  <c r="I45" i="24" s="1"/>
  <c r="I46" i="11"/>
  <c r="I46" i="24" s="1"/>
  <c r="I47" i="11"/>
  <c r="I47" i="24" s="1"/>
  <c r="I48" i="11"/>
  <c r="I48" i="24" s="1"/>
  <c r="I49" i="11"/>
  <c r="I49" i="24" s="1"/>
  <c r="I50" i="11"/>
  <c r="I50" i="24" s="1"/>
  <c r="I51" i="11"/>
  <c r="I51" i="24" s="1"/>
  <c r="I52" i="11"/>
  <c r="I52" i="24" s="1"/>
  <c r="I53" i="11"/>
  <c r="I53" i="24" s="1"/>
  <c r="I54" i="11"/>
  <c r="I54" i="24" s="1"/>
  <c r="I55" i="11"/>
  <c r="I55" i="24" s="1"/>
  <c r="I56" i="11"/>
  <c r="I56" i="24" s="1"/>
  <c r="I57" i="11"/>
  <c r="I57" i="24" s="1"/>
  <c r="I58" i="11"/>
  <c r="I58" i="24" s="1"/>
  <c r="I59" i="11"/>
  <c r="I59" i="24" s="1"/>
  <c r="I60" i="11"/>
  <c r="I60" i="24" s="1"/>
  <c r="I61" i="11"/>
  <c r="I61" i="24" s="1"/>
  <c r="I62" i="11"/>
  <c r="I62" i="24" s="1"/>
  <c r="I63" i="11"/>
  <c r="I63" i="24" s="1"/>
  <c r="I64" i="11"/>
  <c r="I64" i="24" s="1"/>
  <c r="I65" i="11"/>
  <c r="I65" i="24" s="1"/>
  <c r="I66" i="11"/>
  <c r="I66" i="24" s="1"/>
  <c r="I67" i="11"/>
  <c r="I67" i="24" s="1"/>
  <c r="I68" i="11"/>
  <c r="I68" i="24" s="1"/>
  <c r="I69" i="11"/>
  <c r="I69" i="24" s="1"/>
  <c r="J5" i="11"/>
  <c r="J5" i="24" s="1"/>
  <c r="J6" i="11"/>
  <c r="J6" i="24" s="1"/>
  <c r="J7" i="11"/>
  <c r="J7" i="24" s="1"/>
  <c r="J8" i="11"/>
  <c r="J8" i="24" s="1"/>
  <c r="J9" i="11"/>
  <c r="J9" i="24" s="1"/>
  <c r="J10" i="11"/>
  <c r="J10" i="24" s="1"/>
  <c r="J11" i="11"/>
  <c r="J11" i="24" s="1"/>
  <c r="J12" i="11"/>
  <c r="J12" i="24" s="1"/>
  <c r="J13" i="11"/>
  <c r="J13" i="24" s="1"/>
  <c r="J14" i="11"/>
  <c r="J14" i="24" s="1"/>
  <c r="J15" i="11"/>
  <c r="J15" i="24" s="1"/>
  <c r="J16" i="11"/>
  <c r="J16" i="24" s="1"/>
  <c r="J17" i="11"/>
  <c r="J17" i="24" s="1"/>
  <c r="J18" i="11"/>
  <c r="J18" i="24" s="1"/>
  <c r="J19" i="11"/>
  <c r="J19" i="24" s="1"/>
  <c r="J20" i="11"/>
  <c r="J20" i="24" s="1"/>
  <c r="J21" i="11"/>
  <c r="J21" i="24" s="1"/>
  <c r="J22" i="11"/>
  <c r="J22" i="24" s="1"/>
  <c r="J23" i="11"/>
  <c r="J23" i="24" s="1"/>
  <c r="J24" i="11"/>
  <c r="J24" i="24" s="1"/>
  <c r="J25" i="11"/>
  <c r="J25" i="24" s="1"/>
  <c r="J26" i="11"/>
  <c r="J26" i="24" s="1"/>
  <c r="J27" i="11"/>
  <c r="J27" i="24" s="1"/>
  <c r="J28" i="11"/>
  <c r="J28" i="24" s="1"/>
  <c r="J29" i="11"/>
  <c r="J29" i="24" s="1"/>
  <c r="J30" i="11"/>
  <c r="J30" i="24" s="1"/>
  <c r="J31" i="11"/>
  <c r="J31" i="24" s="1"/>
  <c r="J32" i="11"/>
  <c r="J32" i="24" s="1"/>
  <c r="J33" i="11"/>
  <c r="J33" i="24" s="1"/>
  <c r="J34" i="11"/>
  <c r="J34" i="24" s="1"/>
  <c r="J35" i="11"/>
  <c r="J35" i="24" s="1"/>
  <c r="J36" i="11"/>
  <c r="J36" i="24" s="1"/>
  <c r="J37" i="11"/>
  <c r="J37" i="24" s="1"/>
  <c r="J38" i="11"/>
  <c r="J38" i="24" s="1"/>
  <c r="J39" i="11"/>
  <c r="J39" i="24" s="1"/>
  <c r="J40" i="11"/>
  <c r="J40" i="24" s="1"/>
  <c r="J41" i="11"/>
  <c r="J41" i="24" s="1"/>
  <c r="J42" i="11"/>
  <c r="J42" i="24" s="1"/>
  <c r="J43" i="11"/>
  <c r="J43" i="24" s="1"/>
  <c r="J44" i="11"/>
  <c r="J44" i="24" s="1"/>
  <c r="J45" i="11"/>
  <c r="J45" i="24" s="1"/>
  <c r="J46" i="11"/>
  <c r="J46" i="24" s="1"/>
  <c r="J47" i="11"/>
  <c r="J47" i="24" s="1"/>
  <c r="J48" i="11"/>
  <c r="J48" i="24" s="1"/>
  <c r="J49" i="11"/>
  <c r="J49" i="24" s="1"/>
  <c r="J50" i="11"/>
  <c r="J50" i="24" s="1"/>
  <c r="J51" i="11"/>
  <c r="J51" i="24" s="1"/>
  <c r="J52" i="11"/>
  <c r="J52" i="24" s="1"/>
  <c r="J53" i="11"/>
  <c r="J53" i="24" s="1"/>
  <c r="J54" i="11"/>
  <c r="J54" i="24" s="1"/>
  <c r="J55" i="11"/>
  <c r="J55" i="24" s="1"/>
  <c r="J56" i="11"/>
  <c r="J56" i="24" s="1"/>
  <c r="J57" i="11"/>
  <c r="J57" i="24" s="1"/>
  <c r="J58" i="11"/>
  <c r="J58" i="24" s="1"/>
  <c r="J59" i="11"/>
  <c r="J59" i="24" s="1"/>
  <c r="J60" i="11"/>
  <c r="J60" i="24" s="1"/>
  <c r="J61" i="11"/>
  <c r="J61" i="24" s="1"/>
  <c r="J62" i="11"/>
  <c r="J62" i="24" s="1"/>
  <c r="J63" i="11"/>
  <c r="J63" i="24" s="1"/>
  <c r="J64" i="11"/>
  <c r="J64" i="24" s="1"/>
  <c r="J65" i="11"/>
  <c r="J65" i="24" s="1"/>
  <c r="J66" i="11"/>
  <c r="J66" i="24" s="1"/>
  <c r="J67" i="11"/>
  <c r="J67" i="24" s="1"/>
  <c r="J68" i="11"/>
  <c r="J68" i="24" s="1"/>
  <c r="J69" i="11"/>
  <c r="J69" i="24" s="1"/>
  <c r="K5" i="11"/>
  <c r="K5" i="24" s="1"/>
  <c r="K6" i="11"/>
  <c r="K6" i="24" s="1"/>
  <c r="K7" i="11"/>
  <c r="K7" i="24" s="1"/>
  <c r="K8" i="11"/>
  <c r="K8" i="24" s="1"/>
  <c r="K9" i="11"/>
  <c r="K9" i="24" s="1"/>
  <c r="K10" i="11"/>
  <c r="K10" i="24" s="1"/>
  <c r="K11" i="11"/>
  <c r="K11" i="24" s="1"/>
  <c r="K12" i="11"/>
  <c r="K12" i="24" s="1"/>
  <c r="K13" i="11"/>
  <c r="K13" i="24" s="1"/>
  <c r="K14" i="11"/>
  <c r="K14" i="24" s="1"/>
  <c r="K15" i="11"/>
  <c r="K15" i="24" s="1"/>
  <c r="K16" i="11"/>
  <c r="K16" i="24" s="1"/>
  <c r="K17" i="11"/>
  <c r="K17" i="24" s="1"/>
  <c r="K18" i="11"/>
  <c r="K18" i="24" s="1"/>
  <c r="K19" i="11"/>
  <c r="K19" i="24" s="1"/>
  <c r="K20" i="11"/>
  <c r="K20" i="24" s="1"/>
  <c r="K21" i="11"/>
  <c r="K21" i="24" s="1"/>
  <c r="K22" i="11"/>
  <c r="K22" i="24" s="1"/>
  <c r="K23" i="11"/>
  <c r="K23" i="24" s="1"/>
  <c r="K24" i="11"/>
  <c r="K24" i="24" s="1"/>
  <c r="K25" i="11"/>
  <c r="K25" i="24" s="1"/>
  <c r="K26" i="11"/>
  <c r="K26" i="24" s="1"/>
  <c r="K27" i="11"/>
  <c r="K27" i="24" s="1"/>
  <c r="K28" i="11"/>
  <c r="K28" i="24" s="1"/>
  <c r="K29" i="11"/>
  <c r="K29" i="24" s="1"/>
  <c r="K30" i="11"/>
  <c r="K30" i="24" s="1"/>
  <c r="K31" i="11"/>
  <c r="K31" i="24" s="1"/>
  <c r="K32" i="11"/>
  <c r="K32" i="24" s="1"/>
  <c r="K33" i="11"/>
  <c r="K33" i="24" s="1"/>
  <c r="K34" i="11"/>
  <c r="K34" i="24" s="1"/>
  <c r="K35" i="11"/>
  <c r="K35" i="24" s="1"/>
  <c r="K36" i="11"/>
  <c r="K36" i="24" s="1"/>
  <c r="K37" i="11"/>
  <c r="K37" i="24" s="1"/>
  <c r="K38" i="11"/>
  <c r="K38" i="24" s="1"/>
  <c r="K39" i="11"/>
  <c r="K39" i="24" s="1"/>
  <c r="K40" i="11"/>
  <c r="K40" i="24" s="1"/>
  <c r="K41" i="11"/>
  <c r="K41" i="24" s="1"/>
  <c r="K42" i="11"/>
  <c r="K42" i="24" s="1"/>
  <c r="K43" i="11"/>
  <c r="K43" i="24" s="1"/>
  <c r="K44" i="11"/>
  <c r="K44" i="24" s="1"/>
  <c r="K45" i="11"/>
  <c r="K45" i="24" s="1"/>
  <c r="K46" i="11"/>
  <c r="K46" i="24" s="1"/>
  <c r="K47" i="11"/>
  <c r="K47" i="24" s="1"/>
  <c r="K48" i="11"/>
  <c r="K48" i="24" s="1"/>
  <c r="K49" i="11"/>
  <c r="K49" i="24" s="1"/>
  <c r="K50" i="11"/>
  <c r="K50" i="24" s="1"/>
  <c r="K51" i="11"/>
  <c r="K51" i="24" s="1"/>
  <c r="K52" i="11"/>
  <c r="K52" i="24" s="1"/>
  <c r="K53" i="11"/>
  <c r="K53" i="24" s="1"/>
  <c r="K54" i="11"/>
  <c r="K54" i="24" s="1"/>
  <c r="K55" i="11"/>
  <c r="K55" i="24" s="1"/>
  <c r="K56" i="11"/>
  <c r="K56" i="24" s="1"/>
  <c r="K57" i="11"/>
  <c r="K57" i="24" s="1"/>
  <c r="K58" i="11"/>
  <c r="K58" i="24" s="1"/>
  <c r="K59" i="11"/>
  <c r="K59" i="24" s="1"/>
  <c r="K60" i="11"/>
  <c r="K60" i="24" s="1"/>
  <c r="K61" i="11"/>
  <c r="K61" i="24" s="1"/>
  <c r="K62" i="11"/>
  <c r="K62" i="24" s="1"/>
  <c r="K63" i="11"/>
  <c r="K63" i="24" s="1"/>
  <c r="K64" i="11"/>
  <c r="K64" i="24" s="1"/>
  <c r="K65" i="11"/>
  <c r="K65" i="24" s="1"/>
  <c r="K66" i="11"/>
  <c r="K66" i="24" s="1"/>
  <c r="K67" i="11"/>
  <c r="K67" i="24" s="1"/>
  <c r="K68" i="11"/>
  <c r="K68" i="24" s="1"/>
  <c r="K69" i="11"/>
  <c r="K69" i="24" s="1"/>
  <c r="L5" i="11"/>
  <c r="L5" i="24" s="1"/>
  <c r="L6" i="11"/>
  <c r="L6" i="24" s="1"/>
  <c r="L7" i="11"/>
  <c r="L7" i="24" s="1"/>
  <c r="L8" i="11"/>
  <c r="L8" i="24" s="1"/>
  <c r="L9" i="11"/>
  <c r="L9" i="24" s="1"/>
  <c r="L10" i="11"/>
  <c r="L10" i="24" s="1"/>
  <c r="L11" i="11"/>
  <c r="L11" i="24" s="1"/>
  <c r="L12" i="11"/>
  <c r="L12" i="24" s="1"/>
  <c r="L13" i="11"/>
  <c r="L13" i="24" s="1"/>
  <c r="L14" i="11"/>
  <c r="L14" i="24" s="1"/>
  <c r="L15" i="11"/>
  <c r="L15" i="24" s="1"/>
  <c r="L16" i="11"/>
  <c r="L16" i="24" s="1"/>
  <c r="L17" i="11"/>
  <c r="L17" i="24" s="1"/>
  <c r="L18" i="11"/>
  <c r="L18" i="24" s="1"/>
  <c r="L19" i="11"/>
  <c r="L19" i="24" s="1"/>
  <c r="L20" i="11"/>
  <c r="L20" i="24" s="1"/>
  <c r="L21" i="11"/>
  <c r="L21" i="24" s="1"/>
  <c r="L22" i="11"/>
  <c r="L22" i="24" s="1"/>
  <c r="L23" i="11"/>
  <c r="L23" i="24" s="1"/>
  <c r="L24" i="11"/>
  <c r="L24" i="24" s="1"/>
  <c r="L25" i="11"/>
  <c r="L25" i="24" s="1"/>
  <c r="L26" i="11"/>
  <c r="L26" i="24" s="1"/>
  <c r="L27" i="11"/>
  <c r="L27" i="24" s="1"/>
  <c r="L28" i="11"/>
  <c r="L28" i="24" s="1"/>
  <c r="L29" i="11"/>
  <c r="L29" i="24" s="1"/>
  <c r="L30" i="11"/>
  <c r="L30" i="24" s="1"/>
  <c r="L31" i="11"/>
  <c r="L31" i="24" s="1"/>
  <c r="L32" i="11"/>
  <c r="L32" i="24" s="1"/>
  <c r="L33" i="11"/>
  <c r="L33" i="24" s="1"/>
  <c r="L34" i="11"/>
  <c r="L34" i="24" s="1"/>
  <c r="L35" i="11"/>
  <c r="L35" i="24" s="1"/>
  <c r="L36" i="11"/>
  <c r="L36" i="24" s="1"/>
  <c r="L37" i="11"/>
  <c r="L37" i="24" s="1"/>
  <c r="L38" i="11"/>
  <c r="L38" i="24" s="1"/>
  <c r="L39" i="11"/>
  <c r="L39" i="24" s="1"/>
  <c r="L40" i="11"/>
  <c r="L40" i="24" s="1"/>
  <c r="L41" i="11"/>
  <c r="L41" i="24" s="1"/>
  <c r="L42" i="11"/>
  <c r="L42" i="24" s="1"/>
  <c r="L43" i="11"/>
  <c r="L43" i="24" s="1"/>
  <c r="L44" i="11"/>
  <c r="L44" i="24" s="1"/>
  <c r="L45" i="11"/>
  <c r="L45" i="24" s="1"/>
  <c r="L46" i="11"/>
  <c r="L46" i="24" s="1"/>
  <c r="L47" i="11"/>
  <c r="L47" i="24" s="1"/>
  <c r="L48" i="11"/>
  <c r="L48" i="24" s="1"/>
  <c r="L49" i="11"/>
  <c r="L49" i="24" s="1"/>
  <c r="L50" i="11"/>
  <c r="L50" i="24" s="1"/>
  <c r="L51" i="11"/>
  <c r="L51" i="24" s="1"/>
  <c r="L52" i="11"/>
  <c r="L52" i="24" s="1"/>
  <c r="L53" i="11"/>
  <c r="L53" i="24" s="1"/>
  <c r="L54" i="11"/>
  <c r="L54" i="24" s="1"/>
  <c r="L55" i="11"/>
  <c r="L55" i="24" s="1"/>
  <c r="L56" i="11"/>
  <c r="L56" i="24" s="1"/>
  <c r="L57" i="11"/>
  <c r="L57" i="24" s="1"/>
  <c r="L58" i="11"/>
  <c r="L58" i="24" s="1"/>
  <c r="L59" i="11"/>
  <c r="L59" i="24" s="1"/>
  <c r="L60" i="11"/>
  <c r="L60" i="24" s="1"/>
  <c r="L61" i="11"/>
  <c r="L61" i="24" s="1"/>
  <c r="L62" i="11"/>
  <c r="L62" i="24" s="1"/>
  <c r="L63" i="11"/>
  <c r="L63" i="24" s="1"/>
  <c r="L64" i="11"/>
  <c r="L64" i="24" s="1"/>
  <c r="L65" i="11"/>
  <c r="L65" i="24" s="1"/>
  <c r="L66" i="11"/>
  <c r="L66" i="24" s="1"/>
  <c r="L67" i="11"/>
  <c r="L67" i="24" s="1"/>
  <c r="L68" i="11"/>
  <c r="L68" i="24" s="1"/>
  <c r="L69" i="11"/>
  <c r="L69" i="24" s="1"/>
  <c r="M5" i="11"/>
  <c r="M5" i="24" s="1"/>
  <c r="M6" i="11"/>
  <c r="M6" i="24" s="1"/>
  <c r="M7" i="11"/>
  <c r="M7" i="24" s="1"/>
  <c r="M8" i="11"/>
  <c r="M8" i="24" s="1"/>
  <c r="M9" i="11"/>
  <c r="M9" i="24" s="1"/>
  <c r="M10" i="11"/>
  <c r="M10" i="24" s="1"/>
  <c r="M11" i="11"/>
  <c r="M11" i="24" s="1"/>
  <c r="M12" i="11"/>
  <c r="M12" i="24" s="1"/>
  <c r="M13" i="11"/>
  <c r="M13" i="24" s="1"/>
  <c r="M14" i="11"/>
  <c r="M14" i="24" s="1"/>
  <c r="M15" i="11"/>
  <c r="M15" i="24" s="1"/>
  <c r="M16" i="11"/>
  <c r="M16" i="24" s="1"/>
  <c r="M17" i="11"/>
  <c r="M17" i="24" s="1"/>
  <c r="M18" i="11"/>
  <c r="M18" i="24" s="1"/>
  <c r="M19" i="11"/>
  <c r="M19" i="24" s="1"/>
  <c r="M20" i="11"/>
  <c r="M20" i="24" s="1"/>
  <c r="M21" i="11"/>
  <c r="M21" i="24" s="1"/>
  <c r="M22" i="11"/>
  <c r="M22" i="24" s="1"/>
  <c r="M23" i="11"/>
  <c r="M23" i="24" s="1"/>
  <c r="M24" i="11"/>
  <c r="M24" i="24" s="1"/>
  <c r="M25" i="11"/>
  <c r="M25" i="24" s="1"/>
  <c r="M26" i="11"/>
  <c r="M26" i="24" s="1"/>
  <c r="M27" i="11"/>
  <c r="M27" i="24" s="1"/>
  <c r="M28" i="11"/>
  <c r="M28" i="24" s="1"/>
  <c r="M29" i="11"/>
  <c r="M29" i="24" s="1"/>
  <c r="M30" i="11"/>
  <c r="M30" i="24" s="1"/>
  <c r="M31" i="11"/>
  <c r="M31" i="24" s="1"/>
  <c r="M32" i="11"/>
  <c r="M32" i="24" s="1"/>
  <c r="M33" i="11"/>
  <c r="M33" i="24" s="1"/>
  <c r="M34" i="11"/>
  <c r="M34" i="24" s="1"/>
  <c r="M35" i="11"/>
  <c r="M35" i="24" s="1"/>
  <c r="M36" i="11"/>
  <c r="M36" i="24" s="1"/>
  <c r="M37" i="11"/>
  <c r="M37" i="24" s="1"/>
  <c r="M38" i="11"/>
  <c r="M38" i="24" s="1"/>
  <c r="M39" i="11"/>
  <c r="M39" i="24" s="1"/>
  <c r="M40" i="11"/>
  <c r="M40" i="24" s="1"/>
  <c r="M41" i="11"/>
  <c r="M41" i="24" s="1"/>
  <c r="M42" i="11"/>
  <c r="M42" i="24" s="1"/>
  <c r="M43" i="11"/>
  <c r="M43" i="24" s="1"/>
  <c r="M44" i="11"/>
  <c r="M44" i="24" s="1"/>
  <c r="M45" i="11"/>
  <c r="M45" i="24" s="1"/>
  <c r="M46" i="11"/>
  <c r="M46" i="24" s="1"/>
  <c r="M47" i="11"/>
  <c r="M47" i="24" s="1"/>
  <c r="M48" i="11"/>
  <c r="M48" i="24" s="1"/>
  <c r="M49" i="11"/>
  <c r="M49" i="24" s="1"/>
  <c r="M50" i="11"/>
  <c r="M50" i="24" s="1"/>
  <c r="M51" i="11"/>
  <c r="M51" i="24" s="1"/>
  <c r="M52" i="11"/>
  <c r="M52" i="24" s="1"/>
  <c r="M53" i="11"/>
  <c r="M53" i="24" s="1"/>
  <c r="M54" i="11"/>
  <c r="M54" i="24" s="1"/>
  <c r="M55" i="11"/>
  <c r="M55" i="24" s="1"/>
  <c r="M56" i="11"/>
  <c r="M56" i="24" s="1"/>
  <c r="M57" i="11"/>
  <c r="M57" i="24" s="1"/>
  <c r="M58" i="11"/>
  <c r="M58" i="24" s="1"/>
  <c r="M59" i="11"/>
  <c r="M59" i="24" s="1"/>
  <c r="M60" i="11"/>
  <c r="M60" i="24" s="1"/>
  <c r="M61" i="11"/>
  <c r="M61" i="24" s="1"/>
  <c r="M62" i="11"/>
  <c r="M62" i="24" s="1"/>
  <c r="M63" i="11"/>
  <c r="M63" i="24" s="1"/>
  <c r="M64" i="11"/>
  <c r="M64" i="24" s="1"/>
  <c r="M65" i="11"/>
  <c r="M65" i="24" s="1"/>
  <c r="M66" i="11"/>
  <c r="M66" i="24" s="1"/>
  <c r="M67" i="11"/>
  <c r="M67" i="24" s="1"/>
  <c r="M68" i="11"/>
  <c r="M68" i="24" s="1"/>
  <c r="M69" i="11"/>
  <c r="M69" i="24" s="1"/>
  <c r="B5" i="11"/>
  <c r="B5" i="24" s="1"/>
  <c r="B6" i="11"/>
  <c r="B6" i="24" s="1"/>
  <c r="B7" i="11"/>
  <c r="B7" i="24" s="1"/>
  <c r="B8" i="11"/>
  <c r="B8" i="24" s="1"/>
  <c r="B9" i="11"/>
  <c r="B9" i="24" s="1"/>
  <c r="B10" i="11"/>
  <c r="B10" i="24" s="1"/>
  <c r="B11" i="11"/>
  <c r="B11" i="24" s="1"/>
  <c r="B12" i="11"/>
  <c r="B12" i="24" s="1"/>
  <c r="B13" i="11"/>
  <c r="B13" i="24" s="1"/>
  <c r="B14" i="11"/>
  <c r="B14" i="24" s="1"/>
  <c r="B15" i="11"/>
  <c r="B15" i="24" s="1"/>
  <c r="B16" i="11"/>
  <c r="B16" i="24" s="1"/>
  <c r="B17" i="11"/>
  <c r="B17" i="24" s="1"/>
  <c r="B18" i="11"/>
  <c r="B18" i="24" s="1"/>
  <c r="B19" i="11"/>
  <c r="B19" i="24" s="1"/>
  <c r="B20" i="11"/>
  <c r="B20" i="24" s="1"/>
  <c r="B21" i="11"/>
  <c r="B21" i="24" s="1"/>
  <c r="B22" i="11"/>
  <c r="B22" i="24" s="1"/>
  <c r="B23" i="11"/>
  <c r="B23" i="24" s="1"/>
  <c r="B24" i="11"/>
  <c r="B24" i="24" s="1"/>
  <c r="B25" i="11"/>
  <c r="B25" i="24" s="1"/>
  <c r="B26" i="11"/>
  <c r="B26" i="24" s="1"/>
  <c r="B27" i="11"/>
  <c r="B27" i="24" s="1"/>
  <c r="B28" i="11"/>
  <c r="B28" i="24" s="1"/>
  <c r="B29" i="11"/>
  <c r="B29" i="24" s="1"/>
  <c r="B30" i="11"/>
  <c r="B30" i="24" s="1"/>
  <c r="B31" i="11"/>
  <c r="B31" i="24" s="1"/>
  <c r="B32" i="11"/>
  <c r="B32" i="24" s="1"/>
  <c r="B33" i="11"/>
  <c r="B33" i="24" s="1"/>
  <c r="B34" i="11"/>
  <c r="B34" i="24" s="1"/>
  <c r="B35" i="11"/>
  <c r="B35" i="24" s="1"/>
  <c r="B36" i="11"/>
  <c r="B36" i="24" s="1"/>
  <c r="B37" i="11"/>
  <c r="B37" i="24" s="1"/>
  <c r="B38" i="11"/>
  <c r="B38" i="24" s="1"/>
  <c r="B39" i="11"/>
  <c r="B39" i="24" s="1"/>
  <c r="B40" i="11"/>
  <c r="B40" i="24" s="1"/>
  <c r="B41" i="11"/>
  <c r="B41" i="24" s="1"/>
  <c r="B42" i="11"/>
  <c r="B42" i="24" s="1"/>
  <c r="B43" i="11"/>
  <c r="B43" i="24" s="1"/>
  <c r="B44" i="11"/>
  <c r="B44" i="24" s="1"/>
  <c r="B45" i="11"/>
  <c r="B45" i="24" s="1"/>
  <c r="B46" i="11"/>
  <c r="B46" i="24" s="1"/>
  <c r="B47" i="11"/>
  <c r="B47" i="24" s="1"/>
  <c r="B48" i="11"/>
  <c r="B48" i="24" s="1"/>
  <c r="B49" i="11"/>
  <c r="B49" i="24" s="1"/>
  <c r="B50" i="11"/>
  <c r="B50" i="24" s="1"/>
  <c r="B51" i="11"/>
  <c r="B51" i="24" s="1"/>
  <c r="B52" i="11"/>
  <c r="B52" i="24" s="1"/>
  <c r="B53" i="11"/>
  <c r="B53" i="24" s="1"/>
  <c r="B54" i="11"/>
  <c r="B54" i="24" s="1"/>
  <c r="B55" i="11"/>
  <c r="B55" i="24" s="1"/>
  <c r="B56" i="11"/>
  <c r="B56" i="24" s="1"/>
  <c r="B57" i="11"/>
  <c r="B57" i="24" s="1"/>
  <c r="B58" i="11"/>
  <c r="B58" i="24" s="1"/>
  <c r="B59" i="11"/>
  <c r="B59" i="24" s="1"/>
  <c r="B60" i="11"/>
  <c r="B60" i="24" s="1"/>
  <c r="B61" i="11"/>
  <c r="B61" i="24" s="1"/>
  <c r="B62" i="11"/>
  <c r="B62" i="24" s="1"/>
  <c r="B63" i="11"/>
  <c r="B63" i="24" s="1"/>
  <c r="B64" i="11"/>
  <c r="B64" i="24" s="1"/>
  <c r="B65" i="11"/>
  <c r="B65" i="24" s="1"/>
  <c r="B66" i="11"/>
  <c r="B66" i="24" s="1"/>
  <c r="B67" i="11"/>
  <c r="B67" i="24" s="1"/>
  <c r="B68" i="11"/>
  <c r="B68" i="24" s="1"/>
  <c r="B69" i="11"/>
  <c r="B69" i="24" s="1"/>
  <c r="D137" i="8"/>
  <c r="L137"/>
  <c r="D139"/>
  <c r="L139"/>
  <c r="C137" i="6"/>
  <c r="D137"/>
  <c r="E137"/>
  <c r="F137"/>
  <c r="G137"/>
  <c r="H137"/>
  <c r="I137"/>
  <c r="J137"/>
  <c r="K137"/>
  <c r="L137"/>
  <c r="M137"/>
  <c r="C138"/>
  <c r="D138"/>
  <c r="E138"/>
  <c r="F138"/>
  <c r="G138"/>
  <c r="H138"/>
  <c r="I138"/>
  <c r="J138"/>
  <c r="K138"/>
  <c r="L138"/>
  <c r="M138"/>
  <c r="C139"/>
  <c r="D139"/>
  <c r="E139"/>
  <c r="F139"/>
  <c r="G139"/>
  <c r="H139"/>
  <c r="I139"/>
  <c r="J139"/>
  <c r="K139"/>
  <c r="L139"/>
  <c r="M139"/>
  <c r="B139"/>
  <c r="B138"/>
  <c r="B137"/>
  <c r="N70" i="13"/>
  <c r="N5" i="6"/>
  <c r="N6"/>
  <c r="N6" i="14"/>
  <c r="N7" i="6"/>
  <c r="N8"/>
  <c r="N8" i="14"/>
  <c r="N9" i="6"/>
  <c r="N10"/>
  <c r="N10" i="14"/>
  <c r="N11" i="6"/>
  <c r="N12"/>
  <c r="N12" i="14"/>
  <c r="N13" i="6"/>
  <c r="N14"/>
  <c r="N14" i="14"/>
  <c r="N15" i="6"/>
  <c r="N16"/>
  <c r="N16" i="14"/>
  <c r="N17" i="6"/>
  <c r="N18"/>
  <c r="N18" i="14"/>
  <c r="N19" i="6"/>
  <c r="N20"/>
  <c r="N20" i="14"/>
  <c r="N21" i="6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A125" i="21"/>
  <c r="A126"/>
  <c r="A127"/>
  <c r="A126" i="15"/>
  <c r="A126" i="16"/>
  <c r="A127"/>
  <c r="A126" i="18"/>
  <c r="A127"/>
  <c r="A128"/>
  <c r="A126" i="19"/>
  <c r="N5" i="3"/>
  <c r="N6"/>
  <c r="N6" i="17"/>
  <c r="N7" i="3"/>
  <c r="N8"/>
  <c r="N8" i="17"/>
  <c r="N9" i="3"/>
  <c r="N10"/>
  <c r="N10" i="17"/>
  <c r="N11" i="3"/>
  <c r="N12"/>
  <c r="N12" i="17"/>
  <c r="N13" i="3"/>
  <c r="N14"/>
  <c r="N14" i="17"/>
  <c r="N15" i="3"/>
  <c r="N16"/>
  <c r="N16" i="17"/>
  <c r="N17" i="3"/>
  <c r="N18"/>
  <c r="N18" i="17"/>
  <c r="N19" i="3"/>
  <c r="N20"/>
  <c r="N20" i="17"/>
  <c r="N21" i="3"/>
  <c r="N22"/>
  <c r="N22" i="17"/>
  <c r="N23" i="3"/>
  <c r="N24"/>
  <c r="N24" i="17"/>
  <c r="N25" i="3"/>
  <c r="N26"/>
  <c r="N26" i="17"/>
  <c r="N27" i="3"/>
  <c r="N28"/>
  <c r="N28" i="17"/>
  <c r="N29" i="3"/>
  <c r="N30"/>
  <c r="N30" i="17"/>
  <c r="N31" i="3"/>
  <c r="N32"/>
  <c r="N32" i="17"/>
  <c r="N33" i="3"/>
  <c r="N34"/>
  <c r="N34" i="17"/>
  <c r="N35" i="3"/>
  <c r="N36"/>
  <c r="N36" i="17"/>
  <c r="N37" i="3"/>
  <c r="N38"/>
  <c r="N38" i="17"/>
  <c r="N39" i="3"/>
  <c r="N40"/>
  <c r="N40" i="17"/>
  <c r="N41" i="3"/>
  <c r="N42"/>
  <c r="N42" i="17"/>
  <c r="N43" i="3"/>
  <c r="N44"/>
  <c r="N44" i="17"/>
  <c r="N45" i="3"/>
  <c r="N46"/>
  <c r="N46" i="17"/>
  <c r="N47" i="3"/>
  <c r="N48"/>
  <c r="N48" i="17"/>
  <c r="N49" i="3"/>
  <c r="N50"/>
  <c r="N50" i="17"/>
  <c r="N52"/>
  <c r="B11" i="22"/>
  <c r="A5" i="2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96" i="20"/>
  <c r="A97"/>
  <c r="A98"/>
  <c r="A99"/>
  <c r="A100"/>
  <c r="A101"/>
  <c r="A102"/>
  <c r="A103"/>
  <c r="A104"/>
  <c r="A105"/>
  <c r="A106"/>
  <c r="A107"/>
  <c r="A108"/>
  <c r="A109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5"/>
  <c r="A6" i="19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5"/>
  <c r="A6" i="18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5"/>
  <c r="A91" i="17"/>
  <c r="A92"/>
  <c r="A93"/>
  <c r="A94"/>
  <c r="A95"/>
  <c r="A96"/>
  <c r="A97"/>
  <c r="A98"/>
  <c r="A99"/>
  <c r="A100"/>
  <c r="A101"/>
  <c r="A102"/>
  <c r="A103"/>
  <c r="A104"/>
  <c r="A105"/>
  <c r="A106"/>
  <c r="A107"/>
  <c r="A108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5"/>
  <c r="A6" i="1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5"/>
  <c r="A6" i="15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5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5"/>
  <c r="N6" i="12"/>
  <c r="N5"/>
  <c r="N10"/>
  <c r="N9"/>
  <c r="N8"/>
  <c r="N7"/>
  <c r="N14"/>
  <c r="N13"/>
  <c r="N12"/>
  <c r="N11"/>
  <c r="N18"/>
  <c r="N17"/>
  <c r="N16"/>
  <c r="N15"/>
  <c r="N22"/>
  <c r="N21"/>
  <c r="N20"/>
  <c r="N19"/>
  <c r="A124" i="13"/>
  <c r="A125"/>
  <c r="A126"/>
  <c r="A127"/>
  <c r="A128"/>
  <c r="A111"/>
  <c r="A112"/>
  <c r="A113"/>
  <c r="A114"/>
  <c r="A115"/>
  <c r="A116"/>
  <c r="A117"/>
  <c r="A118"/>
  <c r="A119"/>
  <c r="A120"/>
  <c r="A121"/>
  <c r="A122"/>
  <c r="A123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5"/>
  <c r="N23" i="12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3" i="18"/>
  <c r="N74" i="12"/>
  <c r="N75"/>
  <c r="N75" i="18"/>
  <c r="N76" i="12"/>
  <c r="N77"/>
  <c r="N78"/>
  <c r="N79"/>
  <c r="N79" i="18"/>
  <c r="N80" i="12"/>
  <c r="N81"/>
  <c r="N82"/>
  <c r="N83"/>
  <c r="N83" i="18"/>
  <c r="N84" i="12"/>
  <c r="N85"/>
  <c r="N86"/>
  <c r="N87"/>
  <c r="N87" i="18"/>
  <c r="N88" i="12"/>
  <c r="N89"/>
  <c r="N90"/>
  <c r="N91"/>
  <c r="N91" i="18"/>
  <c r="N92" i="12"/>
  <c r="N93"/>
  <c r="N94"/>
  <c r="N95"/>
  <c r="N95" i="18"/>
  <c r="N96" i="12"/>
  <c r="N97"/>
  <c r="N98"/>
  <c r="N99"/>
  <c r="N99" i="18"/>
  <c r="N100" i="12"/>
  <c r="N101"/>
  <c r="N102"/>
  <c r="N103"/>
  <c r="N103" i="18"/>
  <c r="N104" i="12"/>
  <c r="N105"/>
  <c r="N106"/>
  <c r="N107"/>
  <c r="N107" i="18"/>
  <c r="N108" i="12"/>
  <c r="N109"/>
  <c r="N110"/>
  <c r="N111"/>
  <c r="N111" i="18"/>
  <c r="N112" i="12"/>
  <c r="N113"/>
  <c r="N114"/>
  <c r="N115"/>
  <c r="N115" i="18"/>
  <c r="N116" i="12"/>
  <c r="N117"/>
  <c r="N118"/>
  <c r="N119"/>
  <c r="N119" i="18"/>
  <c r="N120" i="12"/>
  <c r="N121"/>
  <c r="N122"/>
  <c r="N123"/>
  <c r="N124"/>
  <c r="N125"/>
  <c r="N125" i="18"/>
  <c r="N126" i="12"/>
  <c r="N127"/>
  <c r="N128"/>
  <c r="N129"/>
  <c r="N130"/>
  <c r="N131"/>
  <c r="N5" i="7"/>
  <c r="N5" i="18"/>
  <c r="N6" i="7"/>
  <c r="N6" i="18"/>
  <c r="N7" i="7"/>
  <c r="N7" i="18"/>
  <c r="N8" i="7"/>
  <c r="N8" i="18"/>
  <c r="N9" i="7"/>
  <c r="N9" i="18"/>
  <c r="N10" i="7"/>
  <c r="N10" i="18"/>
  <c r="N11" i="7"/>
  <c r="N11" i="18"/>
  <c r="N12" i="7"/>
  <c r="N12" i="18"/>
  <c r="N13" i="7"/>
  <c r="N13" i="18"/>
  <c r="N14" i="7"/>
  <c r="N14" i="18"/>
  <c r="N15" i="7"/>
  <c r="N15" i="18"/>
  <c r="N16" i="7"/>
  <c r="N16" i="18"/>
  <c r="N17" i="7"/>
  <c r="N17" i="18"/>
  <c r="N18" i="7"/>
  <c r="N18" i="18"/>
  <c r="N19" i="7"/>
  <c r="N19" i="18"/>
  <c r="N20" i="7"/>
  <c r="N20" i="18"/>
  <c r="N21" i="7"/>
  <c r="N21" i="18"/>
  <c r="N22" i="7"/>
  <c r="N22" i="18"/>
  <c r="N23" i="7"/>
  <c r="N23" i="18"/>
  <c r="N24" i="7"/>
  <c r="N24" i="18"/>
  <c r="N25" i="7"/>
  <c r="N25" i="18"/>
  <c r="N26" i="7"/>
  <c r="N26" i="18"/>
  <c r="N27" i="7"/>
  <c r="N27" i="18"/>
  <c r="N28" i="7"/>
  <c r="N28" i="18"/>
  <c r="N29" i="7"/>
  <c r="N29" i="18"/>
  <c r="N30" i="7"/>
  <c r="N30" i="18"/>
  <c r="N31" i="7"/>
  <c r="N31" i="18"/>
  <c r="N32" i="7"/>
  <c r="N32" i="18"/>
  <c r="N33" i="7"/>
  <c r="N33" i="18"/>
  <c r="N34" i="7"/>
  <c r="N34" i="18"/>
  <c r="N35" i="7"/>
  <c r="N35" i="18"/>
  <c r="N36" i="7"/>
  <c r="N36" i="18"/>
  <c r="N37" i="7"/>
  <c r="N37" i="18"/>
  <c r="N38" i="7"/>
  <c r="N38" i="18"/>
  <c r="N39" i="7"/>
  <c r="N39" i="18"/>
  <c r="N40" i="7"/>
  <c r="N40" i="18"/>
  <c r="N41" i="7"/>
  <c r="N41" i="18"/>
  <c r="N42" i="7"/>
  <c r="N42" i="18"/>
  <c r="N43" i="7"/>
  <c r="N43" i="18"/>
  <c r="N44" i="7"/>
  <c r="N44" i="18"/>
  <c r="N45" i="7"/>
  <c r="N45" i="18"/>
  <c r="N46" i="7"/>
  <c r="N46" i="18"/>
  <c r="N47" i="7"/>
  <c r="N47" i="18"/>
  <c r="N48" i="7"/>
  <c r="N48" i="18"/>
  <c r="N49" i="7"/>
  <c r="N49" i="18"/>
  <c r="N50" i="7"/>
  <c r="N50" i="18"/>
  <c r="N51" i="7"/>
  <c r="N51" i="18"/>
  <c r="N52" i="7"/>
  <c r="N52" i="18"/>
  <c r="N53" i="7"/>
  <c r="N53" i="18"/>
  <c r="N54" i="7"/>
  <c r="N54" i="18"/>
  <c r="N55" i="7"/>
  <c r="N55" i="18"/>
  <c r="N56" i="7"/>
  <c r="N56" i="18"/>
  <c r="N57" i="7"/>
  <c r="N57" i="18"/>
  <c r="N58" i="7"/>
  <c r="N58" i="18"/>
  <c r="N59" i="7"/>
  <c r="N59" i="18"/>
  <c r="N60" i="7"/>
  <c r="N60" i="18"/>
  <c r="N61" i="7"/>
  <c r="N61" i="18"/>
  <c r="N62" i="7"/>
  <c r="N62" i="18"/>
  <c r="N63" i="7"/>
  <c r="N63" i="18"/>
  <c r="N64" i="7"/>
  <c r="N64" i="18"/>
  <c r="N65" i="7"/>
  <c r="N65" i="18"/>
  <c r="N66" i="7"/>
  <c r="N66" i="18"/>
  <c r="N67" i="7"/>
  <c r="N67" i="18"/>
  <c r="N68" i="7"/>
  <c r="N68" i="18"/>
  <c r="N69" i="7"/>
  <c r="N69" i="18"/>
  <c r="N70"/>
  <c r="N5" i="8"/>
  <c r="N6"/>
  <c r="N6" i="21"/>
  <c r="N7" i="8"/>
  <c r="N8"/>
  <c r="N8" i="21"/>
  <c r="N9" i="8"/>
  <c r="N10"/>
  <c r="N10" i="21"/>
  <c r="N11" i="8"/>
  <c r="N12"/>
  <c r="N12" i="21"/>
  <c r="N13" i="8"/>
  <c r="N14"/>
  <c r="N14" i="21"/>
  <c r="N15" i="8"/>
  <c r="N16"/>
  <c r="N16" i="21"/>
  <c r="N17" i="8"/>
  <c r="N18"/>
  <c r="N18" i="21"/>
  <c r="N19" i="8"/>
  <c r="N20"/>
  <c r="N20" i="21"/>
  <c r="N21" i="8"/>
  <c r="N22"/>
  <c r="N22" i="21"/>
  <c r="N23" i="8"/>
  <c r="N23" i="21"/>
  <c r="N24" i="8"/>
  <c r="N24" i="21"/>
  <c r="N25" i="8"/>
  <c r="N25" i="21"/>
  <c r="N26" i="8"/>
  <c r="N26" i="21"/>
  <c r="N27" i="8"/>
  <c r="N27" i="21"/>
  <c r="N28" i="8"/>
  <c r="N28" i="21"/>
  <c r="N29" i="8"/>
  <c r="N29" i="21"/>
  <c r="N30" i="8"/>
  <c r="N30" i="21"/>
  <c r="N31" i="8"/>
  <c r="N31" i="21"/>
  <c r="N32" i="8"/>
  <c r="N32" i="21"/>
  <c r="N33" i="8"/>
  <c r="N33" i="21"/>
  <c r="N34" i="8"/>
  <c r="N34" i="21"/>
  <c r="N35" i="8"/>
  <c r="N35" i="21"/>
  <c r="N36" i="8"/>
  <c r="N36" i="21"/>
  <c r="N37" i="8"/>
  <c r="N37" i="21"/>
  <c r="N38" i="8"/>
  <c r="N38" i="21"/>
  <c r="N39" i="8"/>
  <c r="N39" i="21"/>
  <c r="N40" i="8"/>
  <c r="N40" i="21"/>
  <c r="N41" i="8"/>
  <c r="N41" i="21"/>
  <c r="N42" i="8"/>
  <c r="N42" i="21"/>
  <c r="N43" i="8"/>
  <c r="N43" i="21"/>
  <c r="N44" i="8"/>
  <c r="N44" i="21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5" i="2"/>
  <c r="N5" i="19"/>
  <c r="N6" i="2"/>
  <c r="N6" i="19"/>
  <c r="N7" i="2"/>
  <c r="N7" i="19"/>
  <c r="N8" i="2"/>
  <c r="N8" i="19"/>
  <c r="N9" i="2"/>
  <c r="N9" i="19"/>
  <c r="N10" i="2"/>
  <c r="N10" i="19"/>
  <c r="N11" i="2"/>
  <c r="N11" i="19"/>
  <c r="N12" i="2"/>
  <c r="N12" i="19"/>
  <c r="N13" i="2"/>
  <c r="N13" i="19"/>
  <c r="N14" i="2"/>
  <c r="N14" i="19"/>
  <c r="N15" i="2"/>
  <c r="N15" i="19"/>
  <c r="N16" i="2"/>
  <c r="N16" i="19"/>
  <c r="N17" i="2"/>
  <c r="N17" i="19"/>
  <c r="N18" i="2"/>
  <c r="N18" i="19"/>
  <c r="N19" i="2"/>
  <c r="N19" i="19"/>
  <c r="N20" i="2"/>
  <c r="N20" i="19"/>
  <c r="N21" i="2"/>
  <c r="N21" i="19"/>
  <c r="N22" i="2"/>
  <c r="N22" i="19"/>
  <c r="N23" i="2"/>
  <c r="N23" i="19"/>
  <c r="N24" i="2"/>
  <c r="N24" i="19"/>
  <c r="N25" i="2"/>
  <c r="N25" i="19"/>
  <c r="N26" i="2"/>
  <c r="N26" i="19"/>
  <c r="N27" i="2"/>
  <c r="N27" i="19"/>
  <c r="N28" i="2"/>
  <c r="N28" i="19"/>
  <c r="N29" i="2"/>
  <c r="N29" i="19"/>
  <c r="N30" i="2"/>
  <c r="N30" i="19"/>
  <c r="N31" i="2"/>
  <c r="N31" i="19"/>
  <c r="N32" i="2"/>
  <c r="N32" i="19"/>
  <c r="N33" i="2"/>
  <c r="N33" i="19"/>
  <c r="N34" i="2"/>
  <c r="N34" i="19"/>
  <c r="N35" i="2"/>
  <c r="N35" i="19"/>
  <c r="N36" i="2"/>
  <c r="N36" i="19"/>
  <c r="N37" i="2"/>
  <c r="N37" i="19"/>
  <c r="N38" i="2"/>
  <c r="N38" i="19"/>
  <c r="N39" i="2"/>
  <c r="N39" i="19"/>
  <c r="N40" i="2"/>
  <c r="N40" i="19"/>
  <c r="N41" i="2"/>
  <c r="N41" i="19"/>
  <c r="N42" i="2"/>
  <c r="N42" i="19"/>
  <c r="N43" i="2"/>
  <c r="N43" i="19"/>
  <c r="N44" i="2"/>
  <c r="N44" i="19"/>
  <c r="N45" i="2"/>
  <c r="N45" i="19"/>
  <c r="N46" i="2"/>
  <c r="N46" i="19"/>
  <c r="N47" i="2"/>
  <c r="N47" i="19"/>
  <c r="N48" i="2"/>
  <c r="N48" i="19"/>
  <c r="N49" i="2"/>
  <c r="N49" i="19"/>
  <c r="N50" i="2"/>
  <c r="N50" i="19"/>
  <c r="N51" i="2"/>
  <c r="N51" i="19"/>
  <c r="N52" i="2"/>
  <c r="N52" i="19"/>
  <c r="N53" i="2"/>
  <c r="N53" i="19"/>
  <c r="N54" i="2"/>
  <c r="N54" i="19"/>
  <c r="N55" i="2"/>
  <c r="N55" i="19"/>
  <c r="N56" i="2"/>
  <c r="N56" i="19"/>
  <c r="N57" i="2"/>
  <c r="N57" i="19"/>
  <c r="N58" i="2"/>
  <c r="N58" i="19"/>
  <c r="N59" i="2"/>
  <c r="N59" i="19"/>
  <c r="N60" i="2"/>
  <c r="N60" i="19"/>
  <c r="N61" i="2"/>
  <c r="N61" i="19"/>
  <c r="N62" i="2"/>
  <c r="N62" i="19"/>
  <c r="N63" i="2"/>
  <c r="N63" i="19"/>
  <c r="N64" i="2"/>
  <c r="N64" i="19"/>
  <c r="N65" i="2"/>
  <c r="N65" i="19"/>
  <c r="N66" i="2"/>
  <c r="N66" i="19"/>
  <c r="N67" i="2"/>
  <c r="N67" i="19"/>
  <c r="N68" i="2"/>
  <c r="N68" i="19"/>
  <c r="N69" i="2"/>
  <c r="N69" i="19"/>
  <c r="N5" i="9"/>
  <c r="N6"/>
  <c r="N6" i="13"/>
  <c r="N7" i="9"/>
  <c r="N7" i="13"/>
  <c r="N8" i="9"/>
  <c r="N8" i="13"/>
  <c r="N9" i="9"/>
  <c r="N9" i="13"/>
  <c r="N10" i="9"/>
  <c r="N10" i="13"/>
  <c r="N11" i="9"/>
  <c r="N11" i="13"/>
  <c r="N12" i="9"/>
  <c r="N12" i="13"/>
  <c r="N13" i="9"/>
  <c r="N13" i="13"/>
  <c r="N14" i="9"/>
  <c r="N14" i="13"/>
  <c r="N15" i="9"/>
  <c r="N15" i="13"/>
  <c r="N16" i="9"/>
  <c r="N16" i="13"/>
  <c r="N17" i="9"/>
  <c r="N17" i="13"/>
  <c r="N18" i="9"/>
  <c r="N18" i="13"/>
  <c r="N19" i="9"/>
  <c r="N19" i="13"/>
  <c r="N20" i="9"/>
  <c r="N20" i="13"/>
  <c r="N21" i="9"/>
  <c r="N21" i="13"/>
  <c r="N22" i="9"/>
  <c r="N22" i="13"/>
  <c r="N23" i="9"/>
  <c r="N24"/>
  <c r="N24" i="13"/>
  <c r="N25" i="9"/>
  <c r="N26"/>
  <c r="N26" i="13"/>
  <c r="N27" i="9"/>
  <c r="N28"/>
  <c r="N28" i="13"/>
  <c r="N29" i="9"/>
  <c r="N30"/>
  <c r="N30" i="13"/>
  <c r="N31" i="9"/>
  <c r="N32"/>
  <c r="N32" i="13"/>
  <c r="N33" i="9"/>
  <c r="N34"/>
  <c r="N34" i="13"/>
  <c r="N35" i="9"/>
  <c r="N36"/>
  <c r="N36" i="13"/>
  <c r="N37" i="9"/>
  <c r="N38"/>
  <c r="N38" i="13"/>
  <c r="N39" i="9"/>
  <c r="N40"/>
  <c r="N40" i="13"/>
  <c r="N41" i="9"/>
  <c r="N42"/>
  <c r="N42" i="13"/>
  <c r="N43" i="9"/>
  <c r="N44"/>
  <c r="N44" i="13"/>
  <c r="N45" i="9"/>
  <c r="N46"/>
  <c r="N46" i="13"/>
  <c r="N47" i="9"/>
  <c r="N48"/>
  <c r="N48" i="13"/>
  <c r="N49" i="9"/>
  <c r="N50"/>
  <c r="N50" i="13"/>
  <c r="N51" i="9"/>
  <c r="N52"/>
  <c r="N52" i="13"/>
  <c r="N53" i="9"/>
  <c r="N54"/>
  <c r="N54" i="13"/>
  <c r="N55" i="9"/>
  <c r="N56"/>
  <c r="N56" i="13"/>
  <c r="N57" i="9"/>
  <c r="N58"/>
  <c r="N58" i="13"/>
  <c r="N59" i="9"/>
  <c r="N60"/>
  <c r="N60" i="13"/>
  <c r="N61" i="9"/>
  <c r="N62"/>
  <c r="N62" i="13"/>
  <c r="N63" i="9"/>
  <c r="N64"/>
  <c r="N64" i="13"/>
  <c r="N65" i="9"/>
  <c r="N66"/>
  <c r="N66" i="13"/>
  <c r="N67" i="9"/>
  <c r="N68"/>
  <c r="N68" i="13"/>
  <c r="N69" i="9"/>
  <c r="N126" i="16"/>
  <c r="N127" i="13"/>
  <c r="N126" i="14"/>
  <c r="N122" i="16"/>
  <c r="N123" i="13"/>
  <c r="N122" i="14"/>
  <c r="N105" i="17"/>
  <c r="N120" i="16"/>
  <c r="N121" i="13"/>
  <c r="N120" i="14"/>
  <c r="N103" i="17"/>
  <c r="N116" i="16"/>
  <c r="N117" i="13"/>
  <c r="N116" i="14"/>
  <c r="N99" i="17"/>
  <c r="N112" i="16"/>
  <c r="N113" i="13"/>
  <c r="N112" i="14"/>
  <c r="N95" i="17"/>
  <c r="N108" i="16"/>
  <c r="N109" i="13"/>
  <c r="N108" i="14"/>
  <c r="N91" i="17"/>
  <c r="N104" i="16"/>
  <c r="N105" i="13"/>
  <c r="N104" i="14"/>
  <c r="N87" i="17"/>
  <c r="N100" i="16"/>
  <c r="N101" i="13"/>
  <c r="N100" i="14"/>
  <c r="N83" i="17"/>
  <c r="N96" i="16"/>
  <c r="N97" i="13"/>
  <c r="N96" i="14"/>
  <c r="N79" i="17"/>
  <c r="N92" i="16"/>
  <c r="N93" i="13"/>
  <c r="N92" i="14"/>
  <c r="N75" i="17"/>
  <c r="N88" i="16"/>
  <c r="N89" i="13"/>
  <c r="N88" i="14"/>
  <c r="N71" i="17"/>
  <c r="N84" i="16"/>
  <c r="N85" i="13"/>
  <c r="N84" i="14"/>
  <c r="N67" i="17"/>
  <c r="N80" i="16"/>
  <c r="N81" i="13"/>
  <c r="N80" i="14"/>
  <c r="N63" i="17"/>
  <c r="N76" i="16"/>
  <c r="N77" i="13"/>
  <c r="N76" i="14"/>
  <c r="N59" i="17"/>
  <c r="N70" i="15"/>
  <c r="N139" s="1"/>
  <c r="N70" i="16"/>
  <c r="N71" i="13"/>
  <c r="N70" i="14"/>
  <c r="N53" i="17"/>
  <c r="N138" i="9"/>
  <c r="N139"/>
  <c r="N140"/>
  <c r="N5" i="13"/>
  <c r="N128"/>
  <c r="N127" i="14"/>
  <c r="N126" i="13"/>
  <c r="N125" i="14"/>
  <c r="N125" i="16"/>
  <c r="N124" i="13"/>
  <c r="N123" i="14"/>
  <c r="N122" i="13"/>
  <c r="N121" i="14"/>
  <c r="N121" i="16"/>
  <c r="N120" i="13"/>
  <c r="N119" i="14"/>
  <c r="N118" i="13"/>
  <c r="N117" i="14"/>
  <c r="N117" i="16"/>
  <c r="N116" i="13"/>
  <c r="N115" i="14"/>
  <c r="N114" i="13"/>
  <c r="N113" i="14"/>
  <c r="N113" i="16"/>
  <c r="N112" i="13"/>
  <c r="N111" i="14"/>
  <c r="N110" i="13"/>
  <c r="N109" i="14"/>
  <c r="N109" i="16"/>
  <c r="N108" i="13"/>
  <c r="N107" i="14"/>
  <c r="N106" i="13"/>
  <c r="N105" i="14"/>
  <c r="N105" i="16"/>
  <c r="N104" i="13"/>
  <c r="N103" i="14"/>
  <c r="N102" i="13"/>
  <c r="N101" i="14"/>
  <c r="N101" i="16"/>
  <c r="N100" i="13"/>
  <c r="N99" i="14"/>
  <c r="N98" i="13"/>
  <c r="N97" i="14"/>
  <c r="N97" i="16"/>
  <c r="N96" i="13"/>
  <c r="N95" i="14"/>
  <c r="N94" i="13"/>
  <c r="N93" i="14"/>
  <c r="N93" i="16"/>
  <c r="N92" i="13"/>
  <c r="N91" i="14"/>
  <c r="N90" i="13"/>
  <c r="N89" i="14"/>
  <c r="N89" i="16"/>
  <c r="N88" i="13"/>
  <c r="N87" i="14"/>
  <c r="N86" i="13"/>
  <c r="N85" i="14"/>
  <c r="N85" i="16"/>
  <c r="N84" i="13"/>
  <c r="N83" i="14"/>
  <c r="N82" i="13"/>
  <c r="N81" i="14"/>
  <c r="N81" i="16"/>
  <c r="N80" i="13"/>
  <c r="N79" i="14"/>
  <c r="N78" i="13"/>
  <c r="N77" i="14"/>
  <c r="N77" i="16"/>
  <c r="N76" i="13"/>
  <c r="N75" i="14"/>
  <c r="N74" i="13"/>
  <c r="N73" i="14"/>
  <c r="N73" i="16"/>
  <c r="N72" i="13"/>
  <c r="N71" i="14"/>
  <c r="C5" i="10"/>
  <c r="C5" i="20" s="1"/>
  <c r="C7" i="10"/>
  <c r="C7" i="20" s="1"/>
  <c r="C9" i="10"/>
  <c r="C9" i="20" s="1"/>
  <c r="C11" i="10"/>
  <c r="C11" i="20" s="1"/>
  <c r="C13" i="10"/>
  <c r="C13" i="20" s="1"/>
  <c r="C15" i="10"/>
  <c r="C15" i="20" s="1"/>
  <c r="C17" i="10"/>
  <c r="C17" i="20" s="1"/>
  <c r="C19" i="10"/>
  <c r="C19" i="20" s="1"/>
  <c r="C21" i="10"/>
  <c r="C21" i="20" s="1"/>
  <c r="C23" i="10"/>
  <c r="C23" i="20" s="1"/>
  <c r="C25" i="10"/>
  <c r="C25" i="20" s="1"/>
  <c r="C27" i="10"/>
  <c r="C27" i="20" s="1"/>
  <c r="C29" i="10"/>
  <c r="C29" i="20" s="1"/>
  <c r="C31" i="10"/>
  <c r="C31" i="20" s="1"/>
  <c r="C33" i="10"/>
  <c r="C33" i="20" s="1"/>
  <c r="C35" i="10"/>
  <c r="C35" i="20" s="1"/>
  <c r="C37" i="10"/>
  <c r="C37" i="20" s="1"/>
  <c r="C39" i="10"/>
  <c r="C39" i="20" s="1"/>
  <c r="C41" i="10"/>
  <c r="C41" i="20" s="1"/>
  <c r="C43" i="10"/>
  <c r="C43" i="20" s="1"/>
  <c r="C45" i="10"/>
  <c r="C45" i="20" s="1"/>
  <c r="C47" i="10"/>
  <c r="C47" i="20" s="1"/>
  <c r="C49" i="10"/>
  <c r="C49" i="20" s="1"/>
  <c r="C51" i="10"/>
  <c r="C51" i="20" s="1"/>
  <c r="C53" i="10"/>
  <c r="C53" i="20" s="1"/>
  <c r="C55" i="10"/>
  <c r="C55" i="20" s="1"/>
  <c r="C57" i="10"/>
  <c r="C57" i="20" s="1"/>
  <c r="C65" i="10"/>
  <c r="C73"/>
  <c r="C73" i="20"/>
  <c r="C81" i="10"/>
  <c r="C83"/>
  <c r="C83" i="20" s="1"/>
  <c r="C85" i="10"/>
  <c r="C85" i="20" s="1"/>
  <c r="C95" i="10"/>
  <c r="C95" i="20" s="1"/>
  <c r="C97" i="10"/>
  <c r="C97" i="20" s="1"/>
  <c r="C101" i="10"/>
  <c r="C101" i="20" s="1"/>
  <c r="C105" i="10"/>
  <c r="C105" i="20" s="1"/>
  <c r="C109"/>
  <c r="D6" i="10"/>
  <c r="D6" i="20"/>
  <c r="D8" i="10"/>
  <c r="D8" i="20"/>
  <c r="D10" i="10"/>
  <c r="D10" i="20"/>
  <c r="D12" i="10"/>
  <c r="D12" i="20"/>
  <c r="D14" i="10"/>
  <c r="D14" i="20"/>
  <c r="D16" i="10"/>
  <c r="D16" i="20"/>
  <c r="D18" i="10"/>
  <c r="D18" i="20"/>
  <c r="D20" i="10"/>
  <c r="D20" i="20"/>
  <c r="D22" i="10"/>
  <c r="D22" i="20"/>
  <c r="D24" i="10"/>
  <c r="D24" i="20"/>
  <c r="D26" i="10"/>
  <c r="D26" i="20"/>
  <c r="D28" i="10"/>
  <c r="D28" i="20"/>
  <c r="D30" i="10"/>
  <c r="D30" i="20"/>
  <c r="D32" i="10"/>
  <c r="D32" i="20"/>
  <c r="D34" i="10"/>
  <c r="D34" i="20"/>
  <c r="D36" i="10"/>
  <c r="D36" i="20"/>
  <c r="D38" i="10"/>
  <c r="D38" i="20"/>
  <c r="D40" i="10"/>
  <c r="D40" i="20"/>
  <c r="D42" i="10"/>
  <c r="D42" i="20"/>
  <c r="D44" i="10"/>
  <c r="D44" i="20"/>
  <c r="D46" i="10"/>
  <c r="D46" i="20"/>
  <c r="D48" i="10"/>
  <c r="D48" i="20"/>
  <c r="D50" i="10"/>
  <c r="D50" i="20"/>
  <c r="D52" i="10"/>
  <c r="D52" i="20"/>
  <c r="D60" i="10"/>
  <c r="D60" i="20"/>
  <c r="D68" i="10"/>
  <c r="D68" i="20"/>
  <c r="D70" i="10"/>
  <c r="D70" i="20"/>
  <c r="D72" i="10"/>
  <c r="D72" i="20"/>
  <c r="D74" i="10"/>
  <c r="D74" i="20"/>
  <c r="D76" i="10"/>
  <c r="D76" i="20"/>
  <c r="D78" i="10"/>
  <c r="D78" i="20"/>
  <c r="D80" i="10"/>
  <c r="D80" i="20"/>
  <c r="D84" i="10"/>
  <c r="D84" i="20"/>
  <c r="D88" i="10"/>
  <c r="D88" i="20" s="1"/>
  <c r="D90" i="10"/>
  <c r="D90" i="20" s="1"/>
  <c r="D92" i="10"/>
  <c r="D92" i="20" s="1"/>
  <c r="B6" i="10"/>
  <c r="B6" i="20" s="1"/>
  <c r="B8" i="10"/>
  <c r="B8" i="20" s="1"/>
  <c r="B10" i="10"/>
  <c r="B10" i="20" s="1"/>
  <c r="B12" i="10"/>
  <c r="B12" i="20" s="1"/>
  <c r="B14" i="10"/>
  <c r="B16"/>
  <c r="B16" i="20"/>
  <c r="B18" i="10"/>
  <c r="B18" i="20"/>
  <c r="B20" i="10"/>
  <c r="B20" i="20"/>
  <c r="B22" i="10"/>
  <c r="B22" i="20"/>
  <c r="B24" i="10"/>
  <c r="B26"/>
  <c r="B26" i="20" s="1"/>
  <c r="B28" i="10"/>
  <c r="B28" i="20" s="1"/>
  <c r="B30" i="10"/>
  <c r="B32"/>
  <c r="B32" i="20"/>
  <c r="B34" i="10"/>
  <c r="B34" i="20"/>
  <c r="B36" i="10"/>
  <c r="B36" i="20"/>
  <c r="B38" i="10"/>
  <c r="B38" i="20"/>
  <c r="B40" i="10"/>
  <c r="B42"/>
  <c r="B42" i="20" s="1"/>
  <c r="B44" i="10"/>
  <c r="B44" i="20" s="1"/>
  <c r="B46" i="10"/>
  <c r="B46" i="20" s="1"/>
  <c r="B48" i="10"/>
  <c r="B48" i="20" s="1"/>
  <c r="B50" i="10"/>
  <c r="B50" i="20" s="1"/>
  <c r="B52" i="10"/>
  <c r="B52" i="20" s="1"/>
  <c r="B58" i="10"/>
  <c r="B58" i="20" s="1"/>
  <c r="B66" i="10"/>
  <c r="B66" i="20" s="1"/>
  <c r="B70" i="10"/>
  <c r="B70" i="20" s="1"/>
  <c r="B72" i="10"/>
  <c r="B72" i="20" s="1"/>
  <c r="B74" i="10"/>
  <c r="B74" i="20" s="1"/>
  <c r="B76" i="10"/>
  <c r="B76" i="20" s="1"/>
  <c r="B78" i="10"/>
  <c r="B78" i="20" s="1"/>
  <c r="B80" i="10"/>
  <c r="B80" i="20" s="1"/>
  <c r="B84" i="10"/>
  <c r="B84" i="20" s="1"/>
  <c r="B88" i="10"/>
  <c r="B90"/>
  <c r="B90" i="20"/>
  <c r="B92" i="10"/>
  <c r="B92" i="20"/>
  <c r="B98" i="10"/>
  <c r="B102"/>
  <c r="B102" i="20" s="1"/>
  <c r="B104" i="10"/>
  <c r="B106"/>
  <c r="C8"/>
  <c r="C8" i="20" s="1"/>
  <c r="C12" i="10"/>
  <c r="C12" i="20" s="1"/>
  <c r="C16" i="10"/>
  <c r="C16" i="20" s="1"/>
  <c r="C20" i="10"/>
  <c r="C20" i="20" s="1"/>
  <c r="C24" i="10"/>
  <c r="C24" i="20" s="1"/>
  <c r="C28" i="10"/>
  <c r="C28" i="20" s="1"/>
  <c r="C32" i="10"/>
  <c r="C32" i="20" s="1"/>
  <c r="C36" i="10"/>
  <c r="C36" i="20" s="1"/>
  <c r="C40" i="10"/>
  <c r="C40" i="20" s="1"/>
  <c r="C44" i="10"/>
  <c r="C44" i="20" s="1"/>
  <c r="C48" i="10"/>
  <c r="C48" i="20" s="1"/>
  <c r="C52" i="10"/>
  <c r="C52" i="20" s="1"/>
  <c r="C56" i="10"/>
  <c r="C56" i="20" s="1"/>
  <c r="C64" i="10"/>
  <c r="C64" i="20" s="1"/>
  <c r="C80" i="10"/>
  <c r="C80" i="20" s="1"/>
  <c r="C84" i="10"/>
  <c r="C88"/>
  <c r="C88" i="20"/>
  <c r="C92" i="10"/>
  <c r="C92" i="20"/>
  <c r="C96" i="10"/>
  <c r="C96" i="20"/>
  <c r="C100" i="10"/>
  <c r="C100" i="20"/>
  <c r="C104" i="10"/>
  <c r="C104" i="20"/>
  <c r="C108" i="10"/>
  <c r="C108" i="20"/>
  <c r="D5" i="10"/>
  <c r="D5" i="20"/>
  <c r="D9" i="10"/>
  <c r="D9" i="20"/>
  <c r="D13" i="10"/>
  <c r="D13" i="20"/>
  <c r="D17" i="10"/>
  <c r="D17" i="20"/>
  <c r="D21" i="10"/>
  <c r="D21" i="20"/>
  <c r="D25" i="10"/>
  <c r="D25" i="20"/>
  <c r="D29" i="10"/>
  <c r="D29" i="20"/>
  <c r="D33" i="10"/>
  <c r="D33" i="20"/>
  <c r="D37" i="10"/>
  <c r="D37" i="20"/>
  <c r="D41" i="10"/>
  <c r="D41" i="20"/>
  <c r="D45" i="10"/>
  <c r="D45" i="20"/>
  <c r="D49" i="10"/>
  <c r="D49" i="20"/>
  <c r="D53" i="10"/>
  <c r="D53" i="20"/>
  <c r="D61" i="10"/>
  <c r="D61" i="20"/>
  <c r="D69" i="10"/>
  <c r="D69" i="20"/>
  <c r="D73" i="10"/>
  <c r="D73" i="20"/>
  <c r="D77" i="10"/>
  <c r="D77" i="20"/>
  <c r="D89" i="10"/>
  <c r="D89" i="20"/>
  <c r="D99" i="10"/>
  <c r="D99" i="20"/>
  <c r="D101" i="10"/>
  <c r="D101" i="20"/>
  <c r="D103" i="10"/>
  <c r="D103" i="20"/>
  <c r="E6" i="10"/>
  <c r="E6" i="20"/>
  <c r="E8" i="10"/>
  <c r="E8" i="20"/>
  <c r="E10" i="10"/>
  <c r="E10" i="20"/>
  <c r="E12" i="10"/>
  <c r="E12" i="20"/>
  <c r="E14" i="10"/>
  <c r="E14" i="20"/>
  <c r="E16" i="10"/>
  <c r="E16" i="20"/>
  <c r="E18" i="10"/>
  <c r="E18" i="20"/>
  <c r="E20" i="10"/>
  <c r="E20" i="20" s="1"/>
  <c r="E22" i="10"/>
  <c r="E22" i="20" s="1"/>
  <c r="E24" i="10"/>
  <c r="E24" i="20" s="1"/>
  <c r="E26" i="10"/>
  <c r="E26" i="20" s="1"/>
  <c r="E28" i="10"/>
  <c r="E28" i="20" s="1"/>
  <c r="E30" i="10"/>
  <c r="E30" i="20" s="1"/>
  <c r="E32" i="10"/>
  <c r="E32" i="20" s="1"/>
  <c r="E34" i="10"/>
  <c r="E34" i="20" s="1"/>
  <c r="E36" i="10"/>
  <c r="E36" i="20" s="1"/>
  <c r="E38" i="10"/>
  <c r="E38" i="20" s="1"/>
  <c r="E40" i="10"/>
  <c r="E40" i="20" s="1"/>
  <c r="E42" i="10"/>
  <c r="E42" i="20" s="1"/>
  <c r="E44" i="10"/>
  <c r="E44" i="20" s="1"/>
  <c r="E46" i="10"/>
  <c r="E46" i="20" s="1"/>
  <c r="E48" i="10"/>
  <c r="E48" i="20" s="1"/>
  <c r="E50" i="10"/>
  <c r="E50" i="20" s="1"/>
  <c r="E52" i="10"/>
  <c r="E52" i="20" s="1"/>
  <c r="E54" i="10"/>
  <c r="E54" i="20" s="1"/>
  <c r="E60" i="10"/>
  <c r="E60" i="20" s="1"/>
  <c r="E68" i="10"/>
  <c r="E68" i="20" s="1"/>
  <c r="E76" i="10"/>
  <c r="E76" i="20" s="1"/>
  <c r="E80" i="10"/>
  <c r="E80" i="20" s="1"/>
  <c r="E82" i="10"/>
  <c r="E82" i="20" s="1"/>
  <c r="E84" i="10"/>
  <c r="E84" i="20" s="1"/>
  <c r="E86" i="10"/>
  <c r="E86" i="20" s="1"/>
  <c r="E92" i="10"/>
  <c r="E92" i="20" s="1"/>
  <c r="E94" i="10"/>
  <c r="E94" i="20" s="1"/>
  <c r="E96" i="10"/>
  <c r="E96" i="20" s="1"/>
  <c r="E98" i="10"/>
  <c r="E98" i="20" s="1"/>
  <c r="E100" i="10"/>
  <c r="E100" i="20" s="1"/>
  <c r="E104" i="10"/>
  <c r="E104" i="20" s="1"/>
  <c r="E108" i="10"/>
  <c r="E108" i="20" s="1"/>
  <c r="F5" i="10"/>
  <c r="F5" i="20" s="1"/>
  <c r="F7" i="10"/>
  <c r="F7" i="20" s="1"/>
  <c r="F9" i="10"/>
  <c r="F9" i="20" s="1"/>
  <c r="F11" i="10"/>
  <c r="F11" i="20" s="1"/>
  <c r="F13" i="10"/>
  <c r="F13" i="20" s="1"/>
  <c r="F15" i="10"/>
  <c r="F15" i="20" s="1"/>
  <c r="F17" i="10"/>
  <c r="F17" i="20" s="1"/>
  <c r="F19" i="10"/>
  <c r="F19" i="20" s="1"/>
  <c r="F21" i="10"/>
  <c r="F21" i="20" s="1"/>
  <c r="F23" i="10"/>
  <c r="F23" i="20" s="1"/>
  <c r="F25" i="10"/>
  <c r="F25" i="20" s="1"/>
  <c r="F27" i="10"/>
  <c r="F27" i="20" s="1"/>
  <c r="F29" i="10"/>
  <c r="F29" i="20" s="1"/>
  <c r="F31" i="10"/>
  <c r="F31" i="20" s="1"/>
  <c r="F33" i="10"/>
  <c r="F33" i="20" s="1"/>
  <c r="F35" i="10"/>
  <c r="F35" i="20" s="1"/>
  <c r="F37" i="10"/>
  <c r="F37" i="20" s="1"/>
  <c r="F39" i="10"/>
  <c r="F39" i="20" s="1"/>
  <c r="F41" i="10"/>
  <c r="F41" i="20" s="1"/>
  <c r="F43" i="10"/>
  <c r="F43" i="20" s="1"/>
  <c r="F45" i="10"/>
  <c r="F45" i="20" s="1"/>
  <c r="F47" i="10"/>
  <c r="F47" i="20" s="1"/>
  <c r="F49" i="10"/>
  <c r="F49" i="20" s="1"/>
  <c r="F51" i="10"/>
  <c r="F51" i="20" s="1"/>
  <c r="F53" i="10"/>
  <c r="F53" i="20" s="1"/>
  <c r="F57" i="10"/>
  <c r="F57" i="20" s="1"/>
  <c r="F61" i="10"/>
  <c r="F61" i="20" s="1"/>
  <c r="F65" i="10"/>
  <c r="F65" i="20" s="1"/>
  <c r="F67" i="10"/>
  <c r="F67" i="20" s="1"/>
  <c r="F69" i="10"/>
  <c r="F69" i="20" s="1"/>
  <c r="F71" i="10"/>
  <c r="F71" i="20" s="1"/>
  <c r="F73" i="10"/>
  <c r="F73" i="20" s="1"/>
  <c r="F75" i="10"/>
  <c r="F75" i="20" s="1"/>
  <c r="F77" i="10"/>
  <c r="F77" i="20" s="1"/>
  <c r="F81" i="10"/>
  <c r="F81" i="20" s="1"/>
  <c r="F87" i="10"/>
  <c r="F87" i="20" s="1"/>
  <c r="F89" i="10"/>
  <c r="F89" i="20" s="1"/>
  <c r="F91" i="10"/>
  <c r="F91" i="20" s="1"/>
  <c r="F97" i="10"/>
  <c r="F97" i="20" s="1"/>
  <c r="F101" i="10"/>
  <c r="F101" i="20" s="1"/>
  <c r="F103" i="10"/>
  <c r="F103" i="20" s="1"/>
  <c r="F105" i="10"/>
  <c r="F105" i="20" s="1"/>
  <c r="F109"/>
  <c r="G6" i="10"/>
  <c r="G6" i="20"/>
  <c r="G8" i="10"/>
  <c r="G8" i="20"/>
  <c r="G10" i="10"/>
  <c r="G10" i="20"/>
  <c r="G12" i="10"/>
  <c r="G12" i="20"/>
  <c r="G14" i="10"/>
  <c r="G14" i="20"/>
  <c r="G16" i="10"/>
  <c r="G16" i="20"/>
  <c r="G18" i="10"/>
  <c r="G18" i="20"/>
  <c r="G20" i="10"/>
  <c r="G20" i="20"/>
  <c r="G22" i="10"/>
  <c r="G22" i="20"/>
  <c r="G24" i="10"/>
  <c r="G24" i="20"/>
  <c r="G26" i="10"/>
  <c r="G26" i="20"/>
  <c r="G28" i="10"/>
  <c r="G28" i="20"/>
  <c r="G30" i="10"/>
  <c r="G30" i="20"/>
  <c r="G32" i="10"/>
  <c r="G32" i="20"/>
  <c r="G34" i="10"/>
  <c r="G34" i="20"/>
  <c r="G36" i="10"/>
  <c r="G36" i="20"/>
  <c r="G38" i="10"/>
  <c r="G38" i="20"/>
  <c r="G40" i="10"/>
  <c r="G40" i="20"/>
  <c r="G42" i="10"/>
  <c r="G42" i="20"/>
  <c r="G44" i="10"/>
  <c r="G44" i="20"/>
  <c r="G46" i="10"/>
  <c r="G46" i="20"/>
  <c r="G48" i="10"/>
  <c r="G48" i="20"/>
  <c r="G50" i="10"/>
  <c r="G50" i="20"/>
  <c r="G52" i="10"/>
  <c r="G52" i="20"/>
  <c r="G54" i="10"/>
  <c r="G54" i="20"/>
  <c r="G56" i="10"/>
  <c r="G56" i="20"/>
  <c r="G64" i="10"/>
  <c r="G64" i="20"/>
  <c r="G72" i="10"/>
  <c r="G72" i="20"/>
  <c r="G80" i="10"/>
  <c r="G80" i="20"/>
  <c r="G82" i="10"/>
  <c r="G82" i="20"/>
  <c r="G84" i="10"/>
  <c r="G84" i="20"/>
  <c r="G92" i="10"/>
  <c r="G92" i="20"/>
  <c r="G94" i="10"/>
  <c r="G94" i="20"/>
  <c r="G96" i="10"/>
  <c r="G96" i="20"/>
  <c r="G100" i="10"/>
  <c r="G100" i="20"/>
  <c r="G104" i="10"/>
  <c r="G104" i="20"/>
  <c r="G108" i="10"/>
  <c r="G108" i="20"/>
  <c r="H5" i="10"/>
  <c r="H5" i="20"/>
  <c r="H7" i="10"/>
  <c r="H7" i="20"/>
  <c r="H9" i="10"/>
  <c r="H9" i="20"/>
  <c r="H11" i="10"/>
  <c r="H11" i="20"/>
  <c r="H13" i="10"/>
  <c r="H13" i="20"/>
  <c r="H15" i="10"/>
  <c r="H15" i="20"/>
  <c r="H17" i="10"/>
  <c r="H17" i="20"/>
  <c r="H19" i="10"/>
  <c r="H19" i="20"/>
  <c r="H21" i="10"/>
  <c r="H21" i="20"/>
  <c r="H23" i="10"/>
  <c r="H23" i="20"/>
  <c r="H25" i="10"/>
  <c r="H25" i="20"/>
  <c r="H27" i="10"/>
  <c r="H27" i="20"/>
  <c r="H29" i="10"/>
  <c r="H29" i="20"/>
  <c r="H31" i="10"/>
  <c r="H31" i="20"/>
  <c r="H33" i="10"/>
  <c r="H33" i="20"/>
  <c r="H35" i="10"/>
  <c r="H35" i="20"/>
  <c r="H37" i="10"/>
  <c r="H37" i="20"/>
  <c r="H39" i="10"/>
  <c r="H39" i="20"/>
  <c r="H41" i="10"/>
  <c r="H41" i="20"/>
  <c r="H43" i="10"/>
  <c r="H43" i="20"/>
  <c r="C6" i="10"/>
  <c r="C6" i="20"/>
  <c r="C10" i="10"/>
  <c r="C10" i="20"/>
  <c r="C14" i="10"/>
  <c r="C14" i="20"/>
  <c r="C18" i="10"/>
  <c r="C18" i="20"/>
  <c r="C22" i="10"/>
  <c r="C22" i="20"/>
  <c r="C26" i="10"/>
  <c r="C26" i="20"/>
  <c r="C30" i="10"/>
  <c r="C30" i="20"/>
  <c r="C34" i="10"/>
  <c r="C34" i="20"/>
  <c r="C38" i="10"/>
  <c r="C38" i="20"/>
  <c r="C42" i="10"/>
  <c r="C42" i="20"/>
  <c r="C46" i="10"/>
  <c r="C46" i="20"/>
  <c r="C50" i="10"/>
  <c r="C50" i="20"/>
  <c r="C54" i="10"/>
  <c r="C70"/>
  <c r="C70" i="20" s="1"/>
  <c r="C82" i="10"/>
  <c r="C82" i="20" s="1"/>
  <c r="C94" i="10"/>
  <c r="C94" i="20" s="1"/>
  <c r="C98" i="10"/>
  <c r="C98" i="20" s="1"/>
  <c r="C106" i="10"/>
  <c r="C106" i="20" s="1"/>
  <c r="D7" i="10"/>
  <c r="D7" i="20" s="1"/>
  <c r="D11" i="10"/>
  <c r="D11" i="20" s="1"/>
  <c r="D15" i="10"/>
  <c r="D15" i="20" s="1"/>
  <c r="D19" i="10"/>
  <c r="D19" i="20" s="1"/>
  <c r="D23" i="10"/>
  <c r="D23" i="20" s="1"/>
  <c r="D27" i="10"/>
  <c r="D27" i="20" s="1"/>
  <c r="D31" i="10"/>
  <c r="D31" i="20" s="1"/>
  <c r="D35" i="10"/>
  <c r="D35" i="20" s="1"/>
  <c r="D39" i="10"/>
  <c r="D39" i="20" s="1"/>
  <c r="D43" i="10"/>
  <c r="D43" i="20" s="1"/>
  <c r="D47" i="10"/>
  <c r="D47" i="20" s="1"/>
  <c r="D51" i="10"/>
  <c r="D51" i="20" s="1"/>
  <c r="D55" i="10"/>
  <c r="D55" i="20" s="1"/>
  <c r="D63" i="10"/>
  <c r="D63" i="20" s="1"/>
  <c r="D71" i="10"/>
  <c r="D71" i="20" s="1"/>
  <c r="D75" i="10"/>
  <c r="D75" i="20" s="1"/>
  <c r="D79" i="10"/>
  <c r="D79" i="20" s="1"/>
  <c r="D87" i="10"/>
  <c r="D87" i="20" s="1"/>
  <c r="D91" i="10"/>
  <c r="D91" i="20" s="1"/>
  <c r="D98" i="10"/>
  <c r="D98" i="20" s="1"/>
  <c r="D102" i="10"/>
  <c r="D102" i="20" s="1"/>
  <c r="D104" i="10"/>
  <c r="D104" i="20" s="1"/>
  <c r="D106" i="10"/>
  <c r="D106" i="20" s="1"/>
  <c r="E5" i="10"/>
  <c r="E5" i="20" s="1"/>
  <c r="E7" i="10"/>
  <c r="E7" i="20" s="1"/>
  <c r="E9" i="10"/>
  <c r="E9" i="20" s="1"/>
  <c r="E11" i="10"/>
  <c r="E11" i="20" s="1"/>
  <c r="E13" i="10"/>
  <c r="E13" i="20" s="1"/>
  <c r="E15" i="10"/>
  <c r="E15" i="20" s="1"/>
  <c r="E17" i="10"/>
  <c r="E17" i="20" s="1"/>
  <c r="E19" i="10"/>
  <c r="E19" i="20" s="1"/>
  <c r="E21" i="10"/>
  <c r="E21" i="20" s="1"/>
  <c r="E23" i="10"/>
  <c r="E23" i="20" s="1"/>
  <c r="E25" i="10"/>
  <c r="E25" i="20" s="1"/>
  <c r="E27" i="10"/>
  <c r="E27" i="20" s="1"/>
  <c r="E29" i="10"/>
  <c r="E29" i="20" s="1"/>
  <c r="E31" i="10"/>
  <c r="E31" i="20" s="1"/>
  <c r="E33" i="10"/>
  <c r="E33" i="20" s="1"/>
  <c r="E35" i="10"/>
  <c r="E35" i="20" s="1"/>
  <c r="E37" i="10"/>
  <c r="E37" i="20" s="1"/>
  <c r="E39" i="10"/>
  <c r="E39" i="20" s="1"/>
  <c r="E41" i="10"/>
  <c r="E41" i="20" s="1"/>
  <c r="E43" i="10"/>
  <c r="E43" i="20" s="1"/>
  <c r="E45" i="10"/>
  <c r="E45" i="20" s="1"/>
  <c r="E47" i="10"/>
  <c r="E47" i="20" s="1"/>
  <c r="E49" i="10"/>
  <c r="E49" i="20" s="1"/>
  <c r="E51" i="10"/>
  <c r="E51" i="20" s="1"/>
  <c r="E53" i="10"/>
  <c r="E55"/>
  <c r="E55" i="20"/>
  <c r="E59" i="10"/>
  <c r="E59" i="20"/>
  <c r="E67" i="10"/>
  <c r="E67" i="20"/>
  <c r="E75" i="10"/>
  <c r="E75" i="20"/>
  <c r="E79" i="10"/>
  <c r="E79" i="20"/>
  <c r="E81" i="10"/>
  <c r="E81" i="20"/>
  <c r="E83" i="10"/>
  <c r="E83" i="20"/>
  <c r="E85" i="10"/>
  <c r="E85" i="20"/>
  <c r="E93" i="10"/>
  <c r="E93" i="20"/>
  <c r="E95" i="10"/>
  <c r="E95" i="20"/>
  <c r="E97" i="10"/>
  <c r="E97" i="20"/>
  <c r="E103" i="10"/>
  <c r="E103" i="20"/>
  <c r="E109"/>
  <c r="F6" i="10"/>
  <c r="F6" i="20" s="1"/>
  <c r="F8" i="10"/>
  <c r="F8" i="20" s="1"/>
  <c r="F10" i="10"/>
  <c r="F10" i="20" s="1"/>
  <c r="F12" i="10"/>
  <c r="F12" i="20" s="1"/>
  <c r="F14" i="10"/>
  <c r="F14" i="20" s="1"/>
  <c r="F16" i="10"/>
  <c r="F16" i="20" s="1"/>
  <c r="F18" i="10"/>
  <c r="F18" i="20" s="1"/>
  <c r="F20" i="10"/>
  <c r="F20" i="20" s="1"/>
  <c r="F22" i="10"/>
  <c r="F22" i="20" s="1"/>
  <c r="F24" i="10"/>
  <c r="F24" i="20" s="1"/>
  <c r="F26" i="10"/>
  <c r="F26" i="20" s="1"/>
  <c r="F28" i="10"/>
  <c r="F28" i="20" s="1"/>
  <c r="F30" i="10"/>
  <c r="F30" i="20" s="1"/>
  <c r="F32" i="10"/>
  <c r="F32" i="20" s="1"/>
  <c r="F34" i="10"/>
  <c r="F34" i="20" s="1"/>
  <c r="F36" i="10"/>
  <c r="F36" i="20" s="1"/>
  <c r="F38" i="10"/>
  <c r="F38" i="20" s="1"/>
  <c r="F40" i="10"/>
  <c r="F40" i="20" s="1"/>
  <c r="F42" i="10"/>
  <c r="F42" i="20" s="1"/>
  <c r="F44" i="10"/>
  <c r="F44" i="20" s="1"/>
  <c r="F46" i="10"/>
  <c r="F46" i="20" s="1"/>
  <c r="F48" i="10"/>
  <c r="F48" i="20" s="1"/>
  <c r="F50" i="10"/>
  <c r="F50" i="20" s="1"/>
  <c r="F52" i="10"/>
  <c r="F52" i="20" s="1"/>
  <c r="F56" i="10"/>
  <c r="F56" i="20" s="1"/>
  <c r="F60" i="10"/>
  <c r="F60" i="20" s="1"/>
  <c r="F64" i="10"/>
  <c r="F64" i="20" s="1"/>
  <c r="F68" i="10"/>
  <c r="F68" i="20" s="1"/>
  <c r="F70" i="10"/>
  <c r="F70" i="20" s="1"/>
  <c r="F72" i="10"/>
  <c r="F72" i="20" s="1"/>
  <c r="F74" i="10"/>
  <c r="F74" i="20" s="1"/>
  <c r="F76" i="10"/>
  <c r="F76" i="20" s="1"/>
  <c r="F78" i="10"/>
  <c r="F78" i="20" s="1"/>
  <c r="F80" i="10"/>
  <c r="F80" i="20" s="1"/>
  <c r="F86" i="10"/>
  <c r="F86" i="20" s="1"/>
  <c r="F88" i="10"/>
  <c r="F88" i="20" s="1"/>
  <c r="F90" i="10"/>
  <c r="F90" i="20" s="1"/>
  <c r="F92" i="10"/>
  <c r="F92" i="20" s="1"/>
  <c r="F98" i="10"/>
  <c r="F98" i="20" s="1"/>
  <c r="F102" i="10"/>
  <c r="F102" i="20" s="1"/>
  <c r="F104" i="10"/>
  <c r="F104" i="20" s="1"/>
  <c r="F106" i="10"/>
  <c r="F106" i="20" s="1"/>
  <c r="G5" i="10"/>
  <c r="G5" i="20" s="1"/>
  <c r="G7" i="10"/>
  <c r="G7" i="20" s="1"/>
  <c r="G9" i="10"/>
  <c r="G9" i="20" s="1"/>
  <c r="G11" i="10"/>
  <c r="G11" i="20" s="1"/>
  <c r="G13" i="10"/>
  <c r="G13" i="20" s="1"/>
  <c r="G15" i="10"/>
  <c r="G15" i="20" s="1"/>
  <c r="G17" i="10"/>
  <c r="G17" i="20" s="1"/>
  <c r="G19" i="10"/>
  <c r="G19" i="20" s="1"/>
  <c r="G21" i="10"/>
  <c r="G21" i="20" s="1"/>
  <c r="G23" i="10"/>
  <c r="G23" i="20" s="1"/>
  <c r="G25" i="10"/>
  <c r="G25" i="20" s="1"/>
  <c r="G27" i="10"/>
  <c r="G27" i="20" s="1"/>
  <c r="G29" i="10"/>
  <c r="G29" i="20" s="1"/>
  <c r="G31" i="10"/>
  <c r="G31" i="20" s="1"/>
  <c r="G33" i="10"/>
  <c r="G33" i="20" s="1"/>
  <c r="G35" i="10"/>
  <c r="G35" i="20" s="1"/>
  <c r="G37" i="10"/>
  <c r="G37" i="20" s="1"/>
  <c r="G39" i="10"/>
  <c r="G39" i="20" s="1"/>
  <c r="G41" i="10"/>
  <c r="G41" i="20" s="1"/>
  <c r="G43" i="10"/>
  <c r="G43" i="20" s="1"/>
  <c r="G45" i="10"/>
  <c r="G45" i="20" s="1"/>
  <c r="G47" i="10"/>
  <c r="G47" i="20" s="1"/>
  <c r="G49" i="10"/>
  <c r="G49" i="20" s="1"/>
  <c r="G51" i="10"/>
  <c r="G51" i="20" s="1"/>
  <c r="G53" i="10"/>
  <c r="G53" i="20" s="1"/>
  <c r="G55" i="10"/>
  <c r="G55" i="20" s="1"/>
  <c r="G63" i="10"/>
  <c r="G63" i="20" s="1"/>
  <c r="G71" i="10"/>
  <c r="G71" i="20" s="1"/>
  <c r="G79" i="10"/>
  <c r="G79" i="20" s="1"/>
  <c r="G81" i="10"/>
  <c r="G81" i="20" s="1"/>
  <c r="G83" i="10"/>
  <c r="G83" i="20" s="1"/>
  <c r="G85" i="10"/>
  <c r="G85" i="20" s="1"/>
  <c r="G89" i="10"/>
  <c r="G89" i="20" s="1"/>
  <c r="G95" i="10"/>
  <c r="G95" i="20" s="1"/>
  <c r="G97" i="10"/>
  <c r="G97" i="20" s="1"/>
  <c r="G103" i="10"/>
  <c r="G103" i="20" s="1"/>
  <c r="G109"/>
  <c r="H6" i="10"/>
  <c r="H6" i="20"/>
  <c r="H8" i="10"/>
  <c r="H8" i="20"/>
  <c r="H10" i="10"/>
  <c r="H10" i="20"/>
  <c r="H12" i="10"/>
  <c r="H12" i="20"/>
  <c r="H14" i="10"/>
  <c r="H14" i="20"/>
  <c r="H16" i="10"/>
  <c r="H16" i="20"/>
  <c r="H18" i="10"/>
  <c r="H18" i="20"/>
  <c r="H20" i="10"/>
  <c r="H20" i="20"/>
  <c r="H22" i="10"/>
  <c r="H22" i="20"/>
  <c r="H24" i="10"/>
  <c r="H24" i="20"/>
  <c r="H26" i="10"/>
  <c r="H26" i="20"/>
  <c r="H28" i="10"/>
  <c r="H28" i="20"/>
  <c r="H30" i="10"/>
  <c r="H30" i="20"/>
  <c r="H32" i="10"/>
  <c r="H32" i="20"/>
  <c r="H34" i="10"/>
  <c r="H34" i="20"/>
  <c r="H36" i="10"/>
  <c r="H36" i="20"/>
  <c r="H38" i="10"/>
  <c r="H38" i="20"/>
  <c r="H40" i="10"/>
  <c r="H40" i="20"/>
  <c r="H42" i="10"/>
  <c r="H42" i="20"/>
  <c r="H44" i="10"/>
  <c r="H44" i="20"/>
  <c r="H46" i="10"/>
  <c r="H46" i="20"/>
  <c r="H48" i="10"/>
  <c r="H48" i="20"/>
  <c r="H50" i="10"/>
  <c r="H50" i="20"/>
  <c r="H52" i="10"/>
  <c r="H52" i="20"/>
  <c r="H56" i="10"/>
  <c r="H56" i="20"/>
  <c r="H60" i="10"/>
  <c r="H60" i="20"/>
  <c r="H64" i="10"/>
  <c r="H64" i="20"/>
  <c r="H68" i="10"/>
  <c r="H68" i="20"/>
  <c r="H70" i="10"/>
  <c r="H70" i="20"/>
  <c r="H72" i="10"/>
  <c r="H72" i="20"/>
  <c r="H74" i="10"/>
  <c r="H74" i="20"/>
  <c r="H76" i="10"/>
  <c r="H76" i="20"/>
  <c r="H78" i="10"/>
  <c r="H78" i="20"/>
  <c r="H80" i="10"/>
  <c r="H80" i="20"/>
  <c r="H84" i="10"/>
  <c r="H84" i="20"/>
  <c r="H88" i="10"/>
  <c r="H88" i="20"/>
  <c r="H90" i="10"/>
  <c r="H90" i="20"/>
  <c r="H96" i="10"/>
  <c r="H96" i="20"/>
  <c r="H100" i="10"/>
  <c r="H100" i="20"/>
  <c r="H102" i="10"/>
  <c r="H102" i="20"/>
  <c r="H104" i="10"/>
  <c r="H104" i="20"/>
  <c r="H106" i="10"/>
  <c r="H106" i="20"/>
  <c r="I5" i="10"/>
  <c r="I5" i="20"/>
  <c r="I7" i="10"/>
  <c r="I7" i="20"/>
  <c r="I9" i="10"/>
  <c r="I9" i="20"/>
  <c r="I11" i="10"/>
  <c r="I11" i="20"/>
  <c r="I13" i="10"/>
  <c r="I13" i="20"/>
  <c r="I15" i="10"/>
  <c r="I15" i="20"/>
  <c r="I17" i="10"/>
  <c r="I17" i="20"/>
  <c r="I19" i="10"/>
  <c r="I19" i="20"/>
  <c r="I21" i="10"/>
  <c r="I21" i="20"/>
  <c r="I23" i="10"/>
  <c r="I23" i="20"/>
  <c r="I25" i="10"/>
  <c r="I25" i="20"/>
  <c r="I27" i="10"/>
  <c r="I27" i="20"/>
  <c r="H47" i="10"/>
  <c r="H47" i="20"/>
  <c r="H51" i="10"/>
  <c r="H51" i="20"/>
  <c r="H55" i="10"/>
  <c r="H55" i="20"/>
  <c r="H63" i="10"/>
  <c r="H63" i="20"/>
  <c r="H67" i="10"/>
  <c r="H67" i="20"/>
  <c r="H71" i="10"/>
  <c r="H71" i="20"/>
  <c r="H75" i="10"/>
  <c r="H75" i="20"/>
  <c r="H79" i="10"/>
  <c r="H79" i="20"/>
  <c r="H87" i="10"/>
  <c r="H87" i="20"/>
  <c r="H91" i="10"/>
  <c r="H91" i="20"/>
  <c r="H95" i="10"/>
  <c r="H95" i="20"/>
  <c r="H103" i="10"/>
  <c r="H103" i="20"/>
  <c r="I8" i="10"/>
  <c r="I8" i="20"/>
  <c r="I12" i="10"/>
  <c r="I12" i="20"/>
  <c r="I16" i="10"/>
  <c r="I16" i="20"/>
  <c r="I20" i="10"/>
  <c r="I20" i="20"/>
  <c r="I24" i="10"/>
  <c r="I24" i="20"/>
  <c r="I28" i="10"/>
  <c r="I28" i="20"/>
  <c r="I30" i="10"/>
  <c r="I30" i="20"/>
  <c r="I32" i="10"/>
  <c r="I32" i="20"/>
  <c r="I34" i="10"/>
  <c r="I34" i="20"/>
  <c r="I36" i="10"/>
  <c r="I36" i="20"/>
  <c r="I38" i="10"/>
  <c r="I38" i="20"/>
  <c r="I40" i="10"/>
  <c r="I40" i="20"/>
  <c r="I42" i="10"/>
  <c r="I42" i="20"/>
  <c r="I44" i="10"/>
  <c r="I44" i="20"/>
  <c r="I46" i="10"/>
  <c r="I46" i="20"/>
  <c r="I48" i="10"/>
  <c r="I48" i="20"/>
  <c r="I50" i="10"/>
  <c r="I50" i="20"/>
  <c r="I52" i="10"/>
  <c r="I52" i="20"/>
  <c r="I54" i="10"/>
  <c r="I54" i="20"/>
  <c r="I62" i="10"/>
  <c r="I62" i="20"/>
  <c r="I70" i="10"/>
  <c r="I70" i="20"/>
  <c r="I78" i="10"/>
  <c r="I78" i="20"/>
  <c r="I80" i="10"/>
  <c r="I80" i="20"/>
  <c r="I82" i="10"/>
  <c r="I82" i="20"/>
  <c r="I84" i="10"/>
  <c r="I84" i="20"/>
  <c r="I86" i="10"/>
  <c r="I86" i="20"/>
  <c r="I94" i="10"/>
  <c r="I94" i="20"/>
  <c r="I96" i="10"/>
  <c r="I96" i="20"/>
  <c r="I98" i="10"/>
  <c r="I98" i="20"/>
  <c r="I100" i="10"/>
  <c r="I100" i="20"/>
  <c r="I102" i="10"/>
  <c r="I102" i="20"/>
  <c r="I106" i="10"/>
  <c r="I106" i="20"/>
  <c r="I108" i="10"/>
  <c r="I108" i="20"/>
  <c r="J5" i="10"/>
  <c r="J7"/>
  <c r="J7" i="20" s="1"/>
  <c r="J9" i="10"/>
  <c r="J9" i="20" s="1"/>
  <c r="J11" i="10"/>
  <c r="J11" i="20" s="1"/>
  <c r="J13" i="10"/>
  <c r="J13" i="20" s="1"/>
  <c r="J15" i="10"/>
  <c r="J15" i="20" s="1"/>
  <c r="J17" i="10"/>
  <c r="J17" i="20" s="1"/>
  <c r="J19" i="10"/>
  <c r="J19" i="20" s="1"/>
  <c r="J21" i="10"/>
  <c r="J21" i="20" s="1"/>
  <c r="J23" i="10"/>
  <c r="J23" i="20" s="1"/>
  <c r="J25" i="10"/>
  <c r="J25" i="20" s="1"/>
  <c r="J27" i="10"/>
  <c r="J27" i="20" s="1"/>
  <c r="J29" i="10"/>
  <c r="J29" i="20" s="1"/>
  <c r="J31" i="10"/>
  <c r="J31" i="20" s="1"/>
  <c r="J33" i="10"/>
  <c r="J33" i="20" s="1"/>
  <c r="J35" i="10"/>
  <c r="J35" i="20" s="1"/>
  <c r="J37" i="10"/>
  <c r="J37" i="20" s="1"/>
  <c r="J39" i="10"/>
  <c r="J39" i="20" s="1"/>
  <c r="J41" i="10"/>
  <c r="J41" i="20" s="1"/>
  <c r="J43" i="10"/>
  <c r="J43" i="20" s="1"/>
  <c r="J45" i="10"/>
  <c r="J45" i="20" s="1"/>
  <c r="J47" i="10"/>
  <c r="J47" i="20" s="1"/>
  <c r="J49" i="10"/>
  <c r="J49" i="20" s="1"/>
  <c r="J51" i="10"/>
  <c r="J51" i="20" s="1"/>
  <c r="J55" i="10"/>
  <c r="J55" i="20" s="1"/>
  <c r="J59" i="10"/>
  <c r="J59" i="20" s="1"/>
  <c r="J63" i="10"/>
  <c r="J63" i="20" s="1"/>
  <c r="J67" i="10"/>
  <c r="J67" i="20" s="1"/>
  <c r="J71" i="10"/>
  <c r="J71" i="20" s="1"/>
  <c r="J75" i="10"/>
  <c r="J75" i="20" s="1"/>
  <c r="J79" i="10"/>
  <c r="J79" i="20" s="1"/>
  <c r="J83" i="10"/>
  <c r="J83" i="20" s="1"/>
  <c r="J87" i="10"/>
  <c r="J87" i="20" s="1"/>
  <c r="J89" i="10"/>
  <c r="J89" i="20" s="1"/>
  <c r="J91" i="10"/>
  <c r="J91" i="20" s="1"/>
  <c r="J95" i="10"/>
  <c r="J95" i="20" s="1"/>
  <c r="J99" i="10"/>
  <c r="J99" i="20" s="1"/>
  <c r="J101" i="10"/>
  <c r="J101" i="20" s="1"/>
  <c r="J103" i="10"/>
  <c r="J103" i="20" s="1"/>
  <c r="J105" i="10"/>
  <c r="J105" i="20" s="1"/>
  <c r="J107" i="10"/>
  <c r="J107" i="20" s="1"/>
  <c r="K6" i="10"/>
  <c r="K6" i="20" s="1"/>
  <c r="K8" i="10"/>
  <c r="K8" i="20" s="1"/>
  <c r="K10" i="10"/>
  <c r="K10" i="20" s="1"/>
  <c r="K12" i="10"/>
  <c r="K12" i="20" s="1"/>
  <c r="K14" i="10"/>
  <c r="K14" i="20" s="1"/>
  <c r="K16" i="10"/>
  <c r="K16" i="20" s="1"/>
  <c r="K18" i="10"/>
  <c r="K18" i="20" s="1"/>
  <c r="K20" i="10"/>
  <c r="K20" i="20" s="1"/>
  <c r="K22" i="10"/>
  <c r="K22" i="20" s="1"/>
  <c r="K24" i="10"/>
  <c r="K24" i="20" s="1"/>
  <c r="K26" i="10"/>
  <c r="K26" i="20" s="1"/>
  <c r="K28" i="10"/>
  <c r="K28" i="20" s="1"/>
  <c r="K30" i="10"/>
  <c r="K30" i="20" s="1"/>
  <c r="K32" i="10"/>
  <c r="K32" i="20" s="1"/>
  <c r="K34" i="10"/>
  <c r="K34" i="20" s="1"/>
  <c r="K36" i="10"/>
  <c r="K36" i="20" s="1"/>
  <c r="K38" i="10"/>
  <c r="K38" i="20" s="1"/>
  <c r="K40" i="10"/>
  <c r="K40" i="20" s="1"/>
  <c r="K42" i="10"/>
  <c r="K42" i="20" s="1"/>
  <c r="K44" i="10"/>
  <c r="K44" i="20" s="1"/>
  <c r="K46" i="10"/>
  <c r="K46" i="20" s="1"/>
  <c r="K48" i="10"/>
  <c r="K48" i="20" s="1"/>
  <c r="K50" i="10"/>
  <c r="K50" i="20" s="1"/>
  <c r="K52" i="10"/>
  <c r="K52" i="20" s="1"/>
  <c r="K54" i="10"/>
  <c r="K54" i="20" s="1"/>
  <c r="K58" i="10"/>
  <c r="K58" i="20" s="1"/>
  <c r="K66" i="10"/>
  <c r="K66" i="20" s="1"/>
  <c r="K74" i="10"/>
  <c r="K74" i="20" s="1"/>
  <c r="K82" i="10"/>
  <c r="K82" i="20" s="1"/>
  <c r="K84" i="10"/>
  <c r="K84" i="20" s="1"/>
  <c r="K86" i="10"/>
  <c r="K86" i="20" s="1"/>
  <c r="K92" i="10"/>
  <c r="K92" i="20" s="1"/>
  <c r="K94" i="10"/>
  <c r="K94" i="20" s="1"/>
  <c r="K96" i="10"/>
  <c r="K96" i="20" s="1"/>
  <c r="K98" i="10"/>
  <c r="K98" i="20" s="1"/>
  <c r="K100" i="10"/>
  <c r="K100" i="20" s="1"/>
  <c r="K102" i="10"/>
  <c r="K102" i="20" s="1"/>
  <c r="K106" i="10"/>
  <c r="K106" i="20" s="1"/>
  <c r="K108" i="10"/>
  <c r="K108" i="20" s="1"/>
  <c r="L5" i="10"/>
  <c r="L5" i="20" s="1"/>
  <c r="L7" i="10"/>
  <c r="L7" i="20" s="1"/>
  <c r="L9" i="10"/>
  <c r="L9" i="20" s="1"/>
  <c r="L11" i="10"/>
  <c r="L11" i="20" s="1"/>
  <c r="L13" i="10"/>
  <c r="L13" i="20" s="1"/>
  <c r="L15" i="10"/>
  <c r="L15" i="20" s="1"/>
  <c r="L17" i="10"/>
  <c r="L17" i="20" s="1"/>
  <c r="L19" i="10"/>
  <c r="L19" i="20" s="1"/>
  <c r="L21" i="10"/>
  <c r="L21" i="20" s="1"/>
  <c r="L23" i="10"/>
  <c r="L23" i="20" s="1"/>
  <c r="L25" i="10"/>
  <c r="L25" i="20" s="1"/>
  <c r="L27" i="10"/>
  <c r="L27" i="20" s="1"/>
  <c r="L29" i="10"/>
  <c r="L29" i="20" s="1"/>
  <c r="L31" i="10"/>
  <c r="L31" i="20" s="1"/>
  <c r="L33" i="10"/>
  <c r="L33" i="20" s="1"/>
  <c r="L35" i="10"/>
  <c r="L35" i="20" s="1"/>
  <c r="L37" i="10"/>
  <c r="L37" i="20" s="1"/>
  <c r="L39" i="10"/>
  <c r="L39" i="20" s="1"/>
  <c r="L41" i="10"/>
  <c r="L41" i="20" s="1"/>
  <c r="L43" i="10"/>
  <c r="L43" i="20" s="1"/>
  <c r="L45" i="10"/>
  <c r="L45" i="20" s="1"/>
  <c r="L47" i="10"/>
  <c r="L47" i="20" s="1"/>
  <c r="L49" i="10"/>
  <c r="L49" i="20" s="1"/>
  <c r="L51" i="10"/>
  <c r="L51" i="20" s="1"/>
  <c r="L59" i="10"/>
  <c r="L59" i="20" s="1"/>
  <c r="L63" i="10"/>
  <c r="L63" i="20" s="1"/>
  <c r="L67" i="10"/>
  <c r="L67" i="20" s="1"/>
  <c r="L71" i="10"/>
  <c r="L71" i="20" s="1"/>
  <c r="L73" i="10"/>
  <c r="L73" i="20" s="1"/>
  <c r="L75" i="10"/>
  <c r="L75" i="20" s="1"/>
  <c r="L77" i="10"/>
  <c r="L77" i="20" s="1"/>
  <c r="L79" i="10"/>
  <c r="L79" i="20" s="1"/>
  <c r="L83" i="10"/>
  <c r="L83" i="20" s="1"/>
  <c r="L87" i="10"/>
  <c r="L87" i="20" s="1"/>
  <c r="L89" i="10"/>
  <c r="L89" i="20" s="1"/>
  <c r="L95" i="10"/>
  <c r="L95" i="20" s="1"/>
  <c r="L99" i="10"/>
  <c r="L99" i="20" s="1"/>
  <c r="L101" i="10"/>
  <c r="L101" i="20" s="1"/>
  <c r="L103" i="10"/>
  <c r="L103" i="20" s="1"/>
  <c r="L105" i="10"/>
  <c r="L105" i="20" s="1"/>
  <c r="M6" i="10"/>
  <c r="M6" i="20" s="1"/>
  <c r="M8" i="10"/>
  <c r="M8" i="20" s="1"/>
  <c r="M10" i="10"/>
  <c r="M10" i="20" s="1"/>
  <c r="M12" i="10"/>
  <c r="M12" i="20" s="1"/>
  <c r="M14" i="10"/>
  <c r="M14" i="20" s="1"/>
  <c r="M16" i="10"/>
  <c r="M16" i="20" s="1"/>
  <c r="M18" i="10"/>
  <c r="M18" i="20" s="1"/>
  <c r="M20" i="10"/>
  <c r="M20" i="20" s="1"/>
  <c r="M22" i="10"/>
  <c r="M22" i="20" s="1"/>
  <c r="M24" i="10"/>
  <c r="M24" i="20" s="1"/>
  <c r="M26" i="10"/>
  <c r="M26" i="20" s="1"/>
  <c r="M28" i="10"/>
  <c r="M28" i="20" s="1"/>
  <c r="M30" i="10"/>
  <c r="M30" i="20" s="1"/>
  <c r="M32" i="10"/>
  <c r="M32" i="20" s="1"/>
  <c r="M34" i="10"/>
  <c r="M34" i="20" s="1"/>
  <c r="M36" i="10"/>
  <c r="M36" i="20" s="1"/>
  <c r="M38" i="10"/>
  <c r="M38" i="20" s="1"/>
  <c r="M40" i="10"/>
  <c r="M40" i="20" s="1"/>
  <c r="M42" i="10"/>
  <c r="M42" i="20" s="1"/>
  <c r="M44" i="10"/>
  <c r="M44" i="20" s="1"/>
  <c r="M46" i="10"/>
  <c r="M46" i="20" s="1"/>
  <c r="M48" i="10"/>
  <c r="M48" i="20" s="1"/>
  <c r="M50" i="10"/>
  <c r="M50" i="20" s="1"/>
  <c r="M52" i="10"/>
  <c r="M52" i="20" s="1"/>
  <c r="M54" i="10"/>
  <c r="M54" i="20" s="1"/>
  <c r="M62" i="10"/>
  <c r="M62" i="20" s="1"/>
  <c r="M70" i="10"/>
  <c r="M70" i="20" s="1"/>
  <c r="M78" i="10"/>
  <c r="M78" i="20" s="1"/>
  <c r="M80" i="10"/>
  <c r="M80" i="20" s="1"/>
  <c r="M82" i="10"/>
  <c r="M82" i="20" s="1"/>
  <c r="M84" i="10"/>
  <c r="M84" i="20" s="1"/>
  <c r="M86" i="10"/>
  <c r="M86" i="20" s="1"/>
  <c r="M92" i="10"/>
  <c r="M92" i="20" s="1"/>
  <c r="M94" i="10"/>
  <c r="M94" i="20" s="1"/>
  <c r="M96" i="10"/>
  <c r="M96" i="20" s="1"/>
  <c r="M98" i="10"/>
  <c r="M98" i="20" s="1"/>
  <c r="M100" i="10"/>
  <c r="M100" i="20" s="1"/>
  <c r="M102" i="10"/>
  <c r="M102" i="20" s="1"/>
  <c r="M106" i="10"/>
  <c r="M106" i="20" s="1"/>
  <c r="M108" i="10"/>
  <c r="M108" i="20" s="1"/>
  <c r="B5" i="10"/>
  <c r="B5" i="20" s="1"/>
  <c r="B9" i="10"/>
  <c r="B13"/>
  <c r="B13" i="20"/>
  <c r="B17" i="10"/>
  <c r="B21"/>
  <c r="B21" i="20" s="1"/>
  <c r="B25" i="10"/>
  <c r="B25" i="20" s="1"/>
  <c r="B29" i="10"/>
  <c r="B29" i="20" s="1"/>
  <c r="B33" i="10"/>
  <c r="B37"/>
  <c r="B37" i="20"/>
  <c r="B41" i="10"/>
  <c r="B45"/>
  <c r="B45" i="20" s="1"/>
  <c r="B49" i="10"/>
  <c r="B57"/>
  <c r="B57" i="20"/>
  <c r="B65" i="10"/>
  <c r="B65" i="20"/>
  <c r="B73" i="10"/>
  <c r="B73" i="20"/>
  <c r="B81" i="10"/>
  <c r="B81" i="20"/>
  <c r="B89" i="10"/>
  <c r="B89" i="20"/>
  <c r="B97" i="10"/>
  <c r="B97" i="20"/>
  <c r="B105" i="10"/>
  <c r="B105" i="20"/>
  <c r="H45" i="10"/>
  <c r="H45" i="20"/>
  <c r="H49" i="10"/>
  <c r="H49" i="20"/>
  <c r="H53" i="10"/>
  <c r="H53" i="20"/>
  <c r="H61" i="10"/>
  <c r="H61" i="20"/>
  <c r="H69" i="10"/>
  <c r="H69" i="20"/>
  <c r="H77" i="10"/>
  <c r="H77" i="20"/>
  <c r="H85" i="10"/>
  <c r="H85" i="20"/>
  <c r="H89" i="10"/>
  <c r="H89" i="20"/>
  <c r="H93" i="10"/>
  <c r="H93" i="20"/>
  <c r="H101" i="10"/>
  <c r="H101" i="20"/>
  <c r="H105" i="10"/>
  <c r="H105" i="20"/>
  <c r="I6" i="10"/>
  <c r="I6" i="20"/>
  <c r="I10" i="10"/>
  <c r="I10" i="20"/>
  <c r="I14" i="10"/>
  <c r="I14" i="20"/>
  <c r="I18" i="10"/>
  <c r="I18" i="20"/>
  <c r="I22" i="10"/>
  <c r="I22" i="20"/>
  <c r="I26" i="10"/>
  <c r="I26" i="20"/>
  <c r="I29" i="10"/>
  <c r="I29" i="20"/>
  <c r="I31" i="10"/>
  <c r="I31" i="20"/>
  <c r="I33" i="10"/>
  <c r="I33" i="20"/>
  <c r="I35" i="10"/>
  <c r="I35" i="20"/>
  <c r="I37" i="10"/>
  <c r="I37" i="20"/>
  <c r="I39" i="10"/>
  <c r="I39" i="20"/>
  <c r="I41" i="10"/>
  <c r="I41" i="20"/>
  <c r="I43" i="10"/>
  <c r="I43" i="20"/>
  <c r="I45" i="10"/>
  <c r="I45" i="20"/>
  <c r="I47" i="10"/>
  <c r="I47" i="20"/>
  <c r="I49" i="10"/>
  <c r="I49" i="20"/>
  <c r="I51" i="10"/>
  <c r="I51" i="20"/>
  <c r="I53" i="10"/>
  <c r="I55"/>
  <c r="I55" i="20" s="1"/>
  <c r="I59" i="10"/>
  <c r="I59" i="20" s="1"/>
  <c r="I67" i="10"/>
  <c r="I67" i="20" s="1"/>
  <c r="I75" i="10"/>
  <c r="I75" i="20" s="1"/>
  <c r="I81" i="10"/>
  <c r="I81" i="20" s="1"/>
  <c r="I85" i="10"/>
  <c r="I85" i="20" s="1"/>
  <c r="I91" i="10"/>
  <c r="I91" i="20" s="1"/>
  <c r="I93" i="10"/>
  <c r="I93" i="20" s="1"/>
  <c r="I95" i="10"/>
  <c r="I95" i="20" s="1"/>
  <c r="I99" i="10"/>
  <c r="I99" i="20" s="1"/>
  <c r="I101" i="10"/>
  <c r="I101" i="20" s="1"/>
  <c r="I107" i="10"/>
  <c r="I107" i="20" s="1"/>
  <c r="I109"/>
  <c r="J6" i="10"/>
  <c r="J6" i="20"/>
  <c r="J8" i="10"/>
  <c r="J8" i="20"/>
  <c r="J10" i="10"/>
  <c r="J10" i="20"/>
  <c r="J12" i="10"/>
  <c r="J12" i="20"/>
  <c r="J14" i="10"/>
  <c r="J14" i="20"/>
  <c r="J16" i="10"/>
  <c r="J16" i="20"/>
  <c r="J18" i="10"/>
  <c r="J18" i="20"/>
  <c r="J20" i="10"/>
  <c r="J20" i="20"/>
  <c r="J22" i="10"/>
  <c r="J22" i="20"/>
  <c r="J24" i="10"/>
  <c r="J24" i="20"/>
  <c r="J26" i="10"/>
  <c r="J26" i="20"/>
  <c r="J28" i="10"/>
  <c r="J28" i="20"/>
  <c r="J30" i="10"/>
  <c r="J30" i="20"/>
  <c r="J32" i="10"/>
  <c r="J32" i="20"/>
  <c r="J34" i="10"/>
  <c r="J34" i="20"/>
  <c r="J36" i="10"/>
  <c r="J36" i="20"/>
  <c r="J38" i="10"/>
  <c r="J38" i="20"/>
  <c r="J40" i="10"/>
  <c r="J40" i="20"/>
  <c r="J42" i="10"/>
  <c r="J42" i="20"/>
  <c r="J44" i="10"/>
  <c r="J44" i="20"/>
  <c r="J46" i="10"/>
  <c r="J46" i="20"/>
  <c r="J48" i="10"/>
  <c r="J48" i="20"/>
  <c r="J50" i="10"/>
  <c r="J50" i="20"/>
  <c r="J52" i="10"/>
  <c r="J52" i="20"/>
  <c r="J54" i="10"/>
  <c r="J58"/>
  <c r="J58" i="20" s="1"/>
  <c r="J62" i="10"/>
  <c r="J62" i="20" s="1"/>
  <c r="J66" i="10"/>
  <c r="J66" i="20" s="1"/>
  <c r="J68" i="10"/>
  <c r="J68" i="20" s="1"/>
  <c r="J70" i="10"/>
  <c r="J70" i="20" s="1"/>
  <c r="J72" i="10"/>
  <c r="J72" i="20" s="1"/>
  <c r="J74" i="10"/>
  <c r="J74" i="20" s="1"/>
  <c r="J76" i="10"/>
  <c r="J76" i="20" s="1"/>
  <c r="J78" i="10"/>
  <c r="J78" i="20" s="1"/>
  <c r="J88" i="10"/>
  <c r="J88" i="20" s="1"/>
  <c r="J90" i="10"/>
  <c r="J90" i="20" s="1"/>
  <c r="J94" i="10"/>
  <c r="J94" i="20" s="1"/>
  <c r="J100" i="10"/>
  <c r="J100" i="20" s="1"/>
  <c r="J102" i="10"/>
  <c r="J102" i="20" s="1"/>
  <c r="J106" i="10"/>
  <c r="J106" i="20" s="1"/>
  <c r="K5" i="10"/>
  <c r="K7"/>
  <c r="K7" i="20"/>
  <c r="K9" i="10"/>
  <c r="K9" i="20"/>
  <c r="K11" i="10"/>
  <c r="K11" i="20"/>
  <c r="K13" i="10"/>
  <c r="K13" i="20"/>
  <c r="K15" i="10"/>
  <c r="K15" i="20"/>
  <c r="K17" i="10"/>
  <c r="K17" i="20"/>
  <c r="K19" i="10"/>
  <c r="K19" i="20"/>
  <c r="K21" i="10"/>
  <c r="K21" i="20"/>
  <c r="K23" i="10"/>
  <c r="K23" i="20"/>
  <c r="K25" i="10"/>
  <c r="K25" i="20"/>
  <c r="K27" i="10"/>
  <c r="K27" i="20"/>
  <c r="K29" i="10"/>
  <c r="K29" i="20"/>
  <c r="K31" i="10"/>
  <c r="K31" i="20"/>
  <c r="K33" i="10"/>
  <c r="K33" i="20"/>
  <c r="K35" i="10"/>
  <c r="K35" i="20"/>
  <c r="K37" i="10"/>
  <c r="K37" i="20"/>
  <c r="K39" i="10"/>
  <c r="K39" i="20"/>
  <c r="K41" i="10"/>
  <c r="K41" i="20"/>
  <c r="K43" i="10"/>
  <c r="K43" i="20"/>
  <c r="K45" i="10"/>
  <c r="K45" i="20"/>
  <c r="K47" i="10"/>
  <c r="K47" i="20"/>
  <c r="K49" i="10"/>
  <c r="K49" i="20"/>
  <c r="K51" i="10"/>
  <c r="K51" i="20"/>
  <c r="K53" i="10"/>
  <c r="K53" i="20"/>
  <c r="K55" i="10"/>
  <c r="K55" i="20"/>
  <c r="K59" i="10"/>
  <c r="K59" i="20"/>
  <c r="K63" i="10"/>
  <c r="K63" i="20"/>
  <c r="K67" i="10"/>
  <c r="K67" i="20"/>
  <c r="K71" i="10"/>
  <c r="K71" i="20"/>
  <c r="K75" i="10"/>
  <c r="K75" i="20"/>
  <c r="K79" i="10"/>
  <c r="K79" i="20"/>
  <c r="K81" i="10"/>
  <c r="K81" i="20"/>
  <c r="K83" i="10"/>
  <c r="K83" i="20"/>
  <c r="K85" i="10"/>
  <c r="K85" i="20"/>
  <c r="K87" i="10"/>
  <c r="K87" i="20"/>
  <c r="K91" i="10"/>
  <c r="K91" i="20"/>
  <c r="K93" i="10"/>
  <c r="K93" i="20"/>
  <c r="K95" i="10"/>
  <c r="K95" i="20"/>
  <c r="K97" i="10"/>
  <c r="K97" i="20"/>
  <c r="K101" i="10"/>
  <c r="K101" i="20"/>
  <c r="K103" i="10"/>
  <c r="K103" i="20"/>
  <c r="K105" i="10"/>
  <c r="K105" i="20"/>
  <c r="K107" i="10"/>
  <c r="K107" i="20"/>
  <c r="K109"/>
  <c r="L6" i="10"/>
  <c r="L6" i="20" s="1"/>
  <c r="L8" i="10"/>
  <c r="L8" i="20" s="1"/>
  <c r="L10" i="10"/>
  <c r="L10" i="20" s="1"/>
  <c r="L12" i="10"/>
  <c r="L12" i="20" s="1"/>
  <c r="L14" i="10"/>
  <c r="L14" i="20" s="1"/>
  <c r="L16" i="10"/>
  <c r="L16" i="20" s="1"/>
  <c r="L18" i="10"/>
  <c r="L18" i="20" s="1"/>
  <c r="L20" i="10"/>
  <c r="L20" i="20" s="1"/>
  <c r="L22" i="10"/>
  <c r="L22" i="20" s="1"/>
  <c r="L24" i="10"/>
  <c r="L24" i="20" s="1"/>
  <c r="L26" i="10"/>
  <c r="L26" i="20" s="1"/>
  <c r="L28" i="10"/>
  <c r="L28" i="20" s="1"/>
  <c r="L30" i="10"/>
  <c r="L30" i="20" s="1"/>
  <c r="L32" i="10"/>
  <c r="L32" i="20" s="1"/>
  <c r="L34" i="10"/>
  <c r="L34" i="20" s="1"/>
  <c r="L36" i="10"/>
  <c r="L36" i="20" s="1"/>
  <c r="L38" i="10"/>
  <c r="L38" i="20" s="1"/>
  <c r="L40" i="10"/>
  <c r="L40" i="20" s="1"/>
  <c r="L42" i="10"/>
  <c r="L42" i="20" s="1"/>
  <c r="L44" i="10"/>
  <c r="L44" i="20" s="1"/>
  <c r="L46" i="10"/>
  <c r="L46" i="20" s="1"/>
  <c r="L48" i="10"/>
  <c r="L48" i="20" s="1"/>
  <c r="L50" i="10"/>
  <c r="L50" i="20" s="1"/>
  <c r="L52" i="10"/>
  <c r="L52" i="20" s="1"/>
  <c r="L54" i="10"/>
  <c r="L54" i="20" s="1"/>
  <c r="L56" i="10"/>
  <c r="L56" i="20" s="1"/>
  <c r="L60" i="10"/>
  <c r="L60" i="20" s="1"/>
  <c r="L64" i="10"/>
  <c r="L64" i="20" s="1"/>
  <c r="L68" i="10"/>
  <c r="L68" i="20" s="1"/>
  <c r="L70" i="10"/>
  <c r="L70" i="20" s="1"/>
  <c r="L72" i="10"/>
  <c r="L72" i="20" s="1"/>
  <c r="L74" i="10"/>
  <c r="L74" i="20" s="1"/>
  <c r="L76" i="10"/>
  <c r="L76" i="20" s="1"/>
  <c r="L80" i="10"/>
  <c r="L80" i="20" s="1"/>
  <c r="L84" i="10"/>
  <c r="L84" i="20" s="1"/>
  <c r="L86" i="10"/>
  <c r="L86" i="20" s="1"/>
  <c r="L88" i="10"/>
  <c r="L88" i="20" s="1"/>
  <c r="L90" i="10"/>
  <c r="L90" i="20" s="1"/>
  <c r="L92" i="10"/>
  <c r="L92" i="20" s="1"/>
  <c r="L96" i="10"/>
  <c r="L96" i="20" s="1"/>
  <c r="L98" i="10"/>
  <c r="L98" i="20" s="1"/>
  <c r="L100" i="10"/>
  <c r="L100" i="20" s="1"/>
  <c r="L102" i="10"/>
  <c r="L102" i="20" s="1"/>
  <c r="L104" i="10"/>
  <c r="L104" i="20" s="1"/>
  <c r="L106" i="10"/>
  <c r="L106" i="20" s="1"/>
  <c r="L108" i="10"/>
  <c r="L108" i="20" s="1"/>
  <c r="M5" i="10"/>
  <c r="M5" i="20" s="1"/>
  <c r="M7" i="10"/>
  <c r="M7" i="20" s="1"/>
  <c r="M9" i="10"/>
  <c r="M9" i="20" s="1"/>
  <c r="M11" i="10"/>
  <c r="M11" i="20" s="1"/>
  <c r="M13" i="10"/>
  <c r="M13" i="20" s="1"/>
  <c r="M15" i="10"/>
  <c r="M15" i="20" s="1"/>
  <c r="M17" i="10"/>
  <c r="M17" i="20" s="1"/>
  <c r="M19" i="10"/>
  <c r="M19" i="20" s="1"/>
  <c r="M21" i="10"/>
  <c r="M21" i="20" s="1"/>
  <c r="M23" i="10"/>
  <c r="M23" i="20" s="1"/>
  <c r="M25" i="10"/>
  <c r="M25" i="20" s="1"/>
  <c r="M27" i="10"/>
  <c r="M27" i="20" s="1"/>
  <c r="M29" i="10"/>
  <c r="M29" i="20" s="1"/>
  <c r="M31" i="10"/>
  <c r="M31" i="20" s="1"/>
  <c r="M33" i="10"/>
  <c r="M33" i="20" s="1"/>
  <c r="M35" i="10"/>
  <c r="M35" i="20" s="1"/>
  <c r="M37" i="10"/>
  <c r="M37" i="20" s="1"/>
  <c r="M39" i="10"/>
  <c r="M39" i="20" s="1"/>
  <c r="M41" i="10"/>
  <c r="M41" i="20" s="1"/>
  <c r="M43" i="10"/>
  <c r="M43" i="20" s="1"/>
  <c r="M45" i="10"/>
  <c r="M45" i="20" s="1"/>
  <c r="M47" i="10"/>
  <c r="M47" i="20" s="1"/>
  <c r="M49" i="10"/>
  <c r="M49" i="20" s="1"/>
  <c r="M51" i="10"/>
  <c r="M51" i="20" s="1"/>
  <c r="M53" i="10"/>
  <c r="M53" i="20" s="1"/>
  <c r="M55" i="10"/>
  <c r="M55" i="20" s="1"/>
  <c r="M57" i="10"/>
  <c r="M57" i="20" s="1"/>
  <c r="M61" i="10"/>
  <c r="M61" i="20" s="1"/>
  <c r="M65" i="10"/>
  <c r="M65" i="20" s="1"/>
  <c r="M69" i="10"/>
  <c r="M69" i="20" s="1"/>
  <c r="M73" i="10"/>
  <c r="M73" i="20" s="1"/>
  <c r="M77" i="10"/>
  <c r="M77" i="20" s="1"/>
  <c r="M81" i="10"/>
  <c r="M81" i="20" s="1"/>
  <c r="M83" i="10"/>
  <c r="M83" i="20" s="1"/>
  <c r="M85" i="10"/>
  <c r="M85" i="20" s="1"/>
  <c r="M89" i="10"/>
  <c r="M89" i="20" s="1"/>
  <c r="M93" i="10"/>
  <c r="M93" i="20" s="1"/>
  <c r="M95" i="10"/>
  <c r="M95" i="20" s="1"/>
  <c r="M97" i="10"/>
  <c r="M97" i="20" s="1"/>
  <c r="M99" i="10"/>
  <c r="M99" i="20" s="1"/>
  <c r="M101" i="10"/>
  <c r="M101" i="20" s="1"/>
  <c r="M103" i="10"/>
  <c r="M103" i="20" s="1"/>
  <c r="M105" i="10"/>
  <c r="M105" i="20" s="1"/>
  <c r="M107" i="10"/>
  <c r="M107" i="20" s="1"/>
  <c r="M109"/>
  <c r="B7" i="10"/>
  <c r="B7" i="20"/>
  <c r="B11" i="10"/>
  <c r="B15"/>
  <c r="B15" i="20" s="1"/>
  <c r="B19" i="10"/>
  <c r="B19" i="20" s="1"/>
  <c r="B23" i="10"/>
  <c r="B23" i="20" s="1"/>
  <c r="B27" i="10"/>
  <c r="B27" i="20" s="1"/>
  <c r="B31" i="10"/>
  <c r="B31" i="20" s="1"/>
  <c r="B35" i="10"/>
  <c r="B35" i="20" s="1"/>
  <c r="B39" i="10"/>
  <c r="B39" i="20" s="1"/>
  <c r="B43" i="10"/>
  <c r="B43" i="20" s="1"/>
  <c r="B47" i="10"/>
  <c r="B47" i="20" s="1"/>
  <c r="B51" i="10"/>
  <c r="B51" i="20" s="1"/>
  <c r="B55" i="10"/>
  <c r="B55" i="20" s="1"/>
  <c r="B59" i="10"/>
  <c r="B59" i="20" s="1"/>
  <c r="B67" i="10"/>
  <c r="B67" i="20" s="1"/>
  <c r="B71" i="10"/>
  <c r="B75"/>
  <c r="B75" i="20"/>
  <c r="B83" i="10"/>
  <c r="B87"/>
  <c r="B87" i="20" s="1"/>
  <c r="B91" i="10"/>
  <c r="B91" i="20" s="1"/>
  <c r="B99" i="10"/>
  <c r="B99" i="20" s="1"/>
  <c r="B103" i="10"/>
  <c r="B103" i="20" s="1"/>
  <c r="B107" i="10"/>
  <c r="B107" i="20" s="1"/>
  <c r="L138" i="15"/>
  <c r="I138"/>
  <c r="H138"/>
  <c r="G138"/>
  <c r="D138"/>
  <c r="N66" i="14"/>
  <c r="N62"/>
  <c r="N58"/>
  <c r="N54"/>
  <c r="N50"/>
  <c r="N46"/>
  <c r="N42"/>
  <c r="N38"/>
  <c r="N34"/>
  <c r="N32"/>
  <c r="N28"/>
  <c r="N24"/>
  <c r="N138" i="6"/>
  <c r="N69" i="13"/>
  <c r="N67"/>
  <c r="N65"/>
  <c r="N63"/>
  <c r="N61"/>
  <c r="N59"/>
  <c r="N57"/>
  <c r="N55"/>
  <c r="N53"/>
  <c r="N51"/>
  <c r="N49"/>
  <c r="N47"/>
  <c r="N45"/>
  <c r="N43"/>
  <c r="N41"/>
  <c r="N39"/>
  <c r="N37"/>
  <c r="N35"/>
  <c r="N33"/>
  <c r="N31"/>
  <c r="N29"/>
  <c r="N27"/>
  <c r="N25"/>
  <c r="N137" s="1"/>
  <c r="N23"/>
  <c r="N21" i="21"/>
  <c r="N19"/>
  <c r="N17"/>
  <c r="N15"/>
  <c r="N13"/>
  <c r="N11"/>
  <c r="N9"/>
  <c r="N7"/>
  <c r="N5"/>
  <c r="N51" i="17"/>
  <c r="N49"/>
  <c r="N47"/>
  <c r="N45"/>
  <c r="N43"/>
  <c r="N41"/>
  <c r="N39"/>
  <c r="N37"/>
  <c r="N35"/>
  <c r="N33"/>
  <c r="N31"/>
  <c r="N29"/>
  <c r="N27"/>
  <c r="N25"/>
  <c r="N23"/>
  <c r="N21"/>
  <c r="N19"/>
  <c r="N17"/>
  <c r="N15"/>
  <c r="N13"/>
  <c r="N11"/>
  <c r="N9"/>
  <c r="N7"/>
  <c r="N5"/>
  <c r="N69" i="14"/>
  <c r="N67"/>
  <c r="N65"/>
  <c r="N63"/>
  <c r="N61"/>
  <c r="N59"/>
  <c r="N57"/>
  <c r="N55"/>
  <c r="N53"/>
  <c r="N51"/>
  <c r="N49"/>
  <c r="N47"/>
  <c r="N45"/>
  <c r="N43"/>
  <c r="N41"/>
  <c r="N39"/>
  <c r="N37"/>
  <c r="N35"/>
  <c r="N33"/>
  <c r="N31"/>
  <c r="N29"/>
  <c r="N27"/>
  <c r="N25"/>
  <c r="N23"/>
  <c r="N21"/>
  <c r="N19"/>
  <c r="N17"/>
  <c r="N15"/>
  <c r="N13"/>
  <c r="N11"/>
  <c r="N9"/>
  <c r="N7"/>
  <c r="N137" s="1"/>
  <c r="N5"/>
  <c r="N140" i="7"/>
  <c r="N139"/>
  <c r="N138"/>
  <c r="B137" i="19"/>
  <c r="K139"/>
  <c r="M138"/>
  <c r="I138"/>
  <c r="N126"/>
  <c r="N124"/>
  <c r="N122"/>
  <c r="N120"/>
  <c r="N118"/>
  <c r="N116"/>
  <c r="N114"/>
  <c r="N112"/>
  <c r="N110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70"/>
  <c r="M140" i="18"/>
  <c r="I140"/>
  <c r="N127"/>
  <c r="N123"/>
  <c r="N121"/>
  <c r="N117"/>
  <c r="N113"/>
  <c r="N109"/>
  <c r="N105"/>
  <c r="N101"/>
  <c r="N97"/>
  <c r="N93"/>
  <c r="N89"/>
  <c r="N85"/>
  <c r="N81"/>
  <c r="N77"/>
  <c r="N71"/>
  <c r="N138" s="1"/>
  <c r="J122" i="17"/>
  <c r="N108"/>
  <c r="N104"/>
  <c r="N100"/>
  <c r="N96"/>
  <c r="N92"/>
  <c r="N88"/>
  <c r="N84"/>
  <c r="N80"/>
  <c r="N76"/>
  <c r="N72"/>
  <c r="N68"/>
  <c r="N64"/>
  <c r="N60"/>
  <c r="N56"/>
  <c r="N127" i="16"/>
  <c r="N119"/>
  <c r="N111"/>
  <c r="N103"/>
  <c r="N95"/>
  <c r="N87"/>
  <c r="N79"/>
  <c r="N139" s="1"/>
  <c r="N71"/>
  <c r="N129" i="13"/>
  <c r="N124" i="16"/>
  <c r="N125" i="13"/>
  <c r="N124" i="14"/>
  <c r="N107" i="17"/>
  <c r="N118" i="16"/>
  <c r="N119" i="13"/>
  <c r="N118" i="14"/>
  <c r="N101" i="17"/>
  <c r="N114" i="16"/>
  <c r="N115" i="13"/>
  <c r="N114" i="14"/>
  <c r="N97" i="17"/>
  <c r="N110" i="16"/>
  <c r="N111" i="13"/>
  <c r="N110" i="14"/>
  <c r="N93" i="17"/>
  <c r="N106" i="16"/>
  <c r="N107" i="13"/>
  <c r="N106" i="14"/>
  <c r="N89" i="17"/>
  <c r="N102" i="16"/>
  <c r="N103" i="13"/>
  <c r="N102" i="14"/>
  <c r="N85" i="17"/>
  <c r="N98" i="16"/>
  <c r="N99" i="13"/>
  <c r="N98" i="14"/>
  <c r="N81" i="17"/>
  <c r="N94" i="16"/>
  <c r="N95" i="13"/>
  <c r="N94" i="14"/>
  <c r="N77" i="17"/>
  <c r="N90" i="16"/>
  <c r="N91" i="13"/>
  <c r="N90" i="14"/>
  <c r="N73" i="17"/>
  <c r="N86" i="16"/>
  <c r="N87" i="13"/>
  <c r="N86" i="14"/>
  <c r="N69" i="17"/>
  <c r="N82" i="16"/>
  <c r="N83" i="13"/>
  <c r="N82" i="14"/>
  <c r="N65" i="17"/>
  <c r="N78" i="16"/>
  <c r="N79" i="13"/>
  <c r="N78" i="14"/>
  <c r="N61" i="17"/>
  <c r="N74" i="16"/>
  <c r="N75" i="13"/>
  <c r="N74" i="14"/>
  <c r="N57" i="17"/>
  <c r="N72" i="16"/>
  <c r="N73" i="13"/>
  <c r="N72" i="14"/>
  <c r="N55" i="17"/>
  <c r="M121"/>
  <c r="M122"/>
  <c r="K121"/>
  <c r="K122"/>
  <c r="I121"/>
  <c r="I122"/>
  <c r="G121"/>
  <c r="G122"/>
  <c r="E121"/>
  <c r="E122"/>
  <c r="C121"/>
  <c r="C122"/>
  <c r="B138" i="15"/>
  <c r="N68" i="14"/>
  <c r="N64"/>
  <c r="N60"/>
  <c r="N56"/>
  <c r="N52"/>
  <c r="N48"/>
  <c r="N44"/>
  <c r="N40"/>
  <c r="N36"/>
  <c r="N30"/>
  <c r="N26"/>
  <c r="N22"/>
  <c r="N139" i="6"/>
  <c r="N137"/>
  <c r="N122" i="3"/>
  <c r="N121"/>
  <c r="N120"/>
  <c r="N139" i="2"/>
  <c r="N138"/>
  <c r="N137"/>
  <c r="N125" i="19"/>
  <c r="N123"/>
  <c r="N121"/>
  <c r="N119"/>
  <c r="N117"/>
  <c r="N115"/>
  <c r="N113"/>
  <c r="N111"/>
  <c r="N109"/>
  <c r="N107"/>
  <c r="N105"/>
  <c r="N103"/>
  <c r="N101"/>
  <c r="N99"/>
  <c r="N97"/>
  <c r="N95"/>
  <c r="N93"/>
  <c r="N91"/>
  <c r="N89"/>
  <c r="N87"/>
  <c r="N85"/>
  <c r="N83"/>
  <c r="N81"/>
  <c r="N79"/>
  <c r="N77"/>
  <c r="N75"/>
  <c r="N73"/>
  <c r="N71"/>
  <c r="N128" i="18"/>
  <c r="N126"/>
  <c r="N124"/>
  <c r="N122"/>
  <c r="N120"/>
  <c r="N118"/>
  <c r="N116"/>
  <c r="N114"/>
  <c r="N112"/>
  <c r="N110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106" i="17"/>
  <c r="N102"/>
  <c r="N98"/>
  <c r="N94"/>
  <c r="N90"/>
  <c r="N86"/>
  <c r="N82"/>
  <c r="N78"/>
  <c r="N74"/>
  <c r="N70"/>
  <c r="N66"/>
  <c r="N62"/>
  <c r="N58"/>
  <c r="N54"/>
  <c r="N123" i="16"/>
  <c r="N115"/>
  <c r="N107"/>
  <c r="N99"/>
  <c r="N91"/>
  <c r="N83"/>
  <c r="N75"/>
  <c r="M139"/>
  <c r="K139"/>
  <c r="I139"/>
  <c r="G139"/>
  <c r="E139"/>
  <c r="C139"/>
  <c r="F139" i="14"/>
  <c r="B138" i="13"/>
  <c r="J139"/>
  <c r="F139"/>
  <c r="H137" i="14"/>
  <c r="M138" i="13"/>
  <c r="M139"/>
  <c r="K138"/>
  <c r="K139"/>
  <c r="I138"/>
  <c r="I139"/>
  <c r="G138"/>
  <c r="G139"/>
  <c r="E138"/>
  <c r="E139"/>
  <c r="C138"/>
  <c r="C139"/>
  <c r="L126" i="11"/>
  <c r="L126" i="24"/>
  <c r="H126" i="11"/>
  <c r="H126" i="24"/>
  <c r="D126" i="11"/>
  <c r="D126" i="24"/>
  <c r="J124" i="11"/>
  <c r="J124" i="24"/>
  <c r="F124" i="11"/>
  <c r="F124" i="24"/>
  <c r="B124" i="11"/>
  <c r="B124" i="24"/>
  <c r="B124" i="21"/>
  <c r="L122" i="11"/>
  <c r="L122" i="24" s="1"/>
  <c r="L122" i="21"/>
  <c r="H122" i="11"/>
  <c r="H122" i="24"/>
  <c r="H122" i="21"/>
  <c r="D122" i="11"/>
  <c r="D122" i="24" s="1"/>
  <c r="J120" i="11"/>
  <c r="J120" i="24" s="1"/>
  <c r="F120" i="11"/>
  <c r="F120" i="24" s="1"/>
  <c r="F120" i="21"/>
  <c r="B120" i="11"/>
  <c r="B120" i="24"/>
  <c r="B120" i="21"/>
  <c r="L118" i="11"/>
  <c r="L118" i="24" s="1"/>
  <c r="L118" i="21"/>
  <c r="H118" i="11"/>
  <c r="H118" i="24"/>
  <c r="H118" i="21"/>
  <c r="D118" i="11"/>
  <c r="D118" i="24" s="1"/>
  <c r="D118" i="21"/>
  <c r="J116" i="11"/>
  <c r="J116" i="24"/>
  <c r="J116" i="21"/>
  <c r="F116" i="11"/>
  <c r="F116" i="24" s="1"/>
  <c r="F116" i="21"/>
  <c r="B116" i="11"/>
  <c r="B116" i="21"/>
  <c r="L114" i="11"/>
  <c r="L114" i="24"/>
  <c r="L114" i="21"/>
  <c r="H114" i="11"/>
  <c r="H114" i="24" s="1"/>
  <c r="H114" i="21"/>
  <c r="D114"/>
  <c r="J112"/>
  <c r="F112"/>
  <c r="L110" i="11"/>
  <c r="L110" i="24" s="1"/>
  <c r="H110" i="11"/>
  <c r="H110" i="24" s="1"/>
  <c r="D110" i="11"/>
  <c r="D110" i="24" s="1"/>
  <c r="J108" i="11"/>
  <c r="J108" i="24" s="1"/>
  <c r="J108" i="21"/>
  <c r="F108" i="11"/>
  <c r="F108" i="24"/>
  <c r="F108" i="21"/>
  <c r="B108" i="11"/>
  <c r="B108" i="24" s="1"/>
  <c r="B108" i="21"/>
  <c r="L106" i="11"/>
  <c r="L106" i="24"/>
  <c r="L106" i="21"/>
  <c r="H106" i="11"/>
  <c r="H106" i="24" s="1"/>
  <c r="H106" i="21"/>
  <c r="D106" i="11"/>
  <c r="D106" i="24"/>
  <c r="D106" i="21"/>
  <c r="J104" i="11"/>
  <c r="J104" i="24" s="1"/>
  <c r="J104" i="21"/>
  <c r="F104" i="11"/>
  <c r="F104" i="24"/>
  <c r="F104" i="21"/>
  <c r="B104" i="11"/>
  <c r="B104" i="24" s="1"/>
  <c r="B104" i="21"/>
  <c r="L102" i="11"/>
  <c r="L102" i="24"/>
  <c r="H102" i="11"/>
  <c r="H102" i="24"/>
  <c r="J126" i="21"/>
  <c r="F126"/>
  <c r="L124" i="11"/>
  <c r="L124" i="24" s="1"/>
  <c r="H124" i="11"/>
  <c r="H124" i="24" s="1"/>
  <c r="D124" i="11"/>
  <c r="D124" i="24" s="1"/>
  <c r="J122" i="11"/>
  <c r="J122" i="24" s="1"/>
  <c r="J122" i="21"/>
  <c r="F122"/>
  <c r="L120" i="11"/>
  <c r="L120" i="24" s="1"/>
  <c r="H120" i="11"/>
  <c r="H120" i="24" s="1"/>
  <c r="H120" i="21"/>
  <c r="D120" i="11"/>
  <c r="D120" i="24"/>
  <c r="D120" i="21"/>
  <c r="J118" i="11"/>
  <c r="J118" i="24" s="1"/>
  <c r="J118" i="21"/>
  <c r="F118" i="11"/>
  <c r="F118" i="24"/>
  <c r="F118" i="21"/>
  <c r="B118" i="11"/>
  <c r="B118" i="21"/>
  <c r="L116" i="11"/>
  <c r="L116" i="24" s="1"/>
  <c r="L116" i="21"/>
  <c r="H116" i="11"/>
  <c r="H116" i="24"/>
  <c r="H116" i="21"/>
  <c r="D116" i="11"/>
  <c r="D116" i="24" s="1"/>
  <c r="D116" i="21"/>
  <c r="J114" i="11"/>
  <c r="J114" i="24"/>
  <c r="J114" i="21"/>
  <c r="F114" i="11"/>
  <c r="F114" i="24" s="1"/>
  <c r="F114" i="21"/>
  <c r="B114" i="11"/>
  <c r="B114" i="24"/>
  <c r="B114" i="21"/>
  <c r="L112"/>
  <c r="H112"/>
  <c r="D112"/>
  <c r="J110"/>
  <c r="F110"/>
  <c r="L108" i="11"/>
  <c r="L108" i="24"/>
  <c r="H108" i="11"/>
  <c r="H108" i="24"/>
  <c r="H108" i="21"/>
  <c r="D108" i="11"/>
  <c r="D108" i="24" s="1"/>
  <c r="D108" i="21"/>
  <c r="J106" i="11"/>
  <c r="J106" i="24"/>
  <c r="J106" i="21"/>
  <c r="F106" i="11"/>
  <c r="F106" i="24" s="1"/>
  <c r="F106" i="21"/>
  <c r="B106" i="11"/>
  <c r="B106" i="24"/>
  <c r="B106" i="21"/>
  <c r="L104" i="11"/>
  <c r="L104" i="24" s="1"/>
  <c r="L104" i="21"/>
  <c r="H104" i="11"/>
  <c r="H104" i="24"/>
  <c r="H104" i="21"/>
  <c r="D104" i="11"/>
  <c r="D104" i="24" s="1"/>
  <c r="D104" i="21"/>
  <c r="J102"/>
  <c r="B98"/>
  <c r="B94"/>
  <c r="B92"/>
  <c r="B90"/>
  <c r="B88"/>
  <c r="B86"/>
  <c r="L94"/>
  <c r="L92"/>
  <c r="L90"/>
  <c r="L88"/>
  <c r="L86"/>
  <c r="J94"/>
  <c r="J92"/>
  <c r="J90"/>
  <c r="J88"/>
  <c r="J86"/>
  <c r="H94"/>
  <c r="H92"/>
  <c r="H90"/>
  <c r="H88"/>
  <c r="H86"/>
  <c r="F94"/>
  <c r="F92"/>
  <c r="F90"/>
  <c r="F88"/>
  <c r="F86"/>
  <c r="D98"/>
  <c r="D94"/>
  <c r="D92"/>
  <c r="D90"/>
  <c r="D88"/>
  <c r="D86"/>
  <c r="B68" i="10"/>
  <c r="B68" i="20" s="1"/>
  <c r="B64" i="10"/>
  <c r="B56"/>
  <c r="B56" i="20"/>
  <c r="D62" i="10"/>
  <c r="D62" i="20"/>
  <c r="D54" i="10"/>
  <c r="D54" i="20"/>
  <c r="B11"/>
  <c r="K5"/>
  <c r="J5"/>
  <c r="B30"/>
  <c r="B14"/>
  <c r="N6" i="10"/>
  <c r="N6" i="20" s="1"/>
  <c r="N137" i="19"/>
  <c r="B49" i="20"/>
  <c r="B41"/>
  <c r="B33"/>
  <c r="B17"/>
  <c r="B9"/>
  <c r="B88"/>
  <c r="B40"/>
  <c r="B24"/>
  <c r="N138" i="13"/>
  <c r="I124" i="11"/>
  <c r="I124" i="24" s="1"/>
  <c r="I124" i="21"/>
  <c r="E124" i="11"/>
  <c r="E124" i="24"/>
  <c r="E124" i="21"/>
  <c r="K123" i="11"/>
  <c r="K123" i="24" s="1"/>
  <c r="K123" i="21"/>
  <c r="G123" i="11"/>
  <c r="G123" i="24"/>
  <c r="G123" i="21"/>
  <c r="C123" i="11"/>
  <c r="C123" i="24" s="1"/>
  <c r="C123" i="21"/>
  <c r="I122" i="11"/>
  <c r="I122" i="24"/>
  <c r="I122" i="21"/>
  <c r="J121" i="11"/>
  <c r="J121" i="24" s="1"/>
  <c r="J121" i="21"/>
  <c r="F121" i="11"/>
  <c r="F121" i="24"/>
  <c r="F121" i="21"/>
  <c r="I116" i="11"/>
  <c r="I116" i="24" s="1"/>
  <c r="I116" i="21"/>
  <c r="E116" i="11"/>
  <c r="E116" i="24"/>
  <c r="E116" i="21"/>
  <c r="K115" i="11"/>
  <c r="K115" i="24" s="1"/>
  <c r="K115" i="21"/>
  <c r="G115" i="11"/>
  <c r="G115" i="24"/>
  <c r="G115" i="21"/>
  <c r="C115" i="11"/>
  <c r="C115" i="24" s="1"/>
  <c r="C115" i="21"/>
  <c r="I114" i="11"/>
  <c r="I114" i="24"/>
  <c r="I114" i="21"/>
  <c r="J113" i="11"/>
  <c r="J113" i="24" s="1"/>
  <c r="J113" i="21"/>
  <c r="F113" i="11"/>
  <c r="F113" i="24"/>
  <c r="F113" i="21"/>
  <c r="L111" i="11"/>
  <c r="L111" i="24" s="1"/>
  <c r="L111" i="21"/>
  <c r="H111" i="11"/>
  <c r="H111" i="24"/>
  <c r="H111" i="21"/>
  <c r="D111" i="11"/>
  <c r="D111" i="24" s="1"/>
  <c r="D111" i="21"/>
  <c r="J109" i="11"/>
  <c r="J109" i="24"/>
  <c r="J109" i="21"/>
  <c r="F109" i="11"/>
  <c r="F109" i="24" s="1"/>
  <c r="F109" i="21"/>
  <c r="I104" i="11"/>
  <c r="I104" i="24"/>
  <c r="E104" i="11"/>
  <c r="E104" i="24"/>
  <c r="G103" i="11"/>
  <c r="G103" i="24"/>
  <c r="G103" i="21"/>
  <c r="C103" i="11"/>
  <c r="C103" i="24" s="1"/>
  <c r="C103" i="21"/>
  <c r="J101" i="11"/>
  <c r="J101" i="24"/>
  <c r="F101" i="11"/>
  <c r="F101" i="24"/>
  <c r="L99" i="11"/>
  <c r="L99" i="24"/>
  <c r="H99" i="11"/>
  <c r="H99" i="24"/>
  <c r="D99" i="11"/>
  <c r="D99" i="24"/>
  <c r="J97" i="11"/>
  <c r="J97" i="24"/>
  <c r="J97" i="21"/>
  <c r="F97" i="11"/>
  <c r="F97" i="24" s="1"/>
  <c r="F97" i="21"/>
  <c r="L95" i="11"/>
  <c r="L95" i="24"/>
  <c r="L95" i="21"/>
  <c r="F93" i="11"/>
  <c r="F93" i="24" s="1"/>
  <c r="F93" i="21"/>
  <c r="F89" i="11"/>
  <c r="F89" i="24"/>
  <c r="F89" i="21"/>
  <c r="F85" i="11"/>
  <c r="F85" i="24" s="1"/>
  <c r="F85" i="21"/>
  <c r="L84" i="11"/>
  <c r="L84" i="24"/>
  <c r="L84" i="21"/>
  <c r="D84" i="11"/>
  <c r="D84" i="24" s="1"/>
  <c r="D84" i="21"/>
  <c r="J83" i="11"/>
  <c r="J83" i="24"/>
  <c r="J83" i="21"/>
  <c r="F83" i="11"/>
  <c r="F83" i="24" s="1"/>
  <c r="F83" i="21"/>
  <c r="L82" i="11"/>
  <c r="L82" i="24"/>
  <c r="L82" i="21"/>
  <c r="H82" i="11"/>
  <c r="H82" i="24" s="1"/>
  <c r="H82" i="21"/>
  <c r="D82" i="11"/>
  <c r="D82" i="24"/>
  <c r="D82" i="21"/>
  <c r="J81" i="11"/>
  <c r="J81" i="24" s="1"/>
  <c r="J81" i="21"/>
  <c r="F81" i="11"/>
  <c r="F81" i="24"/>
  <c r="F81" i="21"/>
  <c r="L80" i="11"/>
  <c r="L80" i="24" s="1"/>
  <c r="L80" i="21"/>
  <c r="H80" i="11"/>
  <c r="H80" i="24"/>
  <c r="H80" i="21"/>
  <c r="D80" i="11"/>
  <c r="D80" i="24" s="1"/>
  <c r="D80" i="21"/>
  <c r="J79" i="11"/>
  <c r="J79" i="24"/>
  <c r="J79" i="21"/>
  <c r="F79" i="11"/>
  <c r="F79" i="24" s="1"/>
  <c r="F79" i="21"/>
  <c r="L78" i="11"/>
  <c r="L78" i="24"/>
  <c r="L78" i="21"/>
  <c r="H78" i="11"/>
  <c r="H78" i="24" s="1"/>
  <c r="H78" i="21"/>
  <c r="D78" i="11"/>
  <c r="D78" i="24"/>
  <c r="D78" i="21"/>
  <c r="J77" i="11"/>
  <c r="J77" i="24" s="1"/>
  <c r="J77" i="21"/>
  <c r="F77" i="11"/>
  <c r="F77" i="24"/>
  <c r="F77" i="21"/>
  <c r="L76" i="11"/>
  <c r="L76" i="24" s="1"/>
  <c r="L76" i="21"/>
  <c r="H76" i="11"/>
  <c r="H76" i="24"/>
  <c r="H76" i="21"/>
  <c r="D76" i="11"/>
  <c r="D76" i="24" s="1"/>
  <c r="D76" i="21"/>
  <c r="J75" i="11"/>
  <c r="J75" i="24"/>
  <c r="J75" i="21"/>
  <c r="F75" i="11"/>
  <c r="F75" i="24" s="1"/>
  <c r="F75" i="21"/>
  <c r="L74" i="11"/>
  <c r="L74" i="24"/>
  <c r="L74" i="21"/>
  <c r="H74" i="11"/>
  <c r="H74" i="24" s="1"/>
  <c r="H74" i="21"/>
  <c r="D74" i="11"/>
  <c r="D74" i="24"/>
  <c r="D74" i="21"/>
  <c r="J73" i="11"/>
  <c r="J73" i="21"/>
  <c r="F73" i="11"/>
  <c r="F73" i="24" s="1"/>
  <c r="F73" i="21"/>
  <c r="L72" i="11"/>
  <c r="L72" i="24"/>
  <c r="L72" i="21"/>
  <c r="H72" i="11"/>
  <c r="H72" i="24" s="1"/>
  <c r="H72" i="21"/>
  <c r="D72" i="11"/>
  <c r="D72" i="24"/>
  <c r="D72" i="21"/>
  <c r="J71" i="11"/>
  <c r="J71" i="24" s="1"/>
  <c r="J71" i="21"/>
  <c r="L70" i="11"/>
  <c r="L70" i="24"/>
  <c r="L70" i="21"/>
  <c r="D70" i="11"/>
  <c r="D70" i="24" s="1"/>
  <c r="D70" i="21"/>
  <c r="L127" i="11"/>
  <c r="L127" i="24"/>
  <c r="L127" i="21"/>
  <c r="H127"/>
  <c r="D127"/>
  <c r="J125"/>
  <c r="F125"/>
  <c r="I120" i="11"/>
  <c r="I120" i="24" s="1"/>
  <c r="I120" i="21"/>
  <c r="E120" i="11"/>
  <c r="E120" i="24"/>
  <c r="E120" i="21"/>
  <c r="G119" i="11"/>
  <c r="G119" i="24" s="1"/>
  <c r="G119" i="21"/>
  <c r="J117" i="11"/>
  <c r="J117" i="24"/>
  <c r="J117" i="21"/>
  <c r="F117" i="11"/>
  <c r="F117" i="24" s="1"/>
  <c r="F117" i="21"/>
  <c r="I108"/>
  <c r="E108"/>
  <c r="K107"/>
  <c r="G107"/>
  <c r="C107"/>
  <c r="I106"/>
  <c r="J105" i="11"/>
  <c r="J105" i="24"/>
  <c r="J105" i="21"/>
  <c r="F105" i="11"/>
  <c r="F105" i="24" s="1"/>
  <c r="F105" i="21"/>
  <c r="C99" i="11"/>
  <c r="C99" i="24"/>
  <c r="C99" i="21"/>
  <c r="I98" i="11"/>
  <c r="I98" i="24" s="1"/>
  <c r="I98" i="21"/>
  <c r="E98" i="11"/>
  <c r="E98" i="24"/>
  <c r="E98" i="21"/>
  <c r="I96"/>
  <c r="K95"/>
  <c r="G95"/>
  <c r="C95"/>
  <c r="I94"/>
  <c r="E94"/>
  <c r="K93"/>
  <c r="G93"/>
  <c r="C93"/>
  <c r="I92"/>
  <c r="E92"/>
  <c r="K91"/>
  <c r="G91"/>
  <c r="C91"/>
  <c r="I90"/>
  <c r="E90"/>
  <c r="K89"/>
  <c r="G89"/>
  <c r="C89"/>
  <c r="I88"/>
  <c r="E88"/>
  <c r="K87"/>
  <c r="G87"/>
  <c r="C87"/>
  <c r="I86"/>
  <c r="E86"/>
  <c r="K85"/>
  <c r="G85"/>
  <c r="C85"/>
  <c r="I84"/>
  <c r="E84"/>
  <c r="G83"/>
  <c r="I82"/>
  <c r="K73"/>
  <c r="C73" i="11"/>
  <c r="C73" i="24" s="1"/>
  <c r="C73" i="21"/>
  <c r="M72" i="11"/>
  <c r="M72" i="24"/>
  <c r="M72" i="21"/>
  <c r="E72" i="11"/>
  <c r="E72" i="24" s="1"/>
  <c r="E72" i="21"/>
  <c r="K71" i="11"/>
  <c r="K71" i="24"/>
  <c r="K71" i="21"/>
  <c r="G71" i="11"/>
  <c r="G71" i="21"/>
  <c r="C71" i="11"/>
  <c r="C71" i="24" s="1"/>
  <c r="C71" i="21"/>
  <c r="M70" i="11"/>
  <c r="M70" i="24"/>
  <c r="M70" i="21"/>
  <c r="I70" i="11"/>
  <c r="I70" i="24" s="1"/>
  <c r="I70" i="21"/>
  <c r="E70" i="11"/>
  <c r="E70" i="24"/>
  <c r="E70" i="21"/>
  <c r="L138" i="16"/>
  <c r="D58" i="10"/>
  <c r="D58" i="20"/>
  <c r="D66" i="10"/>
  <c r="D66" i="20"/>
  <c r="B60" i="10"/>
  <c r="B60" i="20"/>
  <c r="D96" i="21"/>
  <c r="D100"/>
  <c r="F96"/>
  <c r="F100"/>
  <c r="H96"/>
  <c r="H100"/>
  <c r="J96"/>
  <c r="J100"/>
  <c r="L96"/>
  <c r="L100"/>
  <c r="B96"/>
  <c r="B102"/>
  <c r="J102" i="11"/>
  <c r="J102" i="24"/>
  <c r="B110" i="21"/>
  <c r="B110" i="11"/>
  <c r="B110" i="24" s="1"/>
  <c r="J110" i="11"/>
  <c r="J110" i="24" s="1"/>
  <c r="B122" i="21"/>
  <c r="L110"/>
  <c r="B112"/>
  <c r="B112" i="11"/>
  <c r="B112" i="24"/>
  <c r="F112" i="11"/>
  <c r="F112" i="24"/>
  <c r="D114" i="11"/>
  <c r="D114" i="24"/>
  <c r="D122" i="21"/>
  <c r="B138" i="16"/>
  <c r="B79" i="10"/>
  <c r="B79" i="20"/>
  <c r="B63" i="10"/>
  <c r="L94"/>
  <c r="L94" i="20" s="1"/>
  <c r="L78" i="10"/>
  <c r="L78" i="20" s="1"/>
  <c r="L66" i="10"/>
  <c r="L66" i="20" s="1"/>
  <c r="L62" i="10"/>
  <c r="L62" i="20" s="1"/>
  <c r="L58" i="10"/>
  <c r="L58" i="20" s="1"/>
  <c r="K99" i="10"/>
  <c r="J104"/>
  <c r="J104" i="20"/>
  <c r="J96" i="10"/>
  <c r="J96" i="20"/>
  <c r="J92" i="10"/>
  <c r="J92" i="20"/>
  <c r="J84" i="10"/>
  <c r="J84" i="20"/>
  <c r="J80" i="10"/>
  <c r="J80" i="20"/>
  <c r="J64" i="10"/>
  <c r="J64" i="20"/>
  <c r="J60" i="10"/>
  <c r="J60" i="20"/>
  <c r="J56" i="10"/>
  <c r="J56" i="20"/>
  <c r="I105" i="10"/>
  <c r="I105" i="20"/>
  <c r="I97" i="10"/>
  <c r="I97" i="20"/>
  <c r="H73" i="10"/>
  <c r="H65"/>
  <c r="H65" i="20" s="1"/>
  <c r="H57" i="10"/>
  <c r="H57" i="20" s="1"/>
  <c r="B77" i="10"/>
  <c r="B77" i="20" s="1"/>
  <c r="B69" i="10"/>
  <c r="B69" i="20" s="1"/>
  <c r="B61" i="10"/>
  <c r="B61" i="20" s="1"/>
  <c r="B53" i="10"/>
  <c r="B53" i="20" s="1"/>
  <c r="L69" i="10"/>
  <c r="L69" i="20" s="1"/>
  <c r="L65" i="10"/>
  <c r="L65" i="20" s="1"/>
  <c r="L61" i="10"/>
  <c r="L61" i="20" s="1"/>
  <c r="L57" i="10"/>
  <c r="L57" i="20" s="1"/>
  <c r="L53" i="10"/>
  <c r="J77"/>
  <c r="J77" i="20"/>
  <c r="J73" i="10"/>
  <c r="J73" i="20"/>
  <c r="J69" i="10"/>
  <c r="J69" i="20"/>
  <c r="J65" i="10"/>
  <c r="J65" i="20"/>
  <c r="J61" i="10"/>
  <c r="J61" i="20"/>
  <c r="J57" i="10"/>
  <c r="J57" i="20"/>
  <c r="H83" i="10"/>
  <c r="H83" i="20"/>
  <c r="H59" i="10"/>
  <c r="H59" i="20"/>
  <c r="H94" i="10"/>
  <c r="H94" i="20"/>
  <c r="H66" i="10"/>
  <c r="H66" i="20"/>
  <c r="H62" i="10"/>
  <c r="H62" i="20"/>
  <c r="H58" i="10"/>
  <c r="H58" i="20"/>
  <c r="H54" i="10"/>
  <c r="H54" i="20"/>
  <c r="G107" i="10"/>
  <c r="G107" i="20"/>
  <c r="G99" i="10"/>
  <c r="G99" i="20"/>
  <c r="G87" i="10"/>
  <c r="G87" i="20"/>
  <c r="F94" i="10"/>
  <c r="F94" i="20"/>
  <c r="F82" i="10"/>
  <c r="F82" i="20"/>
  <c r="F66" i="10"/>
  <c r="F66" i="20"/>
  <c r="F62" i="10"/>
  <c r="F62" i="20"/>
  <c r="F58" i="10"/>
  <c r="F58" i="20"/>
  <c r="E107" i="10"/>
  <c r="E107" i="20"/>
  <c r="E99" i="10"/>
  <c r="E99" i="20"/>
  <c r="E87" i="10"/>
  <c r="E87" i="20"/>
  <c r="D83" i="10"/>
  <c r="D83" i="20"/>
  <c r="D67" i="10"/>
  <c r="D67" i="20"/>
  <c r="D59" i="10"/>
  <c r="D59" i="20"/>
  <c r="C86" i="10"/>
  <c r="C86" i="20"/>
  <c r="G106" i="10"/>
  <c r="G106" i="20"/>
  <c r="G98" i="10"/>
  <c r="G98" i="20"/>
  <c r="G86" i="10"/>
  <c r="G86" i="20"/>
  <c r="F83" i="10"/>
  <c r="F83" i="20"/>
  <c r="F79" i="10"/>
  <c r="F79" i="20"/>
  <c r="F63" i="10"/>
  <c r="F63" i="20"/>
  <c r="F59" i="10"/>
  <c r="F59" i="20"/>
  <c r="F55" i="10"/>
  <c r="F55" i="20"/>
  <c r="D81" i="10"/>
  <c r="D81" i="20"/>
  <c r="D65" i="10"/>
  <c r="D65" i="20"/>
  <c r="D57" i="10"/>
  <c r="D57" i="20"/>
  <c r="B94" i="10"/>
  <c r="B94" i="20"/>
  <c r="B62" i="10"/>
  <c r="B62" i="20"/>
  <c r="B54" i="10"/>
  <c r="B54" i="20"/>
  <c r="D94" i="10"/>
  <c r="D94" i="20"/>
  <c r="D64" i="10"/>
  <c r="D64" i="20"/>
  <c r="D56" i="10"/>
  <c r="D56" i="20"/>
  <c r="C107" i="10"/>
  <c r="C107" i="20"/>
  <c r="C99" i="10"/>
  <c r="C99" i="20"/>
  <c r="C87" i="10"/>
  <c r="C87" i="20"/>
  <c r="B138" i="8"/>
  <c r="G139"/>
  <c r="L138"/>
  <c r="H138"/>
  <c r="D138"/>
  <c r="I137"/>
  <c r="B137" i="16"/>
  <c r="H139"/>
  <c r="D139"/>
  <c r="B111" i="21"/>
  <c r="B99"/>
  <c r="B84"/>
  <c r="B82"/>
  <c r="B80"/>
  <c r="B78"/>
  <c r="B76"/>
  <c r="B74"/>
  <c r="B70"/>
  <c r="M122"/>
  <c r="M114"/>
  <c r="M102"/>
  <c r="L121"/>
  <c r="L113"/>
  <c r="L97"/>
  <c r="L83"/>
  <c r="L79"/>
  <c r="L75"/>
  <c r="K122"/>
  <c r="K116"/>
  <c r="J111"/>
  <c r="J95"/>
  <c r="J84"/>
  <c r="J80"/>
  <c r="J76"/>
  <c r="J72"/>
  <c r="I123"/>
  <c r="H121"/>
  <c r="H113"/>
  <c r="H97"/>
  <c r="H85"/>
  <c r="H83"/>
  <c r="H79"/>
  <c r="H75"/>
  <c r="H71"/>
  <c r="G124"/>
  <c r="G116"/>
  <c r="G104"/>
  <c r="F80"/>
  <c r="F76"/>
  <c r="F72"/>
  <c r="F70"/>
  <c r="D109"/>
  <c r="D101"/>
  <c r="D83"/>
  <c r="D79"/>
  <c r="D75"/>
  <c r="C116"/>
  <c r="C104"/>
  <c r="I137" i="15"/>
  <c r="F139"/>
  <c r="F137"/>
  <c r="I53" i="20"/>
  <c r="M137" i="14"/>
  <c r="J137"/>
  <c r="I138"/>
  <c r="H138"/>
  <c r="C54" i="20"/>
  <c r="B106"/>
  <c r="B98"/>
  <c r="M139" i="14"/>
  <c r="L137"/>
  <c r="D137"/>
  <c r="B137"/>
  <c r="K138"/>
  <c r="C137"/>
  <c r="C139"/>
  <c r="E77" i="24"/>
  <c r="G138" i="14"/>
  <c r="N17" i="10"/>
  <c r="N17" i="20"/>
  <c r="D139" i="14"/>
  <c r="J139"/>
  <c r="N6" i="11"/>
  <c r="N6" i="24"/>
  <c r="N8" i="11"/>
  <c r="N8" i="24"/>
  <c r="N10" i="11"/>
  <c r="N10" i="24"/>
  <c r="N12" i="11"/>
  <c r="N12" i="24"/>
  <c r="N14" i="11"/>
  <c r="N14" i="24"/>
  <c r="N16" i="11"/>
  <c r="N16" i="24"/>
  <c r="N18" i="11"/>
  <c r="N18" i="24"/>
  <c r="N20" i="11"/>
  <c r="N20" i="24"/>
  <c r="N22" i="11"/>
  <c r="N22" i="24"/>
  <c r="N24" i="11"/>
  <c r="N24" i="24"/>
  <c r="N26" i="11"/>
  <c r="N26" i="24"/>
  <c r="N28" i="11"/>
  <c r="N28" i="24"/>
  <c r="N30" i="11"/>
  <c r="N30" i="24"/>
  <c r="N32" i="11"/>
  <c r="N32" i="24"/>
  <c r="N34" i="11"/>
  <c r="N34" i="24"/>
  <c r="N36" i="11"/>
  <c r="N36" i="24"/>
  <c r="N38" i="11"/>
  <c r="N38" i="24"/>
  <c r="N40" i="11"/>
  <c r="N40" i="24"/>
  <c r="N42" i="11"/>
  <c r="N42" i="24"/>
  <c r="N44" i="11"/>
  <c r="N44" i="24"/>
  <c r="N46" i="11"/>
  <c r="N46" i="24"/>
  <c r="N48" i="11"/>
  <c r="N48" i="24"/>
  <c r="N50" i="11"/>
  <c r="N50" i="24"/>
  <c r="N52" i="11"/>
  <c r="N52" i="24"/>
  <c r="N54" i="11"/>
  <c r="N54" i="24"/>
  <c r="N56" i="11"/>
  <c r="N56" i="24"/>
  <c r="B137" i="13"/>
  <c r="J138"/>
  <c r="I137"/>
  <c r="G137"/>
  <c r="F138"/>
  <c r="H137"/>
  <c r="F137"/>
  <c r="N139"/>
  <c r="B71" i="20"/>
  <c r="H73"/>
  <c r="N25" i="10"/>
  <c r="N25" i="20"/>
  <c r="C137" i="8"/>
  <c r="K137"/>
  <c r="I139"/>
  <c r="H137" i="15"/>
  <c r="N138"/>
  <c r="G137"/>
  <c r="J138"/>
  <c r="B137"/>
  <c r="D139"/>
  <c r="K139"/>
  <c r="L139"/>
  <c r="M139"/>
  <c r="J139"/>
  <c r="H122" i="17"/>
  <c r="D122"/>
  <c r="B140" i="18"/>
  <c r="L139"/>
  <c r="B138" i="19"/>
  <c r="D138"/>
  <c r="F137"/>
  <c r="B139"/>
  <c r="M137"/>
  <c r="L137"/>
  <c r="K137"/>
  <c r="J137"/>
  <c r="I137"/>
  <c r="H137"/>
  <c r="G139"/>
  <c r="G137"/>
  <c r="C137"/>
  <c r="E137"/>
  <c r="B138" i="18"/>
  <c r="B139"/>
  <c r="M139"/>
  <c r="L138"/>
  <c r="K139"/>
  <c r="H138"/>
  <c r="G139"/>
  <c r="M120" i="17"/>
  <c r="K120"/>
  <c r="J121"/>
  <c r="B122"/>
  <c r="L120"/>
  <c r="J120"/>
  <c r="N38" i="10"/>
  <c r="N38" i="20"/>
  <c r="N5" i="10"/>
  <c r="N5" i="20"/>
  <c r="N26" i="10"/>
  <c r="N26" i="20"/>
  <c r="G138" i="18"/>
  <c r="K138"/>
  <c r="E140"/>
  <c r="C140"/>
  <c r="N42" i="10"/>
  <c r="N42" i="20"/>
  <c r="N121" i="17"/>
  <c r="N8" i="10"/>
  <c r="N8" i="20" s="1"/>
  <c r="N44" i="10"/>
  <c r="N44" i="20" s="1"/>
  <c r="N139" i="14"/>
  <c r="N19" i="10"/>
  <c r="N19" i="20"/>
  <c r="K137" i="16"/>
  <c r="H137"/>
  <c r="B137" i="8"/>
  <c r="M137" i="16"/>
  <c r="N138"/>
  <c r="E137"/>
  <c r="N138" i="14"/>
  <c r="N69" i="11"/>
  <c r="N69" i="24" s="1"/>
  <c r="N67" i="11"/>
  <c r="N67" i="24" s="1"/>
  <c r="N65" i="11"/>
  <c r="N65" i="24" s="1"/>
  <c r="N63" i="11"/>
  <c r="N63" i="24" s="1"/>
  <c r="N61" i="11"/>
  <c r="N61" i="24" s="1"/>
  <c r="N59" i="11"/>
  <c r="N59" i="24" s="1"/>
  <c r="N57" i="11"/>
  <c r="N57" i="24" s="1"/>
  <c r="N55" i="11"/>
  <c r="N55" i="24" s="1"/>
  <c r="N53" i="11"/>
  <c r="N53" i="24" s="1"/>
  <c r="N51" i="11"/>
  <c r="N51" i="24" s="1"/>
  <c r="N49" i="11"/>
  <c r="N49" i="24" s="1"/>
  <c r="N47" i="11"/>
  <c r="N47" i="24" s="1"/>
  <c r="N45" i="11"/>
  <c r="N45" i="24" s="1"/>
  <c r="N43" i="11"/>
  <c r="N43" i="24" s="1"/>
  <c r="N41" i="11"/>
  <c r="N41" i="24" s="1"/>
  <c r="N39" i="11"/>
  <c r="N39" i="24" s="1"/>
  <c r="N37" i="11"/>
  <c r="N37" i="24" s="1"/>
  <c r="N35" i="11"/>
  <c r="N35" i="24" s="1"/>
  <c r="N33" i="11"/>
  <c r="N33" i="24" s="1"/>
  <c r="N31" i="11"/>
  <c r="N31" i="24" s="1"/>
  <c r="N29" i="11"/>
  <c r="N29" i="24" s="1"/>
  <c r="N27" i="11"/>
  <c r="N27" i="24" s="1"/>
  <c r="N25" i="11"/>
  <c r="N25" i="24" s="1"/>
  <c r="N23" i="11"/>
  <c r="N23" i="24" s="1"/>
  <c r="N21" i="11"/>
  <c r="N21" i="24" s="1"/>
  <c r="N19" i="11"/>
  <c r="N19" i="24" s="1"/>
  <c r="N17" i="11"/>
  <c r="N17" i="24" s="1"/>
  <c r="N15" i="11"/>
  <c r="N15" i="24" s="1"/>
  <c r="N13" i="11"/>
  <c r="N13" i="24" s="1"/>
  <c r="N11" i="11"/>
  <c r="N11" i="24" s="1"/>
  <c r="N9" i="11"/>
  <c r="N9" i="24" s="1"/>
  <c r="N7" i="11"/>
  <c r="N7" i="24" s="1"/>
  <c r="N5" i="11"/>
  <c r="N5" i="24" s="1"/>
  <c r="M127" i="11"/>
  <c r="M127" i="24" s="1"/>
  <c r="M127" i="21"/>
  <c r="L125" i="11"/>
  <c r="L125" i="24"/>
  <c r="L125" i="21"/>
  <c r="D125" i="11"/>
  <c r="D125" i="24" s="1"/>
  <c r="D125" i="21"/>
  <c r="D108" i="10"/>
  <c r="D108" i="20"/>
  <c r="B125" i="21"/>
  <c r="B108" i="10"/>
  <c r="B108" i="20" s="1"/>
  <c r="G110" i="11"/>
  <c r="G110" i="24" s="1"/>
  <c r="G110" i="21"/>
  <c r="C110" i="11"/>
  <c r="C110" i="24"/>
  <c r="C110" i="21"/>
  <c r="C93" i="10"/>
  <c r="C93" i="20" s="1"/>
  <c r="I109" i="11"/>
  <c r="I109" i="24" s="1"/>
  <c r="I92" i="10"/>
  <c r="I92" i="20" s="1"/>
  <c r="G108" i="11"/>
  <c r="G108" i="24" s="1"/>
  <c r="G108" i="21"/>
  <c r="G91" i="10"/>
  <c r="G91" i="20"/>
  <c r="C108" i="11"/>
  <c r="C108" i="24"/>
  <c r="C108" i="21"/>
  <c r="M107" i="11"/>
  <c r="M107" i="24" s="1"/>
  <c r="M107" i="21"/>
  <c r="I107" i="11"/>
  <c r="I107" i="24"/>
  <c r="I107" i="21"/>
  <c r="E107" i="11"/>
  <c r="E107" i="24" s="1"/>
  <c r="E90" i="10"/>
  <c r="E90" i="20" s="1"/>
  <c r="K106" i="11"/>
  <c r="K106" i="24" s="1"/>
  <c r="K106" i="21"/>
  <c r="E106" i="11"/>
  <c r="E106" i="24"/>
  <c r="E106" i="21"/>
  <c r="C106" i="11"/>
  <c r="C106" i="24" s="1"/>
  <c r="C89" i="10"/>
  <c r="C89" i="20" s="1"/>
  <c r="M105" i="11"/>
  <c r="M105" i="24" s="1"/>
  <c r="M105" i="21"/>
  <c r="M88" i="10"/>
  <c r="M88" i="20"/>
  <c r="K105" i="11"/>
  <c r="K105" i="24"/>
  <c r="K88" i="10"/>
  <c r="K88" i="20"/>
  <c r="I105" i="11"/>
  <c r="I105" i="24"/>
  <c r="I88" i="10"/>
  <c r="I88" i="20"/>
  <c r="G105" i="11"/>
  <c r="G105" i="24"/>
  <c r="G105" i="21"/>
  <c r="G88" i="10"/>
  <c r="G88" i="20" s="1"/>
  <c r="C105" i="11"/>
  <c r="C105" i="21"/>
  <c r="K104" i="11"/>
  <c r="K104" i="24" s="1"/>
  <c r="K104" i="21"/>
  <c r="J103" i="11"/>
  <c r="J86" i="10"/>
  <c r="J86" i="20"/>
  <c r="D103" i="11"/>
  <c r="D86" i="10"/>
  <c r="D86" i="20" s="1"/>
  <c r="B103" i="21"/>
  <c r="B86" i="10"/>
  <c r="B86" i="20"/>
  <c r="F102" i="11"/>
  <c r="F102" i="24"/>
  <c r="F85" i="10"/>
  <c r="F85" i="20"/>
  <c r="D102" i="21"/>
  <c r="D85" i="10"/>
  <c r="D85" i="20" s="1"/>
  <c r="K100" i="11"/>
  <c r="K100" i="24" s="1"/>
  <c r="K100" i="21"/>
  <c r="J99" i="11"/>
  <c r="J99" i="24"/>
  <c r="J99" i="21"/>
  <c r="J98" i="11"/>
  <c r="J98" i="24" s="1"/>
  <c r="J81" i="10"/>
  <c r="J81" i="20" s="1"/>
  <c r="K97" i="11"/>
  <c r="K97" i="24" s="1"/>
  <c r="K80" i="10"/>
  <c r="K80" i="20" s="1"/>
  <c r="G97" i="11"/>
  <c r="G97" i="24" s="1"/>
  <c r="G97" i="21"/>
  <c r="M96" i="11"/>
  <c r="M96" i="24"/>
  <c r="M96" i="21"/>
  <c r="C96" i="11"/>
  <c r="C96" i="24" s="1"/>
  <c r="C96" i="21"/>
  <c r="C79" i="10"/>
  <c r="C79" i="20"/>
  <c r="I95" i="11"/>
  <c r="I95" i="24"/>
  <c r="I95" i="21"/>
  <c r="E95" i="11"/>
  <c r="E95" i="24" s="1"/>
  <c r="E78" i="10"/>
  <c r="E78" i="20" s="1"/>
  <c r="M94" i="11"/>
  <c r="M94" i="24" s="1"/>
  <c r="M94" i="21"/>
  <c r="G94" i="11"/>
  <c r="G94" i="24"/>
  <c r="G94" i="21"/>
  <c r="G77" i="10"/>
  <c r="G77" i="20" s="1"/>
  <c r="M93" i="11"/>
  <c r="M93" i="24" s="1"/>
  <c r="M76" i="10"/>
  <c r="M76" i="20" s="1"/>
  <c r="I93" i="11"/>
  <c r="I93" i="24" s="1"/>
  <c r="I76" i="10"/>
  <c r="I76" i="20" s="1"/>
  <c r="E93" i="11"/>
  <c r="E93" i="24" s="1"/>
  <c r="E93" i="21"/>
  <c r="M92" i="11"/>
  <c r="M92" i="24"/>
  <c r="M92" i="21"/>
  <c r="K92" i="11"/>
  <c r="K92" i="24" s="1"/>
  <c r="K92" i="21"/>
  <c r="C92" i="11"/>
  <c r="C92" i="24"/>
  <c r="C92" i="21"/>
  <c r="C75" i="10"/>
  <c r="C75" i="20" s="1"/>
  <c r="I91" i="11"/>
  <c r="I91" i="24" s="1"/>
  <c r="I91" i="21"/>
  <c r="E91" i="11"/>
  <c r="E91" i="24"/>
  <c r="E74" i="10"/>
  <c r="E74" i="20"/>
  <c r="M90" i="11"/>
  <c r="M90" i="24"/>
  <c r="M90" i="21"/>
  <c r="G90" i="11"/>
  <c r="G90" i="24" s="1"/>
  <c r="G90" i="21"/>
  <c r="G73" i="10"/>
  <c r="G73" i="20"/>
  <c r="M89" i="11"/>
  <c r="M89" i="24"/>
  <c r="M72" i="10"/>
  <c r="M72" i="20"/>
  <c r="I89" i="11"/>
  <c r="I89" i="24"/>
  <c r="I72" i="10"/>
  <c r="I72" i="20"/>
  <c r="E89" i="11"/>
  <c r="E89" i="24"/>
  <c r="E89" i="21"/>
  <c r="M88" i="11"/>
  <c r="M88" i="24" s="1"/>
  <c r="M88" i="21"/>
  <c r="K88" i="11"/>
  <c r="K88" i="24"/>
  <c r="K88" i="21"/>
  <c r="C88" i="11"/>
  <c r="C88" i="24" s="1"/>
  <c r="C88" i="21"/>
  <c r="C71" i="10"/>
  <c r="C71" i="20"/>
  <c r="I87" i="11"/>
  <c r="I87" i="24"/>
  <c r="I87" i="21"/>
  <c r="E87" i="11"/>
  <c r="E87" i="24" s="1"/>
  <c r="E70" i="10"/>
  <c r="E70" i="20" s="1"/>
  <c r="M86" i="11"/>
  <c r="M86" i="24" s="1"/>
  <c r="M86" i="21"/>
  <c r="G86" i="11"/>
  <c r="G86" i="24"/>
  <c r="G86" i="21"/>
  <c r="G69" i="10"/>
  <c r="G69" i="20" s="1"/>
  <c r="M85" i="11"/>
  <c r="M85" i="24" s="1"/>
  <c r="M68" i="10"/>
  <c r="M68" i="20" s="1"/>
  <c r="I85" i="11"/>
  <c r="I85" i="24" s="1"/>
  <c r="I68" i="10"/>
  <c r="I68" i="20" s="1"/>
  <c r="E85" i="11"/>
  <c r="E85" i="24" s="1"/>
  <c r="E85" i="21"/>
  <c r="M84" i="11"/>
  <c r="M84" i="24"/>
  <c r="M84" i="21"/>
  <c r="K84" i="11"/>
  <c r="K84" i="24" s="1"/>
  <c r="K84" i="21"/>
  <c r="C84" i="11"/>
  <c r="C84" i="24"/>
  <c r="C84" i="21"/>
  <c r="C67" i="10"/>
  <c r="C67" i="20" s="1"/>
  <c r="I83" i="11"/>
  <c r="I83" i="24" s="1"/>
  <c r="I83" i="21"/>
  <c r="E83" i="11"/>
  <c r="E83" i="24"/>
  <c r="E66" i="10"/>
  <c r="E66" i="20"/>
  <c r="C83" i="11"/>
  <c r="C83" i="24"/>
  <c r="C66" i="10"/>
  <c r="C66" i="20"/>
  <c r="M82" i="11"/>
  <c r="M82" i="24"/>
  <c r="M82" i="21"/>
  <c r="K82" i="11"/>
  <c r="K82" i="24" s="1"/>
  <c r="K82" i="21"/>
  <c r="G82" i="11"/>
  <c r="G82" i="24"/>
  <c r="G82" i="21"/>
  <c r="G65" i="10"/>
  <c r="G65" i="20" s="1"/>
  <c r="E82" i="11"/>
  <c r="E82" i="24" s="1"/>
  <c r="E82" i="21"/>
  <c r="E65" i="10"/>
  <c r="E65" i="20"/>
  <c r="C82" i="11"/>
  <c r="C82" i="24"/>
  <c r="C82" i="21"/>
  <c r="M81" i="11"/>
  <c r="M81" i="24" s="1"/>
  <c r="M64" i="10"/>
  <c r="M64" i="20" s="1"/>
  <c r="K81" i="11"/>
  <c r="K81" i="24" s="1"/>
  <c r="K64" i="10"/>
  <c r="K64" i="20" s="1"/>
  <c r="I81" i="11"/>
  <c r="I81" i="24" s="1"/>
  <c r="I64" i="10"/>
  <c r="I64" i="20" s="1"/>
  <c r="M80" i="11"/>
  <c r="M80" i="24" s="1"/>
  <c r="M80" i="21"/>
  <c r="K80" i="11"/>
  <c r="K80" i="24"/>
  <c r="K80" i="21"/>
  <c r="I80" i="11"/>
  <c r="I80" i="24" s="1"/>
  <c r="I80" i="21"/>
  <c r="G80" i="11"/>
  <c r="G80" i="24"/>
  <c r="G80" i="21"/>
  <c r="E80" i="11"/>
  <c r="E80" i="24" s="1"/>
  <c r="E80" i="21"/>
  <c r="C80" i="11"/>
  <c r="C80" i="24"/>
  <c r="C80" i="21"/>
  <c r="C63" i="10"/>
  <c r="C63" i="20" s="1"/>
  <c r="G79" i="11"/>
  <c r="G79" i="24" s="1"/>
  <c r="G62" i="10"/>
  <c r="G62" i="20" s="1"/>
  <c r="E79" i="11"/>
  <c r="E79" i="24" s="1"/>
  <c r="E62" i="10"/>
  <c r="E62" i="20" s="1"/>
  <c r="M78" i="11"/>
  <c r="M78" i="24" s="1"/>
  <c r="M78" i="21"/>
  <c r="K78" i="11"/>
  <c r="K78" i="24"/>
  <c r="K78" i="21"/>
  <c r="I78" i="11"/>
  <c r="I78" i="24" s="1"/>
  <c r="I78" i="21"/>
  <c r="I61" i="10"/>
  <c r="I61" i="20"/>
  <c r="G78" i="11"/>
  <c r="G78" i="24"/>
  <c r="G78" i="21"/>
  <c r="G61" i="10"/>
  <c r="G61" i="20" s="1"/>
  <c r="E78" i="11"/>
  <c r="E78" i="24" s="1"/>
  <c r="E78" i="21"/>
  <c r="E61" i="10"/>
  <c r="E61" i="20"/>
  <c r="C78" i="11"/>
  <c r="C78" i="24"/>
  <c r="C78" i="21"/>
  <c r="M77" i="11"/>
  <c r="M77" i="24" s="1"/>
  <c r="M60" i="10"/>
  <c r="M60" i="20" s="1"/>
  <c r="K77" i="11"/>
  <c r="K77" i="24" s="1"/>
  <c r="K60" i="10"/>
  <c r="K60" i="20" s="1"/>
  <c r="I77" i="11"/>
  <c r="I77" i="24" s="1"/>
  <c r="I60" i="10"/>
  <c r="I60" i="20" s="1"/>
  <c r="C77" i="11"/>
  <c r="C77" i="24" s="1"/>
  <c r="C60" i="10"/>
  <c r="C60" i="20" s="1"/>
  <c r="M76" i="11"/>
  <c r="M76" i="24" s="1"/>
  <c r="M76" i="21"/>
  <c r="K76" i="11"/>
  <c r="K76" i="24"/>
  <c r="K76" i="21"/>
  <c r="I76" i="11"/>
  <c r="I76" i="24" s="1"/>
  <c r="I76" i="21"/>
  <c r="G76" i="11"/>
  <c r="G76" i="24"/>
  <c r="G76" i="21"/>
  <c r="E76" i="11"/>
  <c r="E76" i="24" s="1"/>
  <c r="E76" i="21"/>
  <c r="C76" i="11"/>
  <c r="C76" i="24"/>
  <c r="C76" i="21"/>
  <c r="C59" i="10"/>
  <c r="C59" i="20" s="1"/>
  <c r="G75" i="11"/>
  <c r="G75" i="24" s="1"/>
  <c r="G58" i="10"/>
  <c r="G58" i="20" s="1"/>
  <c r="E75" i="11"/>
  <c r="E75" i="24" s="1"/>
  <c r="E58" i="10"/>
  <c r="E58" i="20" s="1"/>
  <c r="C75" i="11"/>
  <c r="N75" s="1"/>
  <c r="C58" i="10"/>
  <c r="C58" i="20"/>
  <c r="M74" i="11"/>
  <c r="M74" i="24"/>
  <c r="M74" i="21"/>
  <c r="K74" i="11"/>
  <c r="K74" i="24" s="1"/>
  <c r="K74" i="21"/>
  <c r="I74" i="11"/>
  <c r="I74" i="24"/>
  <c r="I74" i="21"/>
  <c r="I57" i="10"/>
  <c r="I57" i="20" s="1"/>
  <c r="G74" i="11"/>
  <c r="G74" i="24" s="1"/>
  <c r="G74" i="21"/>
  <c r="G57" i="10"/>
  <c r="G57" i="20"/>
  <c r="E74" i="11"/>
  <c r="E74" i="24"/>
  <c r="E74" i="21"/>
  <c r="E57" i="10"/>
  <c r="E57" i="20" s="1"/>
  <c r="C74" i="11"/>
  <c r="C74" i="24" s="1"/>
  <c r="C74" i="21"/>
  <c r="C138" i="8"/>
  <c r="M73" i="11"/>
  <c r="M73" i="24" s="1"/>
  <c r="M56" i="10"/>
  <c r="M56" i="20" s="1"/>
  <c r="I73" i="11"/>
  <c r="I73" i="24" s="1"/>
  <c r="I56" i="10"/>
  <c r="I56" i="20" s="1"/>
  <c r="K72" i="11"/>
  <c r="K72" i="24" s="1"/>
  <c r="K138" i="8"/>
  <c r="M123" i="11"/>
  <c r="M123" i="24"/>
  <c r="M123" i="21"/>
  <c r="E123" i="11"/>
  <c r="E123" i="24" s="1"/>
  <c r="E123" i="21"/>
  <c r="E106" i="10"/>
  <c r="E106" i="20"/>
  <c r="G122" i="11"/>
  <c r="G122" i="24"/>
  <c r="G105" i="10"/>
  <c r="G105" i="20"/>
  <c r="E122" i="11"/>
  <c r="E122" i="24"/>
  <c r="E105" i="10"/>
  <c r="E105" i="20"/>
  <c r="C122" i="11"/>
  <c r="C122" i="24"/>
  <c r="C122" i="21"/>
  <c r="M121" i="11"/>
  <c r="M121" i="24" s="1"/>
  <c r="M104" i="10"/>
  <c r="M104" i="20" s="1"/>
  <c r="K121" i="11"/>
  <c r="K121" i="24" s="1"/>
  <c r="K121" i="21"/>
  <c r="K104" i="10"/>
  <c r="K104" i="20"/>
  <c r="I121" i="11"/>
  <c r="I121" i="24"/>
  <c r="I121" i="21"/>
  <c r="I104" i="10"/>
  <c r="I104" i="20" s="1"/>
  <c r="G121" i="11"/>
  <c r="G121" i="24" s="1"/>
  <c r="G121" i="21"/>
  <c r="E121" i="11"/>
  <c r="E121" i="24"/>
  <c r="E121" i="21"/>
  <c r="M120" i="11"/>
  <c r="M120" i="24" s="1"/>
  <c r="M120" i="21"/>
  <c r="C120" i="11"/>
  <c r="C120" i="24"/>
  <c r="C120" i="21"/>
  <c r="C103" i="10"/>
  <c r="C103" i="20" s="1"/>
  <c r="K119" i="11"/>
  <c r="K119" i="21"/>
  <c r="E119" i="11"/>
  <c r="E119" i="24"/>
  <c r="E102" i="10"/>
  <c r="E102" i="20"/>
  <c r="C119" i="11"/>
  <c r="C119" i="24"/>
  <c r="C102" i="10"/>
  <c r="C102" i="20"/>
  <c r="M118" i="11"/>
  <c r="M118" i="24"/>
  <c r="M118" i="21"/>
  <c r="I118" i="11"/>
  <c r="I118" i="24" s="1"/>
  <c r="I118" i="21"/>
  <c r="G118" i="11"/>
  <c r="G118" i="24"/>
  <c r="G118" i="21"/>
  <c r="G101" i="10"/>
  <c r="G101" i="20" s="1"/>
  <c r="E118" i="11"/>
  <c r="E118" i="21"/>
  <c r="E101" i="10"/>
  <c r="E101" i="20"/>
  <c r="H117" i="11"/>
  <c r="H117" i="24"/>
  <c r="H117" i="21"/>
  <c r="D117" i="11"/>
  <c r="D117" i="24" s="1"/>
  <c r="D117" i="21"/>
  <c r="D100" i="10"/>
  <c r="D100" i="20"/>
  <c r="B117" i="11"/>
  <c r="B117" i="24"/>
  <c r="B117" i="21"/>
  <c r="B100" i="10"/>
  <c r="B100" i="20" s="1"/>
  <c r="L115" i="11"/>
  <c r="L115" i="21"/>
  <c r="J115" i="11"/>
  <c r="J115" i="24"/>
  <c r="J98" i="10"/>
  <c r="J98" i="20"/>
  <c r="H115" i="11"/>
  <c r="H115" i="24"/>
  <c r="H98" i="10"/>
  <c r="H98" i="20"/>
  <c r="F115" i="11"/>
  <c r="F115" i="24"/>
  <c r="F115" i="21"/>
  <c r="D113" i="11"/>
  <c r="D113" i="24" s="1"/>
  <c r="D113" i="21"/>
  <c r="D96" i="10"/>
  <c r="D96" i="20"/>
  <c r="B113" i="11"/>
  <c r="B113" i="24"/>
  <c r="B113" i="21"/>
  <c r="B96" i="10"/>
  <c r="D112" i="11"/>
  <c r="D112" i="24"/>
  <c r="D95" i="10"/>
  <c r="D95" i="20"/>
  <c r="F110" i="11"/>
  <c r="F110" i="24"/>
  <c r="F93" i="10"/>
  <c r="F93" i="20"/>
  <c r="D110" i="21"/>
  <c r="D93" i="10"/>
  <c r="D93" i="20" s="1"/>
  <c r="H109" i="11"/>
  <c r="H109" i="24" s="1"/>
  <c r="H109" i="21"/>
  <c r="H92" i="10"/>
  <c r="H92" i="20"/>
  <c r="L108" i="21"/>
  <c r="L91" i="10"/>
  <c r="L91" i="20" s="1"/>
  <c r="B73" i="11"/>
  <c r="B73" i="21"/>
  <c r="L71" i="11"/>
  <c r="L71" i="21"/>
  <c r="F71" i="11"/>
  <c r="F54" i="10"/>
  <c r="F54" i="20" s="1"/>
  <c r="D71" i="11"/>
  <c r="D71" i="21"/>
  <c r="B71" i="11"/>
  <c r="B71" i="21"/>
  <c r="J70" i="11"/>
  <c r="J70" i="24"/>
  <c r="J137" i="8"/>
  <c r="J139"/>
  <c r="J53" i="10"/>
  <c r="J53" i="20"/>
  <c r="H70" i="11"/>
  <c r="H70" i="21"/>
  <c r="F70" i="11"/>
  <c r="F70" i="24"/>
  <c r="F137" i="8"/>
  <c r="F139"/>
  <c r="B70" i="11"/>
  <c r="B70" i="24"/>
  <c r="B139" i="8"/>
  <c r="N14" i="10"/>
  <c r="N14" i="20" s="1"/>
  <c r="N46" i="10"/>
  <c r="N46" i="20" s="1"/>
  <c r="N37" i="10"/>
  <c r="N37" i="20" s="1"/>
  <c r="N39" i="10"/>
  <c r="N39" i="20" s="1"/>
  <c r="M139" i="8"/>
  <c r="E139"/>
  <c r="G137"/>
  <c r="N18" i="10"/>
  <c r="N18" i="20"/>
  <c r="N51" i="10"/>
  <c r="N51" i="20"/>
  <c r="F99" i="21"/>
  <c r="E137" i="8"/>
  <c r="M137"/>
  <c r="F138"/>
  <c r="J138"/>
  <c r="C139"/>
  <c r="K139"/>
  <c r="D82" i="10"/>
  <c r="D82" i="20" s="1"/>
  <c r="B82" i="10"/>
  <c r="B82" i="20" s="1"/>
  <c r="H82" i="10"/>
  <c r="H82" i="20" s="1"/>
  <c r="H81" i="10"/>
  <c r="L82"/>
  <c r="L82" i="20" s="1"/>
  <c r="K73" i="11"/>
  <c r="K73" i="24" s="1"/>
  <c r="I82" i="11"/>
  <c r="I82" i="24" s="1"/>
  <c r="G83" i="11"/>
  <c r="C85"/>
  <c r="G85"/>
  <c r="G85" i="24" s="1"/>
  <c r="K85" i="11"/>
  <c r="K85" i="24" s="1"/>
  <c r="E86" i="11"/>
  <c r="I86"/>
  <c r="I86" i="24" s="1"/>
  <c r="G87" i="11"/>
  <c r="G87" i="24" s="1"/>
  <c r="K87" i="11"/>
  <c r="K87" i="24" s="1"/>
  <c r="E88" i="11"/>
  <c r="E88" i="24" s="1"/>
  <c r="I88" i="11"/>
  <c r="I88" i="24" s="1"/>
  <c r="C89" i="11"/>
  <c r="K89"/>
  <c r="K89" i="24" s="1"/>
  <c r="E90" i="11"/>
  <c r="E90" i="24" s="1"/>
  <c r="I90" i="11"/>
  <c r="I90" i="24" s="1"/>
  <c r="C91" i="11"/>
  <c r="C91" i="24" s="1"/>
  <c r="G91" i="11"/>
  <c r="G91" i="24" s="1"/>
  <c r="C93" i="11"/>
  <c r="C93" i="24" s="1"/>
  <c r="G93" i="11"/>
  <c r="G93" i="24" s="1"/>
  <c r="K93" i="11"/>
  <c r="K93" i="24" s="1"/>
  <c r="E94" i="11"/>
  <c r="E94" i="24" s="1"/>
  <c r="I94" i="11"/>
  <c r="I94" i="24" s="1"/>
  <c r="C95" i="11"/>
  <c r="G95"/>
  <c r="G95" i="24" s="1"/>
  <c r="K95" i="11"/>
  <c r="K95" i="24" s="1"/>
  <c r="I96" i="11"/>
  <c r="I96" i="24" s="1"/>
  <c r="I106" i="11"/>
  <c r="C107"/>
  <c r="C107" i="24" s="1"/>
  <c r="G107" i="11"/>
  <c r="G107" i="24" s="1"/>
  <c r="K107" i="11"/>
  <c r="K107" i="24" s="1"/>
  <c r="E108" i="11"/>
  <c r="E108" i="24" s="1"/>
  <c r="F125" i="11"/>
  <c r="J125"/>
  <c r="D127"/>
  <c r="D127" i="24" s="1"/>
  <c r="H127" i="11"/>
  <c r="H127" i="24" s="1"/>
  <c r="F101" i="21"/>
  <c r="I104"/>
  <c r="N16" i="10"/>
  <c r="N16" i="20" s="1"/>
  <c r="N48" i="10"/>
  <c r="N48" i="20" s="1"/>
  <c r="F98" i="21"/>
  <c r="H98"/>
  <c r="J98"/>
  <c r="L98"/>
  <c r="F102"/>
  <c r="D124"/>
  <c r="H124"/>
  <c r="L124"/>
  <c r="B126"/>
  <c r="B126" i="11"/>
  <c r="B126" i="24"/>
  <c r="J126" i="11"/>
  <c r="J126" i="24"/>
  <c r="D102" i="11"/>
  <c r="D102" i="24"/>
  <c r="L102" i="21"/>
  <c r="F124"/>
  <c r="D126"/>
  <c r="H126"/>
  <c r="L126"/>
  <c r="N15" i="10"/>
  <c r="N15" i="20" s="1"/>
  <c r="M91" i="10"/>
  <c r="M91" i="20" s="1"/>
  <c r="M87" i="10"/>
  <c r="M87" i="20" s="1"/>
  <c r="M79" i="10"/>
  <c r="M79" i="20" s="1"/>
  <c r="M75" i="10"/>
  <c r="M75" i="20" s="1"/>
  <c r="M71" i="10"/>
  <c r="M71" i="20" s="1"/>
  <c r="M67" i="10"/>
  <c r="M67" i="20" s="1"/>
  <c r="M63" i="10"/>
  <c r="M63" i="20" s="1"/>
  <c r="M59" i="10"/>
  <c r="M59" i="20" s="1"/>
  <c r="K89" i="10"/>
  <c r="K89" i="20" s="1"/>
  <c r="K77" i="10"/>
  <c r="K77" i="20" s="1"/>
  <c r="K73" i="10"/>
  <c r="K73" i="20" s="1"/>
  <c r="K69" i="10"/>
  <c r="K69" i="20" s="1"/>
  <c r="K65" i="10"/>
  <c r="K65" i="20" s="1"/>
  <c r="K61" i="10"/>
  <c r="K61" i="20" s="1"/>
  <c r="K57" i="10"/>
  <c r="J82"/>
  <c r="J82" i="20" s="1"/>
  <c r="I83" i="10"/>
  <c r="I83" i="20" s="1"/>
  <c r="I63" i="10"/>
  <c r="I63" i="20" s="1"/>
  <c r="M90" i="10"/>
  <c r="M90" i="20" s="1"/>
  <c r="M74" i="10"/>
  <c r="M74" i="20" s="1"/>
  <c r="M66" i="10"/>
  <c r="M66" i="20" s="1"/>
  <c r="M58" i="10"/>
  <c r="M58" i="20" s="1"/>
  <c r="L81" i="10"/>
  <c r="L81" i="20" s="1"/>
  <c r="K62" i="10"/>
  <c r="K62" i="20" s="1"/>
  <c r="I90" i="10"/>
  <c r="I74"/>
  <c r="I74" i="20" s="1"/>
  <c r="I66" i="10"/>
  <c r="I66" i="20" s="1"/>
  <c r="I58" i="10"/>
  <c r="I58" i="20" s="1"/>
  <c r="H108" i="10"/>
  <c r="H108" i="20" s="1"/>
  <c r="H86" i="10"/>
  <c r="H86" i="20" s="1"/>
  <c r="G93" i="10"/>
  <c r="G93" i="20" s="1"/>
  <c r="G75" i="10"/>
  <c r="G75" i="20" s="1"/>
  <c r="G67" i="10"/>
  <c r="G67" i="20" s="1"/>
  <c r="G59" i="10"/>
  <c r="E89"/>
  <c r="E89" i="20" s="1"/>
  <c r="E63" i="10"/>
  <c r="E63" i="20" s="1"/>
  <c r="C62" i="10"/>
  <c r="C62" i="20" s="1"/>
  <c r="G60" i="10"/>
  <c r="G60" i="20" s="1"/>
  <c r="E88" i="10"/>
  <c r="E88" i="20" s="1"/>
  <c r="E72" i="10"/>
  <c r="E72" i="20" s="1"/>
  <c r="E64" i="10"/>
  <c r="E56"/>
  <c r="C91"/>
  <c r="C91" i="20" s="1"/>
  <c r="C77" i="10"/>
  <c r="C77" i="20" s="1"/>
  <c r="C69" i="10"/>
  <c r="C69" i="20" s="1"/>
  <c r="C61" i="10"/>
  <c r="C61" i="20" s="1"/>
  <c r="H139" i="8"/>
  <c r="G138"/>
  <c r="H137"/>
  <c r="M106" i="21"/>
  <c r="M95"/>
  <c r="M91"/>
  <c r="M87"/>
  <c r="M83"/>
  <c r="M79"/>
  <c r="M75"/>
  <c r="K108"/>
  <c r="K90"/>
  <c r="K83"/>
  <c r="K79"/>
  <c r="K75"/>
  <c r="K138" s="1"/>
  <c r="I109"/>
  <c r="I93"/>
  <c r="I85"/>
  <c r="I79"/>
  <c r="I75"/>
  <c r="G106"/>
  <c r="G88"/>
  <c r="G81"/>
  <c r="G77"/>
  <c r="G73"/>
  <c r="F127"/>
  <c r="E110"/>
  <c r="E107"/>
  <c r="E91"/>
  <c r="E83"/>
  <c r="E79"/>
  <c r="E75"/>
  <c r="D103"/>
  <c r="C97"/>
  <c r="C90"/>
  <c r="C83"/>
  <c r="C79"/>
  <c r="C75"/>
  <c r="G81" i="24"/>
  <c r="M138" i="16"/>
  <c r="G138"/>
  <c r="E138"/>
  <c r="D137"/>
  <c r="B139"/>
  <c r="L139"/>
  <c r="K138"/>
  <c r="J137"/>
  <c r="I138"/>
  <c r="H138"/>
  <c r="G137"/>
  <c r="D138"/>
  <c r="C138"/>
  <c r="L137" i="15"/>
  <c r="J137"/>
  <c r="I139"/>
  <c r="H139"/>
  <c r="G139"/>
  <c r="D137"/>
  <c r="N137"/>
  <c r="B139"/>
  <c r="M137"/>
  <c r="E137"/>
  <c r="N122" i="17"/>
  <c r="B121"/>
  <c r="H121"/>
  <c r="D121"/>
  <c r="N139" i="19"/>
  <c r="D137"/>
  <c r="C139"/>
  <c r="M139"/>
  <c r="L139"/>
  <c r="K138"/>
  <c r="J138"/>
  <c r="I139"/>
  <c r="H139"/>
  <c r="G138"/>
  <c r="F138"/>
  <c r="E139"/>
  <c r="K140" i="18"/>
  <c r="I139"/>
  <c r="G140"/>
  <c r="E139"/>
  <c r="C139"/>
  <c r="F98" i="24"/>
  <c r="C75"/>
  <c r="N93" i="8"/>
  <c r="N93" i="21"/>
  <c r="N92" i="8"/>
  <c r="N92" i="21"/>
  <c r="N90" i="8"/>
  <c r="N90" i="21"/>
  <c r="N88" i="8"/>
  <c r="N88" i="21"/>
  <c r="N85" i="8"/>
  <c r="N85" i="21"/>
  <c r="N82" i="8"/>
  <c r="N82" i="21"/>
  <c r="N79" i="8"/>
  <c r="N79" i="21"/>
  <c r="N76" i="8"/>
  <c r="N76" i="21"/>
  <c r="N70" i="8"/>
  <c r="N70" i="21"/>
  <c r="L137" i="16"/>
  <c r="I137"/>
  <c r="N94" i="8"/>
  <c r="N94" i="21"/>
  <c r="N91" i="8"/>
  <c r="N91" i="21"/>
  <c r="N86" i="8"/>
  <c r="N86" i="21"/>
  <c r="N84" i="8"/>
  <c r="N84" i="21"/>
  <c r="N80" i="8"/>
  <c r="N80" i="21"/>
  <c r="N78" i="8"/>
  <c r="N78" i="21"/>
  <c r="N74" i="8"/>
  <c r="N74" i="21"/>
  <c r="N72" i="8"/>
  <c r="N72" i="21"/>
  <c r="N71" i="8"/>
  <c r="N71" i="21"/>
  <c r="I102" i="24"/>
  <c r="C104"/>
  <c r="J103"/>
  <c r="H103"/>
  <c r="D103"/>
  <c r="N100" i="8"/>
  <c r="N100" i="21"/>
  <c r="B100" i="11"/>
  <c r="B99"/>
  <c r="N99" i="8"/>
  <c r="N99" i="21" s="1"/>
  <c r="N96" i="8"/>
  <c r="N96" i="21" s="1"/>
  <c r="B96" i="11"/>
  <c r="B96" i="24" s="1"/>
  <c r="N125" i="8"/>
  <c r="N125" i="21" s="1"/>
  <c r="N124" i="8"/>
  <c r="N124" i="21" s="1"/>
  <c r="N123" i="8"/>
  <c r="N123" i="21" s="1"/>
  <c r="N121" i="8"/>
  <c r="N121" i="21" s="1"/>
  <c r="N119" i="8"/>
  <c r="N119" i="21" s="1"/>
  <c r="N118" i="8"/>
  <c r="N118" i="21" s="1"/>
  <c r="N115" i="8"/>
  <c r="N115" i="21" s="1"/>
  <c r="N114" i="8"/>
  <c r="N114" i="21" s="1"/>
  <c r="N112" i="8"/>
  <c r="N112" i="21" s="1"/>
  <c r="N111" i="8"/>
  <c r="N111" i="21" s="1"/>
  <c r="N109" i="8"/>
  <c r="N109" i="21" s="1"/>
  <c r="N108" i="8"/>
  <c r="N108" i="21" s="1"/>
  <c r="N107" i="8"/>
  <c r="N107" i="21" s="1"/>
  <c r="N106" i="8"/>
  <c r="N106" i="21" s="1"/>
  <c r="N103" i="8"/>
  <c r="N103" i="21" s="1"/>
  <c r="N101" i="8"/>
  <c r="N101" i="21" s="1"/>
  <c r="M138" i="8"/>
  <c r="I138"/>
  <c r="N102"/>
  <c r="N102" i="21" s="1"/>
  <c r="B85" i="10"/>
  <c r="B97" i="11"/>
  <c r="B97" i="24"/>
  <c r="N97" i="8"/>
  <c r="N97" i="21"/>
  <c r="N127" i="8"/>
  <c r="N127" i="21"/>
  <c r="N126" i="8"/>
  <c r="N126" i="21"/>
  <c r="B125" i="11"/>
  <c r="B125" i="24"/>
  <c r="B123" i="11"/>
  <c r="B123" i="24"/>
  <c r="N122" i="8"/>
  <c r="N122" i="21"/>
  <c r="B121" i="11"/>
  <c r="B121" i="24"/>
  <c r="N120" i="8"/>
  <c r="N120" i="21"/>
  <c r="B119" i="11"/>
  <c r="B119" i="24"/>
  <c r="N117" i="8"/>
  <c r="N117" i="21"/>
  <c r="N116" i="8"/>
  <c r="N116" i="21"/>
  <c r="B115" i="11"/>
  <c r="N113" i="8"/>
  <c r="N113" i="21" s="1"/>
  <c r="B95" i="10"/>
  <c r="N95" s="1"/>
  <c r="B111" i="11"/>
  <c r="N110" i="8"/>
  <c r="N110" i="21" s="1"/>
  <c r="B109" i="11"/>
  <c r="B109" i="24" s="1"/>
  <c r="B107" i="11"/>
  <c r="B107" i="24" s="1"/>
  <c r="N105" i="8"/>
  <c r="N105" i="21"/>
  <c r="N104" i="8"/>
  <c r="N104" i="21"/>
  <c r="B103" i="11"/>
  <c r="B103" i="24"/>
  <c r="N98" i="8"/>
  <c r="N98" i="21"/>
  <c r="E138" i="8"/>
  <c r="N95"/>
  <c r="N95" i="21" s="1"/>
  <c r="N89" i="8"/>
  <c r="N89" i="21" s="1"/>
  <c r="N87" i="8"/>
  <c r="N87" i="21" s="1"/>
  <c r="N83" i="8"/>
  <c r="N83" i="21" s="1"/>
  <c r="N81" i="8"/>
  <c r="N81" i="21" s="1"/>
  <c r="N77" i="8"/>
  <c r="N77" i="21" s="1"/>
  <c r="N75" i="8"/>
  <c r="N75" i="21" s="1"/>
  <c r="N73" i="8"/>
  <c r="N73" i="21" s="1"/>
  <c r="B90" i="11"/>
  <c r="B82"/>
  <c r="B78"/>
  <c r="B78" i="24" s="1"/>
  <c r="B74" i="11"/>
  <c r="B74" i="24" s="1"/>
  <c r="L53" i="20"/>
  <c r="B63"/>
  <c r="J73" i="24"/>
  <c r="B64" i="20"/>
  <c r="B118" i="24"/>
  <c r="J54" i="20"/>
  <c r="E53"/>
  <c r="C74"/>
  <c r="C84"/>
  <c r="B104"/>
  <c r="C81"/>
  <c r="C65"/>
  <c r="B138" i="14"/>
  <c r="B139"/>
  <c r="E126" i="24"/>
  <c r="E103"/>
  <c r="E97"/>
  <c r="B91"/>
  <c r="B84"/>
  <c r="B79"/>
  <c r="L71"/>
  <c r="F71"/>
  <c r="B71"/>
  <c r="H70"/>
  <c r="G71"/>
  <c r="B116"/>
  <c r="L138" i="14"/>
  <c r="L139"/>
  <c r="K137"/>
  <c r="K139"/>
  <c r="G137"/>
  <c r="G139"/>
  <c r="F137"/>
  <c r="F138"/>
  <c r="E138"/>
  <c r="E137"/>
  <c r="B115" i="24"/>
  <c r="C105"/>
  <c r="C102"/>
  <c r="B90"/>
  <c r="B77"/>
  <c r="N75" i="10"/>
  <c r="N75" i="20" s="1"/>
  <c r="M138" i="14"/>
  <c r="J138"/>
  <c r="I137"/>
  <c r="I139"/>
  <c r="H139"/>
  <c r="D138"/>
  <c r="C138"/>
  <c r="E5" i="24"/>
  <c r="B139" i="13"/>
  <c r="L138"/>
  <c r="N54" i="10"/>
  <c r="N54" i="20" s="1"/>
  <c r="N55" i="10"/>
  <c r="N55" i="20" s="1"/>
  <c r="K99"/>
  <c r="N80" i="10"/>
  <c r="N80" i="20"/>
  <c r="B96"/>
  <c r="C139" i="21"/>
  <c r="B82" i="24"/>
  <c r="B95" i="20"/>
  <c r="M138" i="21"/>
  <c r="B100" i="24"/>
  <c r="B111"/>
  <c r="C137" i="15"/>
  <c r="K137"/>
  <c r="E139"/>
  <c r="C139"/>
  <c r="E120" i="17"/>
  <c r="I120"/>
  <c r="E138" i="18"/>
  <c r="M138"/>
  <c r="M137" i="13"/>
  <c r="L137"/>
  <c r="L139"/>
  <c r="N78" i="11"/>
  <c r="N78" i="24" s="1"/>
  <c r="N82" i="11"/>
  <c r="N82" i="24" s="1"/>
  <c r="N56" i="10"/>
  <c r="N56" i="20" s="1"/>
  <c r="I137" i="21"/>
  <c r="C138"/>
  <c r="K137"/>
  <c r="N88" i="10"/>
  <c r="N88" i="20" s="1"/>
  <c r="N76" i="11"/>
  <c r="N76" i="24" s="1"/>
  <c r="N24" i="10"/>
  <c r="N24" i="20" s="1"/>
  <c r="N40" i="10"/>
  <c r="N40" i="20" s="1"/>
  <c r="N87" i="10"/>
  <c r="N87" i="20" s="1"/>
  <c r="N94" i="10"/>
  <c r="N94" i="20" s="1"/>
  <c r="N98" i="10"/>
  <c r="N98" i="20" s="1"/>
  <c r="N70" i="11"/>
  <c r="N70" i="24" s="1"/>
  <c r="N74" i="11"/>
  <c r="N23" i="10"/>
  <c r="N23" i="20"/>
  <c r="N22" i="10"/>
  <c r="N22" i="20"/>
  <c r="N36" i="10"/>
  <c r="N36" i="20"/>
  <c r="N28" i="10"/>
  <c r="N28" i="20"/>
  <c r="N35" i="10"/>
  <c r="N35" i="20"/>
  <c r="N27" i="10"/>
  <c r="N27" i="20"/>
  <c r="N47" i="10"/>
  <c r="N47" i="20"/>
  <c r="N31" i="10"/>
  <c r="N31" i="20"/>
  <c r="N29" i="10"/>
  <c r="N29" i="20"/>
  <c r="N30" i="10"/>
  <c r="N30" i="20"/>
  <c r="N9" i="10"/>
  <c r="N9" i="20"/>
  <c r="N33" i="10"/>
  <c r="N33" i="20"/>
  <c r="N41" i="10"/>
  <c r="N41" i="20"/>
  <c r="N49" i="10"/>
  <c r="N49" i="20"/>
  <c r="N11" i="10"/>
  <c r="N11" i="20"/>
  <c r="N43" i="10"/>
  <c r="N43" i="20"/>
  <c r="N10" i="10"/>
  <c r="N10" i="20"/>
  <c r="N34" i="10"/>
  <c r="N34" i="20"/>
  <c r="N50" i="10"/>
  <c r="N50" i="20"/>
  <c r="N21" i="10"/>
  <c r="N21" i="20"/>
  <c r="N68" i="11"/>
  <c r="N68" i="24"/>
  <c r="N66" i="11"/>
  <c r="N66" i="24"/>
  <c r="N64" i="11"/>
  <c r="N64" i="24"/>
  <c r="N62" i="11"/>
  <c r="N62" i="24"/>
  <c r="N60" i="11"/>
  <c r="N60" i="24"/>
  <c r="N58" i="11"/>
  <c r="N58" i="24"/>
  <c r="N12" i="10"/>
  <c r="N12" i="20"/>
  <c r="N32" i="10"/>
  <c r="N32" i="20"/>
  <c r="N13" i="10"/>
  <c r="N13" i="20"/>
  <c r="L85"/>
  <c r="N85" i="10"/>
  <c r="N85" i="20" s="1"/>
  <c r="G70"/>
  <c r="N70" i="10"/>
  <c r="N70" i="20"/>
  <c r="E139" i="21"/>
  <c r="F95" i="20"/>
  <c r="N95"/>
  <c r="C72"/>
  <c r="N72" i="10"/>
  <c r="N72" i="20" s="1"/>
  <c r="D77" i="24"/>
  <c r="K139" i="21"/>
  <c r="F100" i="20"/>
  <c r="N100" i="10"/>
  <c r="N100" i="20" s="1"/>
  <c r="G106" i="24"/>
  <c r="E105"/>
  <c r="N105" i="11"/>
  <c r="N105" i="24" s="1"/>
  <c r="M104"/>
  <c r="N104" i="11"/>
  <c r="N104" i="24"/>
  <c r="L100"/>
  <c r="N100" i="11"/>
  <c r="N100" i="24" s="1"/>
  <c r="E99"/>
  <c r="D94"/>
  <c r="N94" i="11"/>
  <c r="N94" i="24" s="1"/>
  <c r="N88" i="11"/>
  <c r="N88" i="24" s="1"/>
  <c r="B88"/>
  <c r="F86"/>
  <c r="N86" i="11"/>
  <c r="N86" i="24" s="1"/>
  <c r="D85"/>
  <c r="G84"/>
  <c r="N84" i="11"/>
  <c r="N84" i="24" s="1"/>
  <c r="D81"/>
  <c r="N81" i="11"/>
  <c r="N81" i="24"/>
  <c r="B80"/>
  <c r="N80" i="11"/>
  <c r="N80" i="24" s="1"/>
  <c r="K75"/>
  <c r="N75"/>
  <c r="G120"/>
  <c r="N120" i="11"/>
  <c r="N120" i="24" s="1"/>
  <c r="H99" i="20"/>
  <c r="H121" i="10"/>
  <c r="G102" i="24"/>
  <c r="N102" i="11"/>
  <c r="N102" i="24" s="1"/>
  <c r="D101"/>
  <c r="N101" i="11"/>
  <c r="N101" i="24"/>
  <c r="C98"/>
  <c r="N98" i="11"/>
  <c r="N98" i="24"/>
  <c r="D96"/>
  <c r="B95"/>
  <c r="D93"/>
  <c r="N93" i="11"/>
  <c r="N93" i="24" s="1"/>
  <c r="G92"/>
  <c r="N92" i="11"/>
  <c r="N92" i="24"/>
  <c r="H91"/>
  <c r="N91" i="11"/>
  <c r="N91" i="24" s="1"/>
  <c r="H89"/>
  <c r="C87"/>
  <c r="N87" i="11"/>
  <c r="N87" i="24" s="1"/>
  <c r="E69" i="20"/>
  <c r="N69" i="10"/>
  <c r="N69" i="20" s="1"/>
  <c r="C68"/>
  <c r="L83" i="24"/>
  <c r="I65" i="20"/>
  <c r="N65" i="10"/>
  <c r="N65" i="20" s="1"/>
  <c r="H79" i="24"/>
  <c r="N79" i="11"/>
  <c r="N79" i="24"/>
  <c r="D73"/>
  <c r="N73" i="11"/>
  <c r="N73" i="24" s="1"/>
  <c r="G72"/>
  <c r="N103" i="11"/>
  <c r="N103" i="24" s="1"/>
  <c r="N90" i="11"/>
  <c r="N90" i="24" s="1"/>
  <c r="N137" i="16"/>
  <c r="F137"/>
  <c r="C126" i="24"/>
  <c r="G125"/>
  <c r="N125" i="11"/>
  <c r="N125" i="24" s="1"/>
  <c r="K124"/>
  <c r="N124" i="11"/>
  <c r="N124" i="24"/>
  <c r="D107" i="20"/>
  <c r="N107" i="10"/>
  <c r="N107" i="20" s="1"/>
  <c r="D123" i="24"/>
  <c r="N123" i="11"/>
  <c r="N123" i="24" s="1"/>
  <c r="F122"/>
  <c r="N122" i="11"/>
  <c r="N122" i="24" s="1"/>
  <c r="C121"/>
  <c r="N121" i="11"/>
  <c r="N121" i="24" s="1"/>
  <c r="G102" i="20"/>
  <c r="C118" i="24"/>
  <c r="D115"/>
  <c r="J97" i="20"/>
  <c r="J122" i="10"/>
  <c r="N97"/>
  <c r="N97" i="20"/>
  <c r="F96"/>
  <c r="F120" i="10"/>
  <c r="J112" i="24"/>
  <c r="C112"/>
  <c r="N112" i="11"/>
  <c r="N112" i="24"/>
  <c r="C111"/>
  <c r="N111" i="11"/>
  <c r="N111" i="24" s="1"/>
  <c r="E110"/>
  <c r="N110" i="11"/>
  <c r="N110" i="24"/>
  <c r="G109"/>
  <c r="E109"/>
  <c r="K90" i="20"/>
  <c r="N74" i="24"/>
  <c r="B109" i="20"/>
  <c r="H119" i="24"/>
  <c r="E117"/>
  <c r="N117" i="11"/>
  <c r="N117" i="24" s="1"/>
  <c r="G116"/>
  <c r="N116" i="11"/>
  <c r="N116" i="24"/>
  <c r="C114"/>
  <c r="N114" i="11"/>
  <c r="N114" i="24" s="1"/>
  <c r="G113"/>
  <c r="N113" i="11"/>
  <c r="N113" i="24"/>
  <c r="H112"/>
  <c r="C109"/>
  <c r="M108"/>
  <c r="K108"/>
  <c r="I108"/>
  <c r="N108" i="11"/>
  <c r="N108" i="24"/>
  <c r="L107"/>
  <c r="N107" i="11"/>
  <c r="N107" i="24" s="1"/>
  <c r="I89" i="20"/>
  <c r="N97" i="11"/>
  <c r="N97" i="24" s="1"/>
  <c r="H120" i="17"/>
  <c r="D120"/>
  <c r="N120"/>
  <c r="B120"/>
  <c r="F120"/>
  <c r="N102" i="10"/>
  <c r="N102" i="20"/>
  <c r="N139" i="18"/>
  <c r="N83" i="10"/>
  <c r="N83" i="20" s="1"/>
  <c r="J138" i="18"/>
  <c r="D138"/>
  <c r="N140"/>
  <c r="F138"/>
  <c r="B83" i="20"/>
  <c r="B122" i="10"/>
  <c r="N103"/>
  <c r="N103" i="20"/>
  <c r="N96" i="10"/>
  <c r="N96" i="20"/>
  <c r="B120" i="10"/>
  <c r="N99"/>
  <c r="N99" i="20" s="1"/>
  <c r="N66" i="10"/>
  <c r="N66" i="20" s="1"/>
  <c r="B121" i="10"/>
  <c r="D120"/>
  <c r="N101"/>
  <c r="N101" i="20"/>
  <c r="N108" i="10"/>
  <c r="N108" i="20"/>
  <c r="N77" i="10"/>
  <c r="N77" i="20"/>
  <c r="N57" i="10"/>
  <c r="N57" i="20"/>
  <c r="N62" i="10"/>
  <c r="N62" i="20"/>
  <c r="N79" i="10"/>
  <c r="N79" i="20"/>
  <c r="N68" i="10"/>
  <c r="N68" i="20"/>
  <c r="N84" i="10"/>
  <c r="N84" i="20"/>
  <c r="N78" i="10"/>
  <c r="N78" i="20"/>
  <c r="N53" i="10"/>
  <c r="N53" i="20"/>
  <c r="F122" i="10"/>
  <c r="N61"/>
  <c r="N61" i="20" s="1"/>
  <c r="L121" i="10"/>
  <c r="N82"/>
  <c r="N82" i="20"/>
  <c r="D121" i="10"/>
  <c r="N58"/>
  <c r="N58" i="20" s="1"/>
  <c r="N76" i="10"/>
  <c r="N76" i="20" s="1"/>
  <c r="N92" i="10"/>
  <c r="N92" i="20" s="1"/>
  <c r="N138" i="19"/>
  <c r="B85" i="20"/>
  <c r="N59" i="10"/>
  <c r="N59" i="20"/>
  <c r="N73" i="10"/>
  <c r="N73" i="20"/>
  <c r="N71" i="10"/>
  <c r="N71" i="20"/>
  <c r="J120" i="10"/>
  <c r="N60"/>
  <c r="N60" i="20" s="1"/>
  <c r="N106" i="10"/>
  <c r="N106" i="20" s="1"/>
  <c r="N86" i="10"/>
  <c r="N86" i="20" s="1"/>
  <c r="F121" i="10"/>
  <c r="N67"/>
  <c r="N67" i="20" s="1"/>
  <c r="N93" i="10"/>
  <c r="N93" i="20" s="1"/>
  <c r="L122" i="10"/>
  <c r="N91"/>
  <c r="N91" i="20"/>
  <c r="N89" i="10"/>
  <c r="N89" i="20"/>
  <c r="D122" i="10"/>
  <c r="H120"/>
  <c r="N81"/>
  <c r="N81" i="20" s="1"/>
  <c r="N104" i="10"/>
  <c r="N104" i="20" s="1"/>
  <c r="N74" i="10"/>
  <c r="N74" i="20" s="1"/>
  <c r="J121" i="10"/>
  <c r="N63"/>
  <c r="N63" i="20"/>
  <c r="L120" i="10"/>
  <c r="N105"/>
  <c r="N105" i="20" s="1"/>
  <c r="N7" i="10"/>
  <c r="N20"/>
  <c r="N20" i="20"/>
  <c r="N52" i="10"/>
  <c r="N52" i="20"/>
  <c r="N7"/>
  <c r="D122"/>
  <c r="D121"/>
  <c r="D120"/>
  <c r="J121"/>
  <c r="J120"/>
  <c r="J122"/>
  <c r="F122"/>
  <c r="F120"/>
  <c r="F121"/>
  <c r="L122"/>
  <c r="L120"/>
  <c r="L121"/>
  <c r="M110"/>
  <c r="B99" i="24" l="1"/>
  <c r="N99" i="11"/>
  <c r="N99" i="24" s="1"/>
  <c r="E56" i="20"/>
  <c r="G59"/>
  <c r="F125" i="24"/>
  <c r="C89"/>
  <c r="N89" i="11"/>
  <c r="N89" i="24" s="1"/>
  <c r="E86"/>
  <c r="G83"/>
  <c r="N83" i="11"/>
  <c r="N83" i="24" s="1"/>
  <c r="H81" i="20"/>
  <c r="H122" i="10"/>
  <c r="D71" i="24"/>
  <c r="N71" i="11"/>
  <c r="B73" i="24"/>
  <c r="E118"/>
  <c r="N118" i="11"/>
  <c r="N118" i="24" s="1"/>
  <c r="N109" i="11"/>
  <c r="N109" i="24" s="1"/>
  <c r="N96" i="11"/>
  <c r="N96" i="24" s="1"/>
  <c r="C137" i="21"/>
  <c r="E137"/>
  <c r="M137"/>
  <c r="G139"/>
  <c r="G138"/>
  <c r="G137"/>
  <c r="E64" i="20"/>
  <c r="N64" i="10"/>
  <c r="N64" i="20" s="1"/>
  <c r="I90"/>
  <c r="N90" i="10"/>
  <c r="N90" i="20" s="1"/>
  <c r="K57"/>
  <c r="J125" i="24"/>
  <c r="I106"/>
  <c r="N106" i="11"/>
  <c r="N106" i="24" s="1"/>
  <c r="C95"/>
  <c r="N95" i="11"/>
  <c r="N95" i="24" s="1"/>
  <c r="C85"/>
  <c r="N85" i="11"/>
  <c r="N85" i="24" s="1"/>
  <c r="L115"/>
  <c r="N115" i="11"/>
  <c r="N115" i="24" s="1"/>
  <c r="K119"/>
  <c r="N119" i="11"/>
  <c r="N119" i="24" s="1"/>
  <c r="I139" i="21"/>
  <c r="N72" i="11"/>
  <c r="N72" i="24" s="1"/>
  <c r="N77" i="11"/>
  <c r="N77" i="24" s="1"/>
  <c r="E138" i="21"/>
  <c r="I138"/>
  <c r="M139"/>
  <c r="N45" i="10"/>
  <c r="B114" i="20"/>
  <c r="B111"/>
  <c r="K127" i="11"/>
  <c r="K127" i="24" s="1"/>
  <c r="I127" i="11"/>
  <c r="G127"/>
  <c r="G127" i="24" s="1"/>
  <c r="E127" i="11"/>
  <c r="C127"/>
  <c r="B127"/>
  <c r="K126"/>
  <c r="G126"/>
  <c r="B110" i="20"/>
  <c r="N110" i="10"/>
  <c r="N110" i="20" s="1"/>
  <c r="B116"/>
  <c r="B112"/>
  <c r="N109" i="10"/>
  <c r="N109" i="20" s="1"/>
  <c r="N133" i="8"/>
  <c r="N133" i="21" s="1"/>
  <c r="N131" i="8"/>
  <c r="N131" i="21" s="1"/>
  <c r="N129" i="8"/>
  <c r="L133" i="11"/>
  <c r="L133" i="24" s="1"/>
  <c r="J133" i="11"/>
  <c r="J133" i="24" s="1"/>
  <c r="H133" i="11"/>
  <c r="H133" i="24" s="1"/>
  <c r="F133" i="11"/>
  <c r="F133" i="24" s="1"/>
  <c r="D133" i="11"/>
  <c r="D133" i="24" s="1"/>
  <c r="B133" i="11"/>
  <c r="M132"/>
  <c r="M132" i="24" s="1"/>
  <c r="K132" i="11"/>
  <c r="K132" i="24" s="1"/>
  <c r="I132" i="11"/>
  <c r="I132" i="24" s="1"/>
  <c r="G132" i="11"/>
  <c r="G132" i="24" s="1"/>
  <c r="E132" i="11"/>
  <c r="E132" i="24" s="1"/>
  <c r="C132" i="11"/>
  <c r="C132" i="24" s="1"/>
  <c r="L131" i="11"/>
  <c r="L131" i="24" s="1"/>
  <c r="J131" i="11"/>
  <c r="J131" i="24" s="1"/>
  <c r="H131" i="11"/>
  <c r="H131" i="24" s="1"/>
  <c r="F131" i="11"/>
  <c r="F131" i="24" s="1"/>
  <c r="D131" i="11"/>
  <c r="D131" i="24" s="1"/>
  <c r="B131" i="11"/>
  <c r="M130"/>
  <c r="M130" i="24" s="1"/>
  <c r="K130" i="11"/>
  <c r="K130" i="24" s="1"/>
  <c r="I130" i="11"/>
  <c r="I130" i="24" s="1"/>
  <c r="G130" i="11"/>
  <c r="G130" i="24" s="1"/>
  <c r="E130" i="11"/>
  <c r="E130" i="24" s="1"/>
  <c r="C130" i="11"/>
  <c r="C130" i="24" s="1"/>
  <c r="L129" i="11"/>
  <c r="L129" i="24" s="1"/>
  <c r="J129" i="11"/>
  <c r="J129" i="24" s="1"/>
  <c r="H129" i="11"/>
  <c r="H129" i="24" s="1"/>
  <c r="F129" i="11"/>
  <c r="F129" i="24" s="1"/>
  <c r="D129" i="11"/>
  <c r="D129" i="24" s="1"/>
  <c r="B129" i="11"/>
  <c r="M128"/>
  <c r="K128"/>
  <c r="K128" i="24" s="1"/>
  <c r="I128" i="11"/>
  <c r="I128" i="24" s="1"/>
  <c r="G128" i="11"/>
  <c r="G128" i="24" s="1"/>
  <c r="E128" i="11"/>
  <c r="E128" i="24" s="1"/>
  <c r="C128" i="11"/>
  <c r="C128" i="24" s="1"/>
  <c r="L133" i="21"/>
  <c r="J133"/>
  <c r="H133"/>
  <c r="F133"/>
  <c r="D133"/>
  <c r="B133"/>
  <c r="L132"/>
  <c r="J132"/>
  <c r="H132"/>
  <c r="F132"/>
  <c r="D132"/>
  <c r="B132"/>
  <c r="L131"/>
  <c r="J131"/>
  <c r="H131"/>
  <c r="F131"/>
  <c r="D131"/>
  <c r="B131"/>
  <c r="L130"/>
  <c r="J130"/>
  <c r="H130"/>
  <c r="F130"/>
  <c r="D130"/>
  <c r="B130"/>
  <c r="L129"/>
  <c r="J129"/>
  <c r="H129"/>
  <c r="F129"/>
  <c r="D129"/>
  <c r="B129"/>
  <c r="L128"/>
  <c r="L139" s="1"/>
  <c r="J128"/>
  <c r="H128"/>
  <c r="H139" s="1"/>
  <c r="F128"/>
  <c r="F137" s="1"/>
  <c r="D128"/>
  <c r="D139" s="1"/>
  <c r="B128"/>
  <c r="M133" i="11"/>
  <c r="M133" i="24" s="1"/>
  <c r="K133" i="11"/>
  <c r="K133" i="24" s="1"/>
  <c r="I133" i="11"/>
  <c r="I133" i="24" s="1"/>
  <c r="G133" i="11"/>
  <c r="G133" i="24" s="1"/>
  <c r="E133" i="11"/>
  <c r="E133" i="24" s="1"/>
  <c r="C133" i="11"/>
  <c r="C133" i="24" s="1"/>
  <c r="L132" i="11"/>
  <c r="L132" i="24" s="1"/>
  <c r="J132" i="11"/>
  <c r="J132" i="24" s="1"/>
  <c r="H132" i="11"/>
  <c r="H132" i="24" s="1"/>
  <c r="F132" i="11"/>
  <c r="F132" i="24" s="1"/>
  <c r="D132" i="11"/>
  <c r="D132" i="24" s="1"/>
  <c r="B132" i="11"/>
  <c r="M131"/>
  <c r="M131" i="24" s="1"/>
  <c r="K131" i="11"/>
  <c r="K131" i="24" s="1"/>
  <c r="I131" i="11"/>
  <c r="I131" i="24" s="1"/>
  <c r="G131" i="11"/>
  <c r="G131" i="24" s="1"/>
  <c r="E131" i="11"/>
  <c r="E131" i="24" s="1"/>
  <c r="C131" i="11"/>
  <c r="C131" i="24" s="1"/>
  <c r="L130" i="11"/>
  <c r="L130" i="24" s="1"/>
  <c r="J130" i="11"/>
  <c r="J130" i="24" s="1"/>
  <c r="H130" i="11"/>
  <c r="H130" i="24" s="1"/>
  <c r="F130" i="11"/>
  <c r="F130" i="24" s="1"/>
  <c r="D130" i="11"/>
  <c r="D130" i="24" s="1"/>
  <c r="B130" i="11"/>
  <c r="M129"/>
  <c r="M129" i="24" s="1"/>
  <c r="K129" i="11"/>
  <c r="K129" i="24" s="1"/>
  <c r="I129" i="11"/>
  <c r="I129" i="24" s="1"/>
  <c r="G129" i="11"/>
  <c r="G129" i="24" s="1"/>
  <c r="E129" i="11"/>
  <c r="E129" i="24" s="1"/>
  <c r="C129" i="11"/>
  <c r="C129" i="24" s="1"/>
  <c r="L128" i="11"/>
  <c r="J128"/>
  <c r="H128"/>
  <c r="F128"/>
  <c r="D128"/>
  <c r="D139" s="1"/>
  <c r="B128"/>
  <c r="M116" i="10"/>
  <c r="M116" i="20" s="1"/>
  <c r="K116" i="10"/>
  <c r="K116" i="20" s="1"/>
  <c r="I116" i="10"/>
  <c r="I116" i="20" s="1"/>
  <c r="G116" i="10"/>
  <c r="G116" i="20" s="1"/>
  <c r="E116" i="10"/>
  <c r="E116" i="20" s="1"/>
  <c r="C116" i="10"/>
  <c r="C116" i="20" s="1"/>
  <c r="M115" i="10"/>
  <c r="M115" i="20" s="1"/>
  <c r="K115" i="10"/>
  <c r="K115" i="20" s="1"/>
  <c r="I115" i="10"/>
  <c r="I115" i="20" s="1"/>
  <c r="G115" i="10"/>
  <c r="G115" i="20" s="1"/>
  <c r="E115" i="10"/>
  <c r="E115" i="20" s="1"/>
  <c r="C115" i="10"/>
  <c r="M114"/>
  <c r="M114" i="20" s="1"/>
  <c r="K114" i="10"/>
  <c r="K114" i="20" s="1"/>
  <c r="I114" i="10"/>
  <c r="I114" i="20" s="1"/>
  <c r="G114" i="10"/>
  <c r="G114" i="20" s="1"/>
  <c r="E114" i="10"/>
  <c r="E114" i="20" s="1"/>
  <c r="C114" i="10"/>
  <c r="C114" i="20" s="1"/>
  <c r="M113" i="10"/>
  <c r="M113" i="20" s="1"/>
  <c r="K113" i="10"/>
  <c r="K113" i="20" s="1"/>
  <c r="I113" i="10"/>
  <c r="I113" i="20" s="1"/>
  <c r="G113" i="10"/>
  <c r="G113" i="20" s="1"/>
  <c r="E113" i="10"/>
  <c r="E113" i="20" s="1"/>
  <c r="C113" i="10"/>
  <c r="M112"/>
  <c r="M112" i="20" s="1"/>
  <c r="K112" i="10"/>
  <c r="K112" i="20" s="1"/>
  <c r="I112" i="10"/>
  <c r="I112" i="20" s="1"/>
  <c r="G112" i="10"/>
  <c r="G112" i="20" s="1"/>
  <c r="E112" i="10"/>
  <c r="E112" i="20" s="1"/>
  <c r="C112" i="10"/>
  <c r="C112" i="20" s="1"/>
  <c r="M111" i="10"/>
  <c r="K111"/>
  <c r="I111"/>
  <c r="G111"/>
  <c r="E111"/>
  <c r="E121" s="1"/>
  <c r="C111"/>
  <c r="I111" i="20" l="1"/>
  <c r="I121" i="10"/>
  <c r="I122"/>
  <c r="I120"/>
  <c r="M111" i="20"/>
  <c r="M122" i="10"/>
  <c r="M120"/>
  <c r="C111" i="20"/>
  <c r="C122" i="10"/>
  <c r="C120"/>
  <c r="G111" i="20"/>
  <c r="G120" i="10"/>
  <c r="G121"/>
  <c r="K111" i="20"/>
  <c r="K121" i="10"/>
  <c r="K122"/>
  <c r="C113" i="20"/>
  <c r="N113" i="10"/>
  <c r="N113" i="20" s="1"/>
  <c r="C115"/>
  <c r="N115" i="10"/>
  <c r="N115" i="20" s="1"/>
  <c r="N128" i="11"/>
  <c r="N128" i="24" s="1"/>
  <c r="B128"/>
  <c r="F128"/>
  <c r="F139" i="11"/>
  <c r="F138"/>
  <c r="J128" i="24"/>
  <c r="J139" i="11"/>
  <c r="N130"/>
  <c r="N130" i="24" s="1"/>
  <c r="B130"/>
  <c r="N132" i="11"/>
  <c r="N132" i="24" s="1"/>
  <c r="B132"/>
  <c r="B139" i="21"/>
  <c r="B137"/>
  <c r="J139"/>
  <c r="J137"/>
  <c r="B129" i="24"/>
  <c r="N129" i="11"/>
  <c r="N129" i="24" s="1"/>
  <c r="B131"/>
  <c r="N131" i="11"/>
  <c r="N131" i="24" s="1"/>
  <c r="B133"/>
  <c r="N133" i="11"/>
  <c r="N133" i="24" s="1"/>
  <c r="N129" i="21"/>
  <c r="N138" i="8"/>
  <c r="N139"/>
  <c r="N137"/>
  <c r="G126" i="24"/>
  <c r="N126" i="11"/>
  <c r="N126" i="24" s="1"/>
  <c r="G137" i="11"/>
  <c r="G138"/>
  <c r="N127"/>
  <c r="N127" i="24" s="1"/>
  <c r="B127"/>
  <c r="E127"/>
  <c r="E137" i="11"/>
  <c r="E138"/>
  <c r="I127" i="24"/>
  <c r="I139" i="11"/>
  <c r="I138"/>
  <c r="I137"/>
  <c r="N45" i="20"/>
  <c r="J137" i="24"/>
  <c r="J138"/>
  <c r="J139"/>
  <c r="K120" i="20"/>
  <c r="K122"/>
  <c r="K121"/>
  <c r="I120"/>
  <c r="I122"/>
  <c r="I121"/>
  <c r="H120"/>
  <c r="H121"/>
  <c r="H122"/>
  <c r="C121" i="10"/>
  <c r="L138" i="21"/>
  <c r="D138"/>
  <c r="H138"/>
  <c r="J137" i="11"/>
  <c r="B139"/>
  <c r="E139"/>
  <c r="F137"/>
  <c r="F138" i="21"/>
  <c r="G122" i="10"/>
  <c r="E111" i="20"/>
  <c r="E120" i="10"/>
  <c r="E122"/>
  <c r="D128" i="24"/>
  <c r="D137" s="1"/>
  <c r="D138" i="11"/>
  <c r="D137"/>
  <c r="H128" i="24"/>
  <c r="H139" i="11"/>
  <c r="H138"/>
  <c r="H137"/>
  <c r="L128" i="24"/>
  <c r="L137" i="11"/>
  <c r="L139"/>
  <c r="L138"/>
  <c r="M128" i="24"/>
  <c r="M139" i="11"/>
  <c r="M137"/>
  <c r="M138"/>
  <c r="B121" i="20"/>
  <c r="B120"/>
  <c r="K126" i="24"/>
  <c r="K138" s="1"/>
  <c r="K137" i="11"/>
  <c r="K138"/>
  <c r="K139"/>
  <c r="C127" i="24"/>
  <c r="C139" i="11"/>
  <c r="C138"/>
  <c r="C137"/>
  <c r="L137" i="24"/>
  <c r="L138"/>
  <c r="C137"/>
  <c r="C139"/>
  <c r="C138"/>
  <c r="I138"/>
  <c r="I137"/>
  <c r="I139"/>
  <c r="B138"/>
  <c r="B139"/>
  <c r="B137"/>
  <c r="N71"/>
  <c r="N137" i="11"/>
  <c r="N138"/>
  <c r="N139"/>
  <c r="G137" i="24"/>
  <c r="G139"/>
  <c r="G138"/>
  <c r="E139"/>
  <c r="E137"/>
  <c r="E138"/>
  <c r="G121" i="20"/>
  <c r="G120"/>
  <c r="G122"/>
  <c r="E121"/>
  <c r="E120"/>
  <c r="E122"/>
  <c r="N112" i="10"/>
  <c r="N112" i="20" s="1"/>
  <c r="N116" i="10"/>
  <c r="N116" i="20" s="1"/>
  <c r="N111" i="10"/>
  <c r="N111" i="20" s="1"/>
  <c r="N114" i="10"/>
  <c r="N114" i="20" s="1"/>
  <c r="M121" i="10"/>
  <c r="B138" i="21"/>
  <c r="K139" i="24"/>
  <c r="L137" i="21"/>
  <c r="D137"/>
  <c r="H137"/>
  <c r="J138" i="11"/>
  <c r="K120" i="10"/>
  <c r="J138" i="21"/>
  <c r="B138" i="11"/>
  <c r="K137" i="24"/>
  <c r="B137" i="11"/>
  <c r="G139"/>
  <c r="F138" i="24"/>
  <c r="F139" i="21"/>
  <c r="B122" i="20"/>
  <c r="L139" i="24"/>
  <c r="M137" l="1"/>
  <c r="M138"/>
  <c r="M139"/>
  <c r="H139"/>
  <c r="H137"/>
  <c r="H138"/>
  <c r="N137" i="21"/>
  <c r="N138"/>
  <c r="N139"/>
  <c r="C121" i="20"/>
  <c r="C122"/>
  <c r="C120"/>
  <c r="N122" i="10"/>
  <c r="N137" i="24"/>
  <c r="N138"/>
  <c r="N139"/>
  <c r="D138"/>
  <c r="D139"/>
  <c r="N122" i="20"/>
  <c r="N121"/>
  <c r="N120"/>
  <c r="F139" i="24"/>
  <c r="F137"/>
  <c r="M120" i="20"/>
  <c r="M122"/>
  <c r="M121"/>
  <c r="N120" i="10"/>
  <c r="N121"/>
</calcChain>
</file>

<file path=xl/sharedStrings.xml><?xml version="1.0" encoding="utf-8"?>
<sst xmlns="http://schemas.openxmlformats.org/spreadsheetml/2006/main" count="466" uniqueCount="98">
  <si>
    <t xml:space="preserve">     from Croley, so only use 1948-end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</si>
  <si>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</si>
  <si>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</si>
  <si>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</si>
  <si>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</si>
  <si>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</si>
  <si>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</si>
  <si>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</si>
  <si>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</si>
  <si>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</si>
  <si>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</si>
  <si>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</si>
  <si>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</si>
  <si>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</si>
  <si>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Lake Superior Overland Precipitation (millimeters)</t>
  </si>
  <si>
    <t>ANN</t>
  </si>
  <si>
    <t>Total</t>
  </si>
  <si>
    <t xml:space="preserve">     Lake Michigan Overland Precipitation (millimeters)</t>
  </si>
  <si>
    <t xml:space="preserve">     Lake Huron Overland Precipitation (millimeters)</t>
  </si>
  <si>
    <t xml:space="preserve">     Lake Huron (without Georgian Bay) Overland Precipitation (millimeters)</t>
  </si>
  <si>
    <t>Georgian Bay Overland Precipitation (millimeters)</t>
  </si>
  <si>
    <t xml:space="preserve">     Lake St.Clair Overland Precipitation (millimeters)</t>
  </si>
  <si>
    <t xml:space="preserve">     Lake Erie Overland Precipitation (millimeters)</t>
  </si>
  <si>
    <t xml:space="preserve">     Lake Ontario Overland Precipitation (millimeters)</t>
  </si>
  <si>
    <t>SUP</t>
  </si>
  <si>
    <t>MIC</t>
  </si>
  <si>
    <t>GEO</t>
  </si>
  <si>
    <t>STC</t>
  </si>
  <si>
    <t>ERI</t>
  </si>
  <si>
    <t>ONT</t>
  </si>
  <si>
    <t>YEAR</t>
  </si>
  <si>
    <t>Ann</t>
  </si>
  <si>
    <t xml:space="preserve">     Great Lakes Overland Precipitation (millimeters)</t>
  </si>
  <si>
    <t>mean</t>
  </si>
  <si>
    <t>max</t>
  </si>
  <si>
    <t>min</t>
  </si>
  <si>
    <t>Days in each month</t>
  </si>
  <si>
    <t>Used for converting between units</t>
  </si>
  <si>
    <t xml:space="preserve"> [1900 was not a leap year]</t>
  </si>
  <si>
    <t>[2000 WAS a leap year]</t>
  </si>
  <si>
    <t>Computed from the values given in millimeters</t>
  </si>
  <si>
    <t>Lake Superior Overland Precipitation (cubic meters per second)</t>
  </si>
  <si>
    <t>Lake Michigan Overland Precipitation (cubic meters per second)</t>
  </si>
  <si>
    <t>Lake Huron (without Georgian Bay) Overland Precipitation (cubic meters per second)</t>
  </si>
  <si>
    <t>Georgian Bay Overland Precipitation (cubic meters per second)</t>
  </si>
  <si>
    <t>Lake St. Clair Overland Precipitation (cubic meters per second)</t>
  </si>
  <si>
    <t>Lake Erie Overland Precipitation (cubic meters per second)</t>
  </si>
  <si>
    <t>Lake Ontario Overland Precipitation (cubic meters per second)</t>
  </si>
  <si>
    <t>Lake Huron (with Georgian Bay) Overland Precipitation (cubic meters per second)</t>
  </si>
  <si>
    <t>Great Lakes Overland Precipitation (cubic meters per second)</t>
  </si>
  <si>
    <t>Areas in square kilometers</t>
  </si>
  <si>
    <t>GLERL's 1-km Digital Map</t>
  </si>
  <si>
    <t>Coordinated</t>
  </si>
  <si>
    <t>Lake Areas</t>
  </si>
  <si>
    <t>HUR</t>
  </si>
  <si>
    <t>Land Areas</t>
  </si>
  <si>
    <t>Lake Michigan-Huron (including Georgian Bay) Overland Precipitation (cubic meters per second)</t>
  </si>
  <si>
    <t>*provisional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</si>
  <si>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</si>
  <si>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</si>
  <si>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</si>
  <si>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</si>
  <si>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</si>
  <si>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</si>
  <si>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2008:</t>
  </si>
  <si>
    <t>20 August 2008</t>
  </si>
  <si>
    <t>New station data was obtained from NCDC and Environment Canada through 31Dec2007.</t>
  </si>
  <si>
    <t>These data were processed and the monthly results were added here.</t>
  </si>
  <si>
    <t>22 October 2008</t>
  </si>
  <si>
    <t>A helpful user noticed that the MHN_cms sheet was using the MIC_mm values rather than the MHN_mm values.</t>
  </si>
  <si>
    <t>This error was corrected and the spreadsheet file updated.</t>
  </si>
  <si>
    <t>24 March 2009</t>
  </si>
  <si>
    <t>Updated 2008 values with latest preliminary/provisional data.</t>
  </si>
  <si>
    <t>4840 South State Road</t>
  </si>
  <si>
    <t>Ann Arbor, MI  48108</t>
  </si>
  <si>
    <t>15 October 2009</t>
  </si>
  <si>
    <t>Updated through end of 2008 with latest data.  Note that many values from 1948-2008 have</t>
  </si>
  <si>
    <t>changed by a small amount due to the use of a few additional stations.</t>
  </si>
  <si>
    <t>Also, 2007 is no longer being tagged as "provisional", since all of the station data for 2007</t>
  </si>
  <si>
    <t>are now presumably finalized.  The 2008 values should now also be close</t>
  </si>
  <si>
    <t>to final quality, but we will still consider them provisional for another year.</t>
  </si>
  <si>
    <t xml:space="preserve">     Lake Michigan-Huron Overland Precipitation (millimeters) -- includes Georgian Bay</t>
  </si>
  <si>
    <t>Updated through end of 2009 with latest data.  As usual, I actually update the entire period</t>
  </si>
  <si>
    <t>from 1948 to the end, so if any station data was corrected/added/deleted there may be changes</t>
  </si>
  <si>
    <t>in the values for that period.  They will typically be very small except for the most recent</t>
  </si>
  <si>
    <t>couple of years, when provisional data is replaced/augmented with final data.</t>
  </si>
  <si>
    <t>in the values for that period.  Note that I was able to obtain some additional metadata for the</t>
  </si>
  <si>
    <t>compared to previous updates.  (Stations that previously were unusable due to a lack of</t>
  </si>
  <si>
    <t>location information are now included because I now have location information.)</t>
  </si>
  <si>
    <t>Canadian station set, which allowed inclusion of some additional data (for the entire period 1948-2010)</t>
  </si>
  <si>
    <t>Updated through end of 2011 with latest data.  As usual, I actually update the entire period</t>
  </si>
  <si>
    <t>in the values for that period.  Some additional U.S. stations were incorporated.</t>
  </si>
  <si>
    <t>Updated through end of 2010 with latest data.  As usual, I actually update the entire period</t>
  </si>
  <si>
    <t xml:space="preserve">     1882-1930= NOS Lake Survey    1931-1947 = Quinn/Norton      1948-end = Croley</t>
  </si>
  <si>
    <t xml:space="preserve">     1900-1930= NOS Lake Survey    1931-1947 = Quinn/Norton      1948-end = Croley</t>
  </si>
  <si>
    <t xml:space="preserve">     1883-1930 = NOS Lake Survey    1931-1947 = Quinn/Norton      1948-end = Croley</t>
  </si>
  <si>
    <t xml:space="preserve">     1882-1930 = NOS Lake Survey    1931-1947 = Quinn/Norton      1948-end = Croley</t>
  </si>
  <si>
    <t xml:space="preserve">     1900-1930 = NOS Lake Survey    1931-1947 = Quinn/Norton      1948-end = Croley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</si>
</sst>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E+00"/>
  </numFmts>
  <fonts count="7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 applyAlignmen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0" fontId="6" fillId="0" borderId="0" xfId="0" applyFont="1"/>
    <xf numFmtId="164" fontId="6" fillId="0" borderId="0" xfId="0" applyNumberFormat="1" applyFont="1"/>
    <xf numFmtId="2" fontId="6" fillId="0" borderId="0" xfId="0" applyNumberFormat="1" applyFont="1"/>
    <xf numFmtId="1" fontId="6" fillId="0" borderId="0" xfId="0" applyNumberFormat="1" applyFont="1"/>
    <xf numFmtId="0" fontId="4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0" fontId="1" fillId="0" borderId="0" xfId="0" applyFont="1"/>
    <xf numFmtId="164" fontId="1" fillId="0" borderId="0" xfId="0" applyNumberFormat="1" applyFont="1"/>
    <xf numFmtId="15" fontId="0" fillId="0" borderId="0" xfId="0" applyNumberFormat="1"/>
    <xf numFmtId="0" fontId="2" fillId="0" borderId="0" xfId="0" applyFont="1"/>
    <xf numFmtId="0" fontId="0" fillId="0" borderId="0" xfId="0" applyFon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7" width="7.7109375" customWidth="1"/>
  </cols>
  <sheetData>
    <row r="1" spans="1:17">
      <c r="A1" t="s">
        <v>32</v>
      </c>
    </row>
    <row r="2" spans="1:17">
      <c r="A2" t="s">
        <v>94</v>
      </c>
      <c r="J2" s="7"/>
      <c r="K2" s="7"/>
      <c r="L2" s="7"/>
      <c r="M2" s="7"/>
      <c r="N2" s="7"/>
      <c r="O2" s="7"/>
      <c r="P2" s="7"/>
      <c r="Q2" s="4"/>
    </row>
    <row r="3" spans="1:17">
      <c r="G3" s="4"/>
      <c r="H3" s="4"/>
      <c r="I3" s="4"/>
      <c r="J3" s="4"/>
      <c r="K3" s="4"/>
      <c r="L3" s="4"/>
      <c r="N3" s="4"/>
    </row>
    <row r="4" spans="1:17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>
      <c r="A5">
        <v>1900</v>
      </c>
      <c r="B5" s="5">
        <f>(SUP_mm!B23*Areas!$B$4+MIC_mm!B22*Areas!$B$5+HGB_mm!B22*(Areas!$B$6+Areas!$B$7)+STC_mm!B5*Areas!$B$8+ERI_mm!B23*Areas!$B$9+ONT_mm!B22*Areas!$B$10)/Areas!$B$11</f>
        <v>43.067749003483698</v>
      </c>
      <c r="C5" s="5">
        <f>(SUP_mm!C23*Areas!$B$4+MIC_mm!C22*Areas!$B$5+HGB_mm!C22*(Areas!$B$6+Areas!$B$7)+STC_mm!C5*Areas!$B$8+ERI_mm!C23*Areas!$B$9+ONT_mm!C22*Areas!$B$10)/Areas!$B$11</f>
        <v>72.767075062843801</v>
      </c>
      <c r="D5" s="5">
        <f>(SUP_mm!D23*Areas!$B$4+MIC_mm!D22*Areas!$B$5+HGB_mm!D22*(Areas!$B$6+Areas!$B$7)+STC_mm!D5*Areas!$B$8+ERI_mm!D23*Areas!$B$9+ONT_mm!D22*Areas!$B$10)/Areas!$B$11</f>
        <v>44.436780580926012</v>
      </c>
      <c r="E5" s="5">
        <f>(SUP_mm!E23*Areas!$B$4+MIC_mm!E22*Areas!$B$5+HGB_mm!E22*(Areas!$B$6+Areas!$B$7)+STC_mm!E5*Areas!$B$8+ERI_mm!E23*Areas!$B$9+ONT_mm!E22*Areas!$B$10)/Areas!$B$11</f>
        <v>37.447816745338159</v>
      </c>
      <c r="F5" s="5">
        <f>(SUP_mm!F23*Areas!$B$4+MIC_mm!F22*Areas!$B$5+HGB_mm!F22*(Areas!$B$6+Areas!$B$7)+STC_mm!F5*Areas!$B$8+ERI_mm!F23*Areas!$B$9+ONT_mm!F22*Areas!$B$10)/Areas!$B$11</f>
        <v>48.271969054377038</v>
      </c>
      <c r="G5" s="5">
        <f>(SUP_mm!G23*Areas!$B$4+MIC_mm!G22*Areas!$B$5+HGB_mm!G22*(Areas!$B$6+Areas!$B$7)+STC_mm!G5*Areas!$B$8+ERI_mm!G23*Areas!$B$9+ONT_mm!G22*Areas!$B$10)/Areas!$B$11</f>
        <v>64.772145074997155</v>
      </c>
      <c r="H5" s="5">
        <f>(SUP_mm!H23*Areas!$B$4+MIC_mm!H22*Areas!$B$5+HGB_mm!H22*(Areas!$B$6+Areas!$B$7)+STC_mm!H5*Areas!$B$8+ERI_mm!H23*Areas!$B$9+ONT_mm!H22*Areas!$B$10)/Areas!$B$11</f>
        <v>117.22959870776518</v>
      </c>
      <c r="I5" s="5">
        <f>(SUP_mm!I23*Areas!$B$4+MIC_mm!I22*Areas!$B$5+HGB_mm!I22*(Areas!$B$6+Areas!$B$7)+STC_mm!I5*Areas!$B$8+ERI_mm!I23*Areas!$B$9+ONT_mm!I22*Areas!$B$10)/Areas!$B$11</f>
        <v>91.918505544359704</v>
      </c>
      <c r="J5" s="5">
        <f>(SUP_mm!J23*Areas!$B$4+MIC_mm!J22*Areas!$B$5+HGB_mm!J22*(Areas!$B$6+Areas!$B$7)+STC_mm!J5*Areas!$B$8+ERI_mm!J23*Areas!$B$9+ONT_mm!J22*Areas!$B$10)/Areas!$B$11</f>
        <v>96.426542209203689</v>
      </c>
      <c r="K5" s="5">
        <f>(SUP_mm!K23*Areas!$B$4+MIC_mm!K22*Areas!$B$5+HGB_mm!K22*(Areas!$B$6+Areas!$B$7)+STC_mm!K5*Areas!$B$8+ERI_mm!K23*Areas!$B$9+ONT_mm!K22*Areas!$B$10)/Areas!$B$11</f>
        <v>74.880977407144769</v>
      </c>
      <c r="L5" s="5">
        <f>(SUP_mm!L23*Areas!$B$4+MIC_mm!L22*Areas!$B$5+HGB_mm!L22*(Areas!$B$6+Areas!$B$7)+STC_mm!L5*Areas!$B$8+ERI_mm!L23*Areas!$B$9+ONT_mm!L22*Areas!$B$10)/Areas!$B$11</f>
        <v>77.966008505409093</v>
      </c>
      <c r="M5" s="5">
        <f>(SUP_mm!M23*Areas!$B$4+MIC_mm!M22*Areas!$B$5+HGB_mm!M22*(Areas!$B$6+Areas!$B$7)+STC_mm!M5*Areas!$B$8+ERI_mm!M23*Areas!$B$9+ONT_mm!M22*Areas!$B$10)/Areas!$B$11</f>
        <v>32.306689942865752</v>
      </c>
      <c r="N5" s="5">
        <f>SUM(B5:M5)</f>
        <v>801.49185783871405</v>
      </c>
    </row>
    <row r="6" spans="1:17">
      <c r="A6">
        <v>1901</v>
      </c>
      <c r="B6" s="5">
        <f>(SUP_mm!B24*Areas!$B$4+MIC_mm!B23*Areas!$B$5+HGB_mm!B23*(Areas!$B$6+Areas!$B$7)+STC_mm!B6*Areas!$B$8+ERI_mm!B24*Areas!$B$9+ONT_mm!B23*Areas!$B$10)/Areas!$B$11</f>
        <v>46.078315071113494</v>
      </c>
      <c r="C6" s="5">
        <f>(SUP_mm!C24*Areas!$B$4+MIC_mm!C23*Areas!$B$5+HGB_mm!C23*(Areas!$B$6+Areas!$B$7)+STC_mm!C6*Areas!$B$8+ERI_mm!C24*Areas!$B$9+ONT_mm!C23*Areas!$B$10)/Areas!$B$11</f>
        <v>30.757875425318758</v>
      </c>
      <c r="D6" s="5">
        <f>(SUP_mm!D24*Areas!$B$4+MIC_mm!D23*Areas!$B$5+HGB_mm!D23*(Areas!$B$6+Areas!$B$7)+STC_mm!D6*Areas!$B$8+ERI_mm!D24*Areas!$B$9+ONT_mm!D23*Areas!$B$10)/Areas!$B$11</f>
        <v>66.321115132170036</v>
      </c>
      <c r="E6" s="5">
        <f>(SUP_mm!E24*Areas!$B$4+MIC_mm!E23*Areas!$B$5+HGB_mm!E23*(Areas!$B$6+Areas!$B$7)+STC_mm!E6*Areas!$B$8+ERI_mm!E24*Areas!$B$9+ONT_mm!E23*Areas!$B$10)/Areas!$B$11</f>
        <v>44.967553467954005</v>
      </c>
      <c r="F6" s="5">
        <f>(SUP_mm!F24*Areas!$B$4+MIC_mm!F23*Areas!$B$5+HGB_mm!F23*(Areas!$B$6+Areas!$B$7)+STC_mm!F6*Areas!$B$8+ERI_mm!F24*Areas!$B$9+ONT_mm!F23*Areas!$B$10)/Areas!$B$11</f>
        <v>68.907027492836477</v>
      </c>
      <c r="G6" s="5">
        <f>(SUP_mm!G24*Areas!$B$4+MIC_mm!G23*Areas!$B$5+HGB_mm!G23*(Areas!$B$6+Areas!$B$7)+STC_mm!G6*Areas!$B$8+ERI_mm!G24*Areas!$B$9+ONT_mm!G23*Areas!$B$10)/Areas!$B$11</f>
        <v>78.848911512444147</v>
      </c>
      <c r="H6" s="5">
        <f>(SUP_mm!H24*Areas!$B$4+MIC_mm!H23*Areas!$B$5+HGB_mm!H23*(Areas!$B$6+Areas!$B$7)+STC_mm!H6*Areas!$B$8+ERI_mm!H24*Areas!$B$9+ONT_mm!H23*Areas!$B$10)/Areas!$B$11</f>
        <v>105.93457365719067</v>
      </c>
      <c r="I6" s="5">
        <f>(SUP_mm!I24*Areas!$B$4+MIC_mm!I23*Areas!$B$5+HGB_mm!I23*(Areas!$B$6+Areas!$B$7)+STC_mm!I6*Areas!$B$8+ERI_mm!I24*Areas!$B$9+ONT_mm!I23*Areas!$B$10)/Areas!$B$11</f>
        <v>68.517205967311554</v>
      </c>
      <c r="J6" s="5">
        <f>(SUP_mm!J24*Areas!$B$4+MIC_mm!J23*Areas!$B$5+HGB_mm!J23*(Areas!$B$6+Areas!$B$7)+STC_mm!J6*Areas!$B$8+ERI_mm!J24*Areas!$B$9+ONT_mm!J23*Areas!$B$10)/Areas!$B$11</f>
        <v>65.384821651115928</v>
      </c>
      <c r="K6" s="5">
        <f>(SUP_mm!K24*Areas!$B$4+MIC_mm!K23*Areas!$B$5+HGB_mm!K23*(Areas!$B$6+Areas!$B$7)+STC_mm!K6*Areas!$B$8+ERI_mm!K24*Areas!$B$9+ONT_mm!K23*Areas!$B$10)/Areas!$B$11</f>
        <v>71.846704975142643</v>
      </c>
      <c r="L6" s="5">
        <f>(SUP_mm!L24*Areas!$B$4+MIC_mm!L23*Areas!$B$5+HGB_mm!L23*(Areas!$B$6+Areas!$B$7)+STC_mm!L6*Areas!$B$8+ERI_mm!L24*Areas!$B$9+ONT_mm!L23*Areas!$B$10)/Areas!$B$11</f>
        <v>50.269476362807289</v>
      </c>
      <c r="M6" s="5">
        <f>(SUP_mm!M24*Areas!$B$4+MIC_mm!M23*Areas!$B$5+HGB_mm!M23*(Areas!$B$6+Areas!$B$7)+STC_mm!M6*Areas!$B$8+ERI_mm!M24*Areas!$B$9+ONT_mm!M23*Areas!$B$10)/Areas!$B$11</f>
        <v>64.434091967392717</v>
      </c>
      <c r="N6" s="5">
        <f t="shared" ref="N6:N69" si="0">SUM(B6:M6)</f>
        <v>762.26767268279775</v>
      </c>
    </row>
    <row r="7" spans="1:17">
      <c r="A7">
        <v>1902</v>
      </c>
      <c r="B7" s="5">
        <f>(SUP_mm!B25*Areas!$B$4+MIC_mm!B24*Areas!$B$5+HGB_mm!B24*(Areas!$B$6+Areas!$B$7)+STC_mm!B7*Areas!$B$8+ERI_mm!B25*Areas!$B$9+ONT_mm!B24*Areas!$B$10)/Areas!$B$11</f>
        <v>37.271048375721904</v>
      </c>
      <c r="C7" s="5">
        <f>(SUP_mm!C25*Areas!$B$4+MIC_mm!C24*Areas!$B$5+HGB_mm!C24*(Areas!$B$6+Areas!$B$7)+STC_mm!C7*Areas!$B$8+ERI_mm!C25*Areas!$B$9+ONT_mm!C24*Areas!$B$10)/Areas!$B$11</f>
        <v>33.203385546987462</v>
      </c>
      <c r="D7" s="5">
        <f>(SUP_mm!D25*Areas!$B$4+MIC_mm!D24*Areas!$B$5+HGB_mm!D24*(Areas!$B$6+Areas!$B$7)+STC_mm!D7*Areas!$B$8+ERI_mm!D25*Areas!$B$9+ONT_mm!D24*Areas!$B$10)/Areas!$B$11</f>
        <v>54.74607334900967</v>
      </c>
      <c r="E7" s="5">
        <f>(SUP_mm!E25*Areas!$B$4+MIC_mm!E24*Areas!$B$5+HGB_mm!E24*(Areas!$B$6+Areas!$B$7)+STC_mm!E7*Areas!$B$8+ERI_mm!E25*Areas!$B$9+ONT_mm!E24*Areas!$B$10)/Areas!$B$11</f>
        <v>46.648602751795472</v>
      </c>
      <c r="F7" s="5">
        <f>(SUP_mm!F25*Areas!$B$4+MIC_mm!F24*Areas!$B$5+HGB_mm!F24*(Areas!$B$6+Areas!$B$7)+STC_mm!F7*Areas!$B$8+ERI_mm!F25*Areas!$B$9+ONT_mm!F24*Areas!$B$10)/Areas!$B$11</f>
        <v>80.730418720401559</v>
      </c>
      <c r="G7" s="5">
        <f>(SUP_mm!G25*Areas!$B$4+MIC_mm!G24*Areas!$B$5+HGB_mm!G24*(Areas!$B$6+Areas!$B$7)+STC_mm!G7*Areas!$B$8+ERI_mm!G25*Areas!$B$9+ONT_mm!G24*Areas!$B$10)/Areas!$B$11</f>
        <v>109.27625962944856</v>
      </c>
      <c r="H7" s="5">
        <f>(SUP_mm!H25*Areas!$B$4+MIC_mm!H24*Areas!$B$5+HGB_mm!H24*(Areas!$B$6+Areas!$B$7)+STC_mm!H7*Areas!$B$8+ERI_mm!H25*Areas!$B$9+ONT_mm!H24*Areas!$B$10)/Areas!$B$11</f>
        <v>115.97475099168588</v>
      </c>
      <c r="I7" s="5">
        <f>(SUP_mm!I25*Areas!$B$4+MIC_mm!I24*Areas!$B$5+HGB_mm!I24*(Areas!$B$6+Areas!$B$7)+STC_mm!I7*Areas!$B$8+ERI_mm!I25*Areas!$B$9+ONT_mm!I24*Areas!$B$10)/Areas!$B$11</f>
        <v>53.4341246210533</v>
      </c>
      <c r="J7" s="5">
        <f>(SUP_mm!J25*Areas!$B$4+MIC_mm!J24*Areas!$B$5+HGB_mm!J24*(Areas!$B$6+Areas!$B$7)+STC_mm!J7*Areas!$B$8+ERI_mm!J25*Areas!$B$9+ONT_mm!J24*Areas!$B$10)/Areas!$B$11</f>
        <v>86.728627406275294</v>
      </c>
      <c r="K7" s="5">
        <f>(SUP_mm!K25*Areas!$B$4+MIC_mm!K24*Areas!$B$5+HGB_mm!K24*(Areas!$B$6+Areas!$B$7)+STC_mm!K7*Areas!$B$8+ERI_mm!K25*Areas!$B$9+ONT_mm!K24*Areas!$B$10)/Areas!$B$11</f>
        <v>67.398303555384658</v>
      </c>
      <c r="L7" s="5">
        <f>(SUP_mm!L25*Areas!$B$4+MIC_mm!L24*Areas!$B$5+HGB_mm!L24*(Areas!$B$6+Areas!$B$7)+STC_mm!L7*Areas!$B$8+ERI_mm!L25*Areas!$B$9+ONT_mm!L24*Areas!$B$10)/Areas!$B$11</f>
        <v>64.59895740146419</v>
      </c>
      <c r="M7" s="5">
        <f>(SUP_mm!M25*Areas!$B$4+MIC_mm!M24*Areas!$B$5+HGB_mm!M24*(Areas!$B$6+Areas!$B$7)+STC_mm!M7*Areas!$B$8+ERI_mm!M25*Areas!$B$9+ONT_mm!M24*Areas!$B$10)/Areas!$B$11</f>
        <v>60.994355360707004</v>
      </c>
      <c r="N7" s="5">
        <f t="shared" si="0"/>
        <v>811.00490770993508</v>
      </c>
    </row>
    <row r="8" spans="1:17">
      <c r="A8">
        <v>1903</v>
      </c>
      <c r="B8" s="5">
        <f>(SUP_mm!B26*Areas!$B$4+MIC_mm!B25*Areas!$B$5+HGB_mm!B25*(Areas!$B$6+Areas!$B$7)+STC_mm!B8*Areas!$B$8+ERI_mm!B26*Areas!$B$9+ONT_mm!B25*Areas!$B$10)/Areas!$B$11</f>
        <v>46.800799918076024</v>
      </c>
      <c r="C8" s="5">
        <f>(SUP_mm!C26*Areas!$B$4+MIC_mm!C25*Areas!$B$5+HGB_mm!C25*(Areas!$B$6+Areas!$B$7)+STC_mm!C8*Areas!$B$8+ERI_mm!C26*Areas!$B$9+ONT_mm!C25*Areas!$B$10)/Areas!$B$11</f>
        <v>57.290176271802117</v>
      </c>
      <c r="D8" s="5">
        <f>(SUP_mm!D26*Areas!$B$4+MIC_mm!D25*Areas!$B$5+HGB_mm!D25*(Areas!$B$6+Areas!$B$7)+STC_mm!D8*Areas!$B$8+ERI_mm!D26*Areas!$B$9+ONT_mm!D25*Areas!$B$10)/Areas!$B$11</f>
        <v>56.088807523094253</v>
      </c>
      <c r="E8" s="5">
        <f>(SUP_mm!E26*Areas!$B$4+MIC_mm!E25*Areas!$B$5+HGB_mm!E25*(Areas!$B$6+Areas!$B$7)+STC_mm!E8*Areas!$B$8+ERI_mm!E26*Areas!$B$9+ONT_mm!E25*Areas!$B$10)/Areas!$B$11</f>
        <v>65.149034205192521</v>
      </c>
      <c r="F8" s="5">
        <f>(SUP_mm!F26*Areas!$B$4+MIC_mm!F25*Areas!$B$5+HGB_mm!F25*(Areas!$B$6+Areas!$B$7)+STC_mm!F8*Areas!$B$8+ERI_mm!F26*Areas!$B$9+ONT_mm!F25*Areas!$B$10)/Areas!$B$11</f>
        <v>70.679872592758613</v>
      </c>
      <c r="G8" s="5">
        <f>(SUP_mm!G26*Areas!$B$4+MIC_mm!G25*Areas!$B$5+HGB_mm!G25*(Areas!$B$6+Areas!$B$7)+STC_mm!G8*Areas!$B$8+ERI_mm!G26*Areas!$B$9+ONT_mm!G25*Areas!$B$10)/Areas!$B$11</f>
        <v>71.75322179564219</v>
      </c>
      <c r="H8" s="5">
        <f>(SUP_mm!H26*Areas!$B$4+MIC_mm!H25*Areas!$B$5+HGB_mm!H25*(Areas!$B$6+Areas!$B$7)+STC_mm!H8*Areas!$B$8+ERI_mm!H26*Areas!$B$9+ONT_mm!H25*Areas!$B$10)/Areas!$B$11</f>
        <v>106.67969811787391</v>
      </c>
      <c r="I8" s="5">
        <f>(SUP_mm!I26*Areas!$B$4+MIC_mm!I25*Areas!$B$5+HGB_mm!I25*(Areas!$B$6+Areas!$B$7)+STC_mm!I8*Areas!$B$8+ERI_mm!I26*Areas!$B$9+ONT_mm!I25*Areas!$B$10)/Areas!$B$11</f>
        <v>106.50988246614355</v>
      </c>
      <c r="J8" s="5">
        <f>(SUP_mm!J26*Areas!$B$4+MIC_mm!J25*Areas!$B$5+HGB_mm!J25*(Areas!$B$6+Areas!$B$7)+STC_mm!J8*Areas!$B$8+ERI_mm!J26*Areas!$B$9+ONT_mm!J25*Areas!$B$10)/Areas!$B$11</f>
        <v>86.23531309836865</v>
      </c>
      <c r="K8" s="5">
        <f>(SUP_mm!K26*Areas!$B$4+MIC_mm!K25*Areas!$B$5+HGB_mm!K25*(Areas!$B$6+Areas!$B$7)+STC_mm!K8*Areas!$B$8+ERI_mm!K26*Areas!$B$9+ONT_mm!K25*Areas!$B$10)/Areas!$B$11</f>
        <v>73.839888861623834</v>
      </c>
      <c r="L8" s="5">
        <f>(SUP_mm!L26*Areas!$B$4+MIC_mm!L25*Areas!$B$5+HGB_mm!L25*(Areas!$B$6+Areas!$B$7)+STC_mm!L8*Areas!$B$8+ERI_mm!L26*Areas!$B$9+ONT_mm!L25*Areas!$B$10)/Areas!$B$11</f>
        <v>48.437290287178321</v>
      </c>
      <c r="M8" s="5">
        <f>(SUP_mm!M26*Areas!$B$4+MIC_mm!M25*Areas!$B$5+HGB_mm!M25*(Areas!$B$6+Areas!$B$7)+STC_mm!M8*Areas!$B$8+ERI_mm!M26*Areas!$B$9+ONT_mm!M25*Areas!$B$10)/Areas!$B$11</f>
        <v>58.107268627560856</v>
      </c>
      <c r="N8" s="5">
        <f t="shared" si="0"/>
        <v>847.57125376531496</v>
      </c>
    </row>
    <row r="9" spans="1:17">
      <c r="A9">
        <v>1904</v>
      </c>
      <c r="B9" s="5">
        <f>(SUP_mm!B27*Areas!$B$4+MIC_mm!B26*Areas!$B$5+HGB_mm!B26*(Areas!$B$6+Areas!$B$7)+STC_mm!B9*Areas!$B$8+ERI_mm!B27*Areas!$B$9+ONT_mm!B26*Areas!$B$10)/Areas!$B$11</f>
        <v>54.572135607367755</v>
      </c>
      <c r="C9" s="5">
        <f>(SUP_mm!C27*Areas!$B$4+MIC_mm!C26*Areas!$B$5+HGB_mm!C26*(Areas!$B$6+Areas!$B$7)+STC_mm!C9*Areas!$B$8+ERI_mm!C27*Areas!$B$9+ONT_mm!C26*Areas!$B$10)/Areas!$B$11</f>
        <v>49.971070402451524</v>
      </c>
      <c r="D9" s="5">
        <f>(SUP_mm!D27*Areas!$B$4+MIC_mm!D26*Areas!$B$5+HGB_mm!D26*(Areas!$B$6+Areas!$B$7)+STC_mm!D9*Areas!$B$8+ERI_mm!D27*Areas!$B$9+ONT_mm!D26*Areas!$B$10)/Areas!$B$11</f>
        <v>73.159781317082491</v>
      </c>
      <c r="E9" s="5">
        <f>(SUP_mm!E27*Areas!$B$4+MIC_mm!E26*Areas!$B$5+HGB_mm!E26*(Areas!$B$6+Areas!$B$7)+STC_mm!E9*Areas!$B$8+ERI_mm!E27*Areas!$B$9+ONT_mm!E26*Areas!$B$10)/Areas!$B$11</f>
        <v>57.990493920429408</v>
      </c>
      <c r="F9" s="5">
        <f>(SUP_mm!F27*Areas!$B$4+MIC_mm!F26*Areas!$B$5+HGB_mm!F26*(Areas!$B$6+Areas!$B$7)+STC_mm!F9*Areas!$B$8+ERI_mm!F27*Areas!$B$9+ONT_mm!F26*Areas!$B$10)/Areas!$B$11</f>
        <v>97.379061854534712</v>
      </c>
      <c r="G9" s="5">
        <f>(SUP_mm!G27*Areas!$B$4+MIC_mm!G26*Areas!$B$5+HGB_mm!G26*(Areas!$B$6+Areas!$B$7)+STC_mm!G9*Areas!$B$8+ERI_mm!G27*Areas!$B$9+ONT_mm!G26*Areas!$B$10)/Areas!$B$11</f>
        <v>66.447631063871725</v>
      </c>
      <c r="H9" s="5">
        <f>(SUP_mm!H27*Areas!$B$4+MIC_mm!H26*Areas!$B$5+HGB_mm!H26*(Areas!$B$6+Areas!$B$7)+STC_mm!H9*Areas!$B$8+ERI_mm!H27*Areas!$B$9+ONT_mm!H26*Areas!$B$10)/Areas!$B$11</f>
        <v>85.799257080917315</v>
      </c>
      <c r="I9" s="5">
        <f>(SUP_mm!I27*Areas!$B$4+MIC_mm!I26*Areas!$B$5+HGB_mm!I26*(Areas!$B$6+Areas!$B$7)+STC_mm!I9*Areas!$B$8+ERI_mm!I27*Areas!$B$9+ONT_mm!I26*Areas!$B$10)/Areas!$B$11</f>
        <v>81.40663255743857</v>
      </c>
      <c r="J9" s="5">
        <f>(SUP_mm!J27*Areas!$B$4+MIC_mm!J26*Areas!$B$5+HGB_mm!J26*(Areas!$B$6+Areas!$B$7)+STC_mm!J9*Areas!$B$8+ERI_mm!J27*Areas!$B$9+ONT_mm!J26*Areas!$B$10)/Areas!$B$11</f>
        <v>100.3795586152529</v>
      </c>
      <c r="K9" s="5">
        <f>(SUP_mm!K27*Areas!$B$4+MIC_mm!K26*Areas!$B$5+HGB_mm!K26*(Areas!$B$6+Areas!$B$7)+STC_mm!K9*Areas!$B$8+ERI_mm!K27*Areas!$B$9+ONT_mm!K26*Areas!$B$10)/Areas!$B$11</f>
        <v>71.282679455050982</v>
      </c>
      <c r="L9" s="5">
        <f>(SUP_mm!L27*Areas!$B$4+MIC_mm!L26*Areas!$B$5+HGB_mm!L26*(Areas!$B$6+Areas!$B$7)+STC_mm!L9*Areas!$B$8+ERI_mm!L27*Areas!$B$9+ONT_mm!L26*Areas!$B$10)/Areas!$B$11</f>
        <v>17.955286318502647</v>
      </c>
      <c r="M9" s="5">
        <f>(SUP_mm!M27*Areas!$B$4+MIC_mm!M26*Areas!$B$5+HGB_mm!M26*(Areas!$B$6+Areas!$B$7)+STC_mm!M9*Areas!$B$8+ERI_mm!M27*Areas!$B$9+ONT_mm!M26*Areas!$B$10)/Areas!$B$11</f>
        <v>52.544913661016366</v>
      </c>
      <c r="N9" s="5">
        <f t="shared" si="0"/>
        <v>808.8885018539163</v>
      </c>
    </row>
    <row r="10" spans="1:17">
      <c r="A10">
        <v>1905</v>
      </c>
      <c r="B10" s="5">
        <f>(SUP_mm!B28*Areas!$B$4+MIC_mm!B27*Areas!$B$5+HGB_mm!B27*(Areas!$B$6+Areas!$B$7)+STC_mm!B10*Areas!$B$8+ERI_mm!B28*Areas!$B$9+ONT_mm!B27*Areas!$B$10)/Areas!$B$11</f>
        <v>48.514812975675923</v>
      </c>
      <c r="C10" s="5">
        <f>(SUP_mm!C28*Areas!$B$4+MIC_mm!C27*Areas!$B$5+HGB_mm!C27*(Areas!$B$6+Areas!$B$7)+STC_mm!C10*Areas!$B$8+ERI_mm!C28*Areas!$B$9+ONT_mm!C27*Areas!$B$10)/Areas!$B$11</f>
        <v>40.18093277403473</v>
      </c>
      <c r="D10" s="5">
        <f>(SUP_mm!D28*Areas!$B$4+MIC_mm!D27*Areas!$B$5+HGB_mm!D27*(Areas!$B$6+Areas!$B$7)+STC_mm!D10*Areas!$B$8+ERI_mm!D28*Areas!$B$9+ONT_mm!D27*Areas!$B$10)/Areas!$B$11</f>
        <v>50.864199801759426</v>
      </c>
      <c r="E10" s="5">
        <f>(SUP_mm!E28*Areas!$B$4+MIC_mm!E27*Areas!$B$5+HGB_mm!E27*(Areas!$B$6+Areas!$B$7)+STC_mm!E10*Areas!$B$8+ERI_mm!E28*Areas!$B$9+ONT_mm!E27*Areas!$B$10)/Areas!$B$11</f>
        <v>47.925555257142754</v>
      </c>
      <c r="F10" s="5">
        <f>(SUP_mm!F28*Areas!$B$4+MIC_mm!F27*Areas!$B$5+HGB_mm!F27*(Areas!$B$6+Areas!$B$7)+STC_mm!F10*Areas!$B$8+ERI_mm!F28*Areas!$B$9+ONT_mm!F27*Areas!$B$10)/Areas!$B$11</f>
        <v>92.038678357578846</v>
      </c>
      <c r="G10" s="5">
        <f>(SUP_mm!G28*Areas!$B$4+MIC_mm!G27*Areas!$B$5+HGB_mm!G27*(Areas!$B$6+Areas!$B$7)+STC_mm!G10*Areas!$B$8+ERI_mm!G28*Areas!$B$9+ONT_mm!G27*Areas!$B$10)/Areas!$B$11</f>
        <v>107.32643671276178</v>
      </c>
      <c r="H10" s="5">
        <f>(SUP_mm!H28*Areas!$B$4+MIC_mm!H27*Areas!$B$5+HGB_mm!H27*(Areas!$B$6+Areas!$B$7)+STC_mm!H10*Areas!$B$8+ERI_mm!H28*Areas!$B$9+ONT_mm!H27*Areas!$B$10)/Areas!$B$11</f>
        <v>108.31599700900198</v>
      </c>
      <c r="I10" s="5">
        <f>(SUP_mm!I28*Areas!$B$4+MIC_mm!I27*Areas!$B$5+HGB_mm!I27*(Areas!$B$6+Areas!$B$7)+STC_mm!I10*Areas!$B$8+ERI_mm!I28*Areas!$B$9+ONT_mm!I27*Areas!$B$10)/Areas!$B$11</f>
        <v>73.834641669548816</v>
      </c>
      <c r="J10" s="5">
        <f>(SUP_mm!J28*Areas!$B$4+MIC_mm!J27*Areas!$B$5+HGB_mm!J27*(Areas!$B$6+Areas!$B$7)+STC_mm!J10*Areas!$B$8+ERI_mm!J28*Areas!$B$9+ONT_mm!J27*Areas!$B$10)/Areas!$B$11</f>
        <v>84.439970205949905</v>
      </c>
      <c r="K10" s="5">
        <f>(SUP_mm!K28*Areas!$B$4+MIC_mm!K27*Areas!$B$5+HGB_mm!K27*(Areas!$B$6+Areas!$B$7)+STC_mm!K10*Areas!$B$8+ERI_mm!K28*Areas!$B$9+ONT_mm!K27*Areas!$B$10)/Areas!$B$11</f>
        <v>75.38631676369377</v>
      </c>
      <c r="L10" s="5">
        <f>(SUP_mm!L28*Areas!$B$4+MIC_mm!L27*Areas!$B$5+HGB_mm!L27*(Areas!$B$6+Areas!$B$7)+STC_mm!L10*Areas!$B$8+ERI_mm!L28*Areas!$B$9+ONT_mm!L27*Areas!$B$10)/Areas!$B$11</f>
        <v>63.922189225064876</v>
      </c>
      <c r="M10" s="5">
        <f>(SUP_mm!M28*Areas!$B$4+MIC_mm!M27*Areas!$B$5+HGB_mm!M27*(Areas!$B$6+Areas!$B$7)+STC_mm!M10*Areas!$B$8+ERI_mm!M28*Areas!$B$9+ONT_mm!M27*Areas!$B$10)/Areas!$B$11</f>
        <v>42.559490525608005</v>
      </c>
      <c r="N10" s="5">
        <f t="shared" si="0"/>
        <v>835.30922127782082</v>
      </c>
    </row>
    <row r="11" spans="1:17">
      <c r="A11">
        <v>1906</v>
      </c>
      <c r="B11" s="5">
        <f>(SUP_mm!B29*Areas!$B$4+MIC_mm!B28*Areas!$B$5+HGB_mm!B28*(Areas!$B$6+Areas!$B$7)+STC_mm!B11*Areas!$B$8+ERI_mm!B29*Areas!$B$9+ONT_mm!B28*Areas!$B$10)/Areas!$B$11</f>
        <v>58.578027371109819</v>
      </c>
      <c r="C11" s="5">
        <f>(SUP_mm!C29*Areas!$B$4+MIC_mm!C28*Areas!$B$5+HGB_mm!C28*(Areas!$B$6+Areas!$B$7)+STC_mm!C11*Areas!$B$8+ERI_mm!C29*Areas!$B$9+ONT_mm!C28*Areas!$B$10)/Areas!$B$11</f>
        <v>32.865006482427887</v>
      </c>
      <c r="D11" s="5">
        <f>(SUP_mm!D29*Areas!$B$4+MIC_mm!D28*Areas!$B$5+HGB_mm!D28*(Areas!$B$6+Areas!$B$7)+STC_mm!D11*Areas!$B$8+ERI_mm!D29*Areas!$B$9+ONT_mm!D28*Areas!$B$10)/Areas!$B$11</f>
        <v>56.115196897709026</v>
      </c>
      <c r="E11" s="5">
        <f>(SUP_mm!E29*Areas!$B$4+MIC_mm!E28*Areas!$B$5+HGB_mm!E28*(Areas!$B$6+Areas!$B$7)+STC_mm!E11*Areas!$B$8+ERI_mm!E29*Areas!$B$9+ONT_mm!E28*Areas!$B$10)/Areas!$B$11</f>
        <v>39.234477435161232</v>
      </c>
      <c r="F11" s="5">
        <f>(SUP_mm!F29*Areas!$B$4+MIC_mm!F28*Areas!$B$5+HGB_mm!F28*(Areas!$B$6+Areas!$B$7)+STC_mm!F11*Areas!$B$8+ERI_mm!F29*Areas!$B$9+ONT_mm!F28*Areas!$B$10)/Areas!$B$11</f>
        <v>67.856177048534164</v>
      </c>
      <c r="G11" s="5">
        <f>(SUP_mm!G29*Areas!$B$4+MIC_mm!G28*Areas!$B$5+HGB_mm!G28*(Areas!$B$6+Areas!$B$7)+STC_mm!G11*Areas!$B$8+ERI_mm!G29*Areas!$B$9+ONT_mm!G28*Areas!$B$10)/Areas!$B$11</f>
        <v>110.54143826815803</v>
      </c>
      <c r="H11" s="5">
        <f>(SUP_mm!H29*Areas!$B$4+MIC_mm!H28*Areas!$B$5+HGB_mm!H28*(Areas!$B$6+Areas!$B$7)+STC_mm!H11*Areas!$B$8+ERI_mm!H29*Areas!$B$9+ONT_mm!H28*Areas!$B$10)/Areas!$B$11</f>
        <v>65.524617961831936</v>
      </c>
      <c r="I11" s="5">
        <f>(SUP_mm!I29*Areas!$B$4+MIC_mm!I28*Areas!$B$5+HGB_mm!I28*(Areas!$B$6+Areas!$B$7)+STC_mm!I11*Areas!$B$8+ERI_mm!I29*Areas!$B$9+ONT_mm!I28*Areas!$B$10)/Areas!$B$11</f>
        <v>77.208049223944215</v>
      </c>
      <c r="J11" s="5">
        <f>(SUP_mm!J29*Areas!$B$4+MIC_mm!J28*Areas!$B$5+HGB_mm!J28*(Areas!$B$6+Areas!$B$7)+STC_mm!J11*Areas!$B$8+ERI_mm!J29*Areas!$B$9+ONT_mm!J28*Areas!$B$10)/Areas!$B$11</f>
        <v>62.243608673894272</v>
      </c>
      <c r="K11" s="5">
        <f>(SUP_mm!K29*Areas!$B$4+MIC_mm!K28*Areas!$B$5+HGB_mm!K28*(Areas!$B$6+Areas!$B$7)+STC_mm!K11*Areas!$B$8+ERI_mm!K29*Areas!$B$9+ONT_mm!K28*Areas!$B$10)/Areas!$B$11</f>
        <v>92.663112956547451</v>
      </c>
      <c r="L11" s="5">
        <f>(SUP_mm!L29*Areas!$B$4+MIC_mm!L28*Areas!$B$5+HGB_mm!L28*(Areas!$B$6+Areas!$B$7)+STC_mm!L11*Areas!$B$8+ERI_mm!L29*Areas!$B$9+ONT_mm!L28*Areas!$B$10)/Areas!$B$11</f>
        <v>78.976113750669015</v>
      </c>
      <c r="M11" s="5">
        <f>(SUP_mm!M29*Areas!$B$4+MIC_mm!M28*Areas!$B$5+HGB_mm!M28*(Areas!$B$6+Areas!$B$7)+STC_mm!M11*Areas!$B$8+ERI_mm!M29*Areas!$B$9+ONT_mm!M28*Areas!$B$10)/Areas!$B$11</f>
        <v>60.60746667491059</v>
      </c>
      <c r="N11" s="5">
        <f t="shared" si="0"/>
        <v>802.41329274489772</v>
      </c>
    </row>
    <row r="12" spans="1:17">
      <c r="A12">
        <v>1907</v>
      </c>
      <c r="B12" s="5">
        <f>(SUP_mm!B30*Areas!$B$4+MIC_mm!B29*Areas!$B$5+HGB_mm!B29*(Areas!$B$6+Areas!$B$7)+STC_mm!B12*Areas!$B$8+ERI_mm!B30*Areas!$B$9+ONT_mm!B29*Areas!$B$10)/Areas!$B$11</f>
        <v>73.547091602212717</v>
      </c>
      <c r="C12" s="5">
        <f>(SUP_mm!C30*Areas!$B$4+MIC_mm!C29*Areas!$B$5+HGB_mm!C29*(Areas!$B$6+Areas!$B$7)+STC_mm!C12*Areas!$B$8+ERI_mm!C30*Areas!$B$9+ONT_mm!C29*Areas!$B$10)/Areas!$B$11</f>
        <v>25.099086470371152</v>
      </c>
      <c r="D12" s="5">
        <f>(SUP_mm!D30*Areas!$B$4+MIC_mm!D29*Areas!$B$5+HGB_mm!D29*(Areas!$B$6+Areas!$B$7)+STC_mm!D12*Areas!$B$8+ERI_mm!D30*Areas!$B$9+ONT_mm!D29*Areas!$B$10)/Areas!$B$11</f>
        <v>60.065214577057809</v>
      </c>
      <c r="E12" s="5">
        <f>(SUP_mm!E30*Areas!$B$4+MIC_mm!E29*Areas!$B$5+HGB_mm!E29*(Areas!$B$6+Areas!$B$7)+STC_mm!E12*Areas!$B$8+ERI_mm!E30*Areas!$B$9+ONT_mm!E29*Areas!$B$10)/Areas!$B$11</f>
        <v>58.968608045939256</v>
      </c>
      <c r="F12" s="5">
        <f>(SUP_mm!F30*Areas!$B$4+MIC_mm!F29*Areas!$B$5+HGB_mm!F29*(Areas!$B$6+Areas!$B$7)+STC_mm!F12*Areas!$B$8+ERI_mm!F30*Areas!$B$9+ONT_mm!F29*Areas!$B$10)/Areas!$B$11</f>
        <v>63.941244664797615</v>
      </c>
      <c r="G12" s="5">
        <f>(SUP_mm!G30*Areas!$B$4+MIC_mm!G29*Areas!$B$5+HGB_mm!G29*(Areas!$B$6+Areas!$B$7)+STC_mm!G12*Areas!$B$8+ERI_mm!G30*Areas!$B$9+ONT_mm!G29*Areas!$B$10)/Areas!$B$11</f>
        <v>63.652890235396185</v>
      </c>
      <c r="H12" s="5">
        <f>(SUP_mm!H30*Areas!$B$4+MIC_mm!H29*Areas!$B$5+HGB_mm!H29*(Areas!$B$6+Areas!$B$7)+STC_mm!H12*Areas!$B$8+ERI_mm!H30*Areas!$B$9+ONT_mm!H29*Areas!$B$10)/Areas!$B$11</f>
        <v>78.341736981526523</v>
      </c>
      <c r="I12" s="5">
        <f>(SUP_mm!I30*Areas!$B$4+MIC_mm!I29*Areas!$B$5+HGB_mm!I29*(Areas!$B$6+Areas!$B$7)+STC_mm!I12*Areas!$B$8+ERI_mm!I30*Areas!$B$9+ONT_mm!I29*Areas!$B$10)/Areas!$B$11</f>
        <v>66.055923161492643</v>
      </c>
      <c r="J12" s="5">
        <f>(SUP_mm!J30*Areas!$B$4+MIC_mm!J29*Areas!$B$5+HGB_mm!J29*(Areas!$B$6+Areas!$B$7)+STC_mm!J12*Areas!$B$8+ERI_mm!J30*Areas!$B$9+ONT_mm!J29*Areas!$B$10)/Areas!$B$11</f>
        <v>104.75428700055839</v>
      </c>
      <c r="K12" s="5">
        <f>(SUP_mm!K30*Areas!$B$4+MIC_mm!K29*Areas!$B$5+HGB_mm!K29*(Areas!$B$6+Areas!$B$7)+STC_mm!K12*Areas!$B$8+ERI_mm!K30*Areas!$B$9+ONT_mm!K29*Areas!$B$10)/Areas!$B$11</f>
        <v>52.872498468755857</v>
      </c>
      <c r="L12" s="5">
        <f>(SUP_mm!L30*Areas!$B$4+MIC_mm!L29*Areas!$B$5+HGB_mm!L29*(Areas!$B$6+Areas!$B$7)+STC_mm!L12*Areas!$B$8+ERI_mm!L30*Areas!$B$9+ONT_mm!L29*Areas!$B$10)/Areas!$B$11</f>
        <v>56.234484004536732</v>
      </c>
      <c r="M12" s="5">
        <f>(SUP_mm!M30*Areas!$B$4+MIC_mm!M29*Areas!$B$5+HGB_mm!M29*(Areas!$B$6+Areas!$B$7)+STC_mm!M12*Areas!$B$8+ERI_mm!M30*Areas!$B$9+ONT_mm!M29*Areas!$B$10)/Areas!$B$11</f>
        <v>62.573508993281848</v>
      </c>
      <c r="N12" s="5">
        <f t="shared" si="0"/>
        <v>766.10657420592679</v>
      </c>
    </row>
    <row r="13" spans="1:17">
      <c r="A13">
        <v>1908</v>
      </c>
      <c r="B13" s="5">
        <f>(SUP_mm!B31*Areas!$B$4+MIC_mm!B30*Areas!$B$5+HGB_mm!B30*(Areas!$B$6+Areas!$B$7)+STC_mm!B13*Areas!$B$8+ERI_mm!B31*Areas!$B$9+ONT_mm!B30*Areas!$B$10)/Areas!$B$11</f>
        <v>45.639232696941178</v>
      </c>
      <c r="C13" s="5">
        <f>(SUP_mm!C31*Areas!$B$4+MIC_mm!C30*Areas!$B$5+HGB_mm!C30*(Areas!$B$6+Areas!$B$7)+STC_mm!C13*Areas!$B$8+ERI_mm!C31*Areas!$B$9+ONT_mm!C30*Areas!$B$10)/Areas!$B$11</f>
        <v>81.253849364219704</v>
      </c>
      <c r="D13" s="5">
        <f>(SUP_mm!D31*Areas!$B$4+MIC_mm!D30*Areas!$B$5+HGB_mm!D30*(Areas!$B$6+Areas!$B$7)+STC_mm!D13*Areas!$B$8+ERI_mm!D31*Areas!$B$9+ONT_mm!D30*Areas!$B$10)/Areas!$B$11</f>
        <v>60.146735116983194</v>
      </c>
      <c r="E13" s="5">
        <f>(SUP_mm!E31*Areas!$B$4+MIC_mm!E30*Areas!$B$5+HGB_mm!E30*(Areas!$B$6+Areas!$B$7)+STC_mm!E13*Areas!$B$8+ERI_mm!E31*Areas!$B$9+ONT_mm!E30*Areas!$B$10)/Areas!$B$11</f>
        <v>67.020758453723587</v>
      </c>
      <c r="F13" s="5">
        <f>(SUP_mm!F31*Areas!$B$4+MIC_mm!F30*Areas!$B$5+HGB_mm!F30*(Areas!$B$6+Areas!$B$7)+STC_mm!F13*Areas!$B$8+ERI_mm!F31*Areas!$B$9+ONT_mm!F30*Areas!$B$10)/Areas!$B$11</f>
        <v>109.87369235614518</v>
      </c>
      <c r="G13" s="5">
        <f>(SUP_mm!G31*Areas!$B$4+MIC_mm!G30*Areas!$B$5+HGB_mm!G30*(Areas!$B$6+Areas!$B$7)+STC_mm!G13*Areas!$B$8+ERI_mm!G31*Areas!$B$9+ONT_mm!G30*Areas!$B$10)/Areas!$B$11</f>
        <v>64.606616520433661</v>
      </c>
      <c r="H13" s="5">
        <f>(SUP_mm!H31*Areas!$B$4+MIC_mm!H30*Areas!$B$5+HGB_mm!H30*(Areas!$B$6+Areas!$B$7)+STC_mm!H13*Areas!$B$8+ERI_mm!H31*Areas!$B$9+ONT_mm!H30*Areas!$B$10)/Areas!$B$11</f>
        <v>81.276506367463824</v>
      </c>
      <c r="I13" s="5">
        <f>(SUP_mm!I31*Areas!$B$4+MIC_mm!I30*Areas!$B$5+HGB_mm!I30*(Areas!$B$6+Areas!$B$7)+STC_mm!I13*Areas!$B$8+ERI_mm!I31*Areas!$B$9+ONT_mm!I30*Areas!$B$10)/Areas!$B$11</f>
        <v>64.048846398339876</v>
      </c>
      <c r="J13" s="5">
        <f>(SUP_mm!J31*Areas!$B$4+MIC_mm!J30*Areas!$B$5+HGB_mm!J30*(Areas!$B$6+Areas!$B$7)+STC_mm!J13*Areas!$B$8+ERI_mm!J31*Areas!$B$9+ONT_mm!J30*Areas!$B$10)/Areas!$B$11</f>
        <v>42.790282154677875</v>
      </c>
      <c r="K13" s="5">
        <f>(SUP_mm!K31*Areas!$B$4+MIC_mm!K30*Areas!$B$5+HGB_mm!K30*(Areas!$B$6+Areas!$B$7)+STC_mm!K13*Areas!$B$8+ERI_mm!K31*Areas!$B$9+ONT_mm!K30*Areas!$B$10)/Areas!$B$11</f>
        <v>27.13066700415223</v>
      </c>
      <c r="L13" s="5">
        <f>(SUP_mm!L31*Areas!$B$4+MIC_mm!L30*Areas!$B$5+HGB_mm!L30*(Areas!$B$6+Areas!$B$7)+STC_mm!L13*Areas!$B$8+ERI_mm!L31*Areas!$B$9+ONT_mm!L30*Areas!$B$10)/Areas!$B$11</f>
        <v>52.34917390103044</v>
      </c>
      <c r="M13" s="5">
        <f>(SUP_mm!M31*Areas!$B$4+MIC_mm!M30*Areas!$B$5+HGB_mm!M30*(Areas!$B$6+Areas!$B$7)+STC_mm!M13*Areas!$B$8+ERI_mm!M31*Areas!$B$9+ONT_mm!M30*Areas!$B$10)/Areas!$B$11</f>
        <v>56.825411890183226</v>
      </c>
      <c r="N13" s="5">
        <f t="shared" si="0"/>
        <v>752.9617722242939</v>
      </c>
    </row>
    <row r="14" spans="1:17">
      <c r="A14">
        <v>1909</v>
      </c>
      <c r="B14" s="5">
        <f>(SUP_mm!B32*Areas!$B$4+MIC_mm!B31*Areas!$B$5+HGB_mm!B31*(Areas!$B$6+Areas!$B$7)+STC_mm!B14*Areas!$B$8+ERI_mm!B32*Areas!$B$9+ONT_mm!B31*Areas!$B$10)/Areas!$B$11</f>
        <v>49.506546769123162</v>
      </c>
      <c r="C14" s="5">
        <f>(SUP_mm!C32*Areas!$B$4+MIC_mm!C31*Areas!$B$5+HGB_mm!C31*(Areas!$B$6+Areas!$B$7)+STC_mm!C14*Areas!$B$8+ERI_mm!C32*Areas!$B$9+ONT_mm!C31*Areas!$B$10)/Areas!$B$11</f>
        <v>68.731015374270839</v>
      </c>
      <c r="D14" s="5">
        <f>(SUP_mm!D32*Areas!$B$4+MIC_mm!D31*Areas!$B$5+HGB_mm!D31*(Areas!$B$6+Areas!$B$7)+STC_mm!D14*Areas!$B$8+ERI_mm!D32*Areas!$B$9+ONT_mm!D31*Areas!$B$10)/Areas!$B$11</f>
        <v>46.895975098202499</v>
      </c>
      <c r="E14" s="5">
        <f>(SUP_mm!E32*Areas!$B$4+MIC_mm!E31*Areas!$B$5+HGB_mm!E31*(Areas!$B$6+Areas!$B$7)+STC_mm!E14*Areas!$B$8+ERI_mm!E32*Areas!$B$9+ONT_mm!E31*Areas!$B$10)/Areas!$B$11</f>
        <v>94.949236503314637</v>
      </c>
      <c r="F14" s="5">
        <f>(SUP_mm!F32*Areas!$B$4+MIC_mm!F31*Areas!$B$5+HGB_mm!F31*(Areas!$B$6+Areas!$B$7)+STC_mm!F14*Areas!$B$8+ERI_mm!F32*Areas!$B$9+ONT_mm!F31*Areas!$B$10)/Areas!$B$11</f>
        <v>65.016029662662575</v>
      </c>
      <c r="G14" s="5">
        <f>(SUP_mm!G32*Areas!$B$4+MIC_mm!G31*Areas!$B$5+HGB_mm!G31*(Areas!$B$6+Areas!$B$7)+STC_mm!G14*Areas!$B$8+ERI_mm!G32*Areas!$B$9+ONT_mm!G31*Areas!$B$10)/Areas!$B$11</f>
        <v>57.97703520219185</v>
      </c>
      <c r="H14" s="5">
        <f>(SUP_mm!H32*Areas!$B$4+MIC_mm!H31*Areas!$B$5+HGB_mm!H31*(Areas!$B$6+Areas!$B$7)+STC_mm!H14*Areas!$B$8+ERI_mm!H32*Areas!$B$9+ONT_mm!H31*Areas!$B$10)/Areas!$B$11</f>
        <v>89.882481794135103</v>
      </c>
      <c r="I14" s="5">
        <f>(SUP_mm!I32*Areas!$B$4+MIC_mm!I31*Areas!$B$5+HGB_mm!I31*(Areas!$B$6+Areas!$B$7)+STC_mm!I14*Areas!$B$8+ERI_mm!I32*Areas!$B$9+ONT_mm!I31*Areas!$B$10)/Areas!$B$11</f>
        <v>67.045962442493817</v>
      </c>
      <c r="J14" s="5">
        <f>(SUP_mm!J32*Areas!$B$4+MIC_mm!J31*Areas!$B$5+HGB_mm!J31*(Areas!$B$6+Areas!$B$7)+STC_mm!J14*Areas!$B$8+ERI_mm!J32*Areas!$B$9+ONT_mm!J31*Areas!$B$10)/Areas!$B$11</f>
        <v>62.973350362185123</v>
      </c>
      <c r="K14" s="5">
        <f>(SUP_mm!K32*Areas!$B$4+MIC_mm!K31*Areas!$B$5+HGB_mm!K31*(Areas!$B$6+Areas!$B$7)+STC_mm!K14*Areas!$B$8+ERI_mm!K32*Areas!$B$9+ONT_mm!K31*Areas!$B$10)/Areas!$B$11</f>
        <v>49.006824615063586</v>
      </c>
      <c r="L14" s="5">
        <f>(SUP_mm!L32*Areas!$B$4+MIC_mm!L31*Areas!$B$5+HGB_mm!L31*(Areas!$B$6+Areas!$B$7)+STC_mm!L14*Areas!$B$8+ERI_mm!L32*Areas!$B$9+ONT_mm!L31*Areas!$B$10)/Areas!$B$11</f>
        <v>79.862799751909463</v>
      </c>
      <c r="M14" s="5">
        <f>(SUP_mm!M32*Areas!$B$4+MIC_mm!M31*Areas!$B$5+HGB_mm!M31*(Areas!$B$6+Areas!$B$7)+STC_mm!M14*Areas!$B$8+ERI_mm!M32*Areas!$B$9+ONT_mm!M31*Areas!$B$10)/Areas!$B$11</f>
        <v>69.053220443123692</v>
      </c>
      <c r="N14" s="5">
        <f t="shared" si="0"/>
        <v>800.90047801867638</v>
      </c>
    </row>
    <row r="15" spans="1:17">
      <c r="A15">
        <v>1910</v>
      </c>
      <c r="B15" s="5">
        <f>(SUP_mm!B33*Areas!$B$4+MIC_mm!B32*Areas!$B$5+HGB_mm!B32*(Areas!$B$6+Areas!$B$7)+STC_mm!B15*Areas!$B$8+ERI_mm!B33*Areas!$B$9+ONT_mm!B32*Areas!$B$10)/Areas!$B$11</f>
        <v>53.158061493219051</v>
      </c>
      <c r="C15" s="5">
        <f>(SUP_mm!C33*Areas!$B$4+MIC_mm!C32*Areas!$B$5+HGB_mm!C32*(Areas!$B$6+Areas!$B$7)+STC_mm!C15*Areas!$B$8+ERI_mm!C33*Areas!$B$9+ONT_mm!C32*Areas!$B$10)/Areas!$B$11</f>
        <v>54.637145760917228</v>
      </c>
      <c r="D15" s="5">
        <f>(SUP_mm!D33*Areas!$B$4+MIC_mm!D32*Areas!$B$5+HGB_mm!D32*(Areas!$B$6+Areas!$B$7)+STC_mm!D15*Areas!$B$8+ERI_mm!D33*Areas!$B$9+ONT_mm!D32*Areas!$B$10)/Areas!$B$11</f>
        <v>15.564970350862616</v>
      </c>
      <c r="E15" s="5">
        <f>(SUP_mm!E33*Areas!$B$4+MIC_mm!E32*Areas!$B$5+HGB_mm!E32*(Areas!$B$6+Areas!$B$7)+STC_mm!E15*Areas!$B$8+ERI_mm!E33*Areas!$B$9+ONT_mm!E32*Areas!$B$10)/Areas!$B$11</f>
        <v>75.086514424609646</v>
      </c>
      <c r="F15" s="5">
        <f>(SUP_mm!F33*Areas!$B$4+MIC_mm!F32*Areas!$B$5+HGB_mm!F32*(Areas!$B$6+Areas!$B$7)+STC_mm!F15*Areas!$B$8+ERI_mm!F33*Areas!$B$9+ONT_mm!F32*Areas!$B$10)/Areas!$B$11</f>
        <v>71.634942121869642</v>
      </c>
      <c r="G15" s="5">
        <f>(SUP_mm!G33*Areas!$B$4+MIC_mm!G32*Areas!$B$5+HGB_mm!G32*(Areas!$B$6+Areas!$B$7)+STC_mm!G15*Areas!$B$8+ERI_mm!G33*Areas!$B$9+ONT_mm!G32*Areas!$B$10)/Areas!$B$11</f>
        <v>39.886224019569013</v>
      </c>
      <c r="H15" s="5">
        <f>(SUP_mm!H33*Areas!$B$4+MIC_mm!H32*Areas!$B$5+HGB_mm!H32*(Areas!$B$6+Areas!$B$7)+STC_mm!H15*Areas!$B$8+ERI_mm!H33*Areas!$B$9+ONT_mm!H32*Areas!$B$10)/Areas!$B$11</f>
        <v>70.332245972876208</v>
      </c>
      <c r="I15" s="5">
        <f>(SUP_mm!I33*Areas!$B$4+MIC_mm!I32*Areas!$B$5+HGB_mm!I32*(Areas!$B$6+Areas!$B$7)+STC_mm!I15*Areas!$B$8+ERI_mm!I33*Areas!$B$9+ONT_mm!I32*Areas!$B$10)/Areas!$B$11</f>
        <v>80.760953950609903</v>
      </c>
      <c r="J15" s="5">
        <f>(SUP_mm!J33*Areas!$B$4+MIC_mm!J32*Areas!$B$5+HGB_mm!J32*(Areas!$B$6+Areas!$B$7)+STC_mm!J15*Areas!$B$8+ERI_mm!J33*Areas!$B$9+ONT_mm!J32*Areas!$B$10)/Areas!$B$11</f>
        <v>79.101183646892196</v>
      </c>
      <c r="K15" s="5">
        <f>(SUP_mm!K33*Areas!$B$4+MIC_mm!K32*Areas!$B$5+HGB_mm!K32*(Areas!$B$6+Areas!$B$7)+STC_mm!K15*Areas!$B$8+ERI_mm!K33*Areas!$B$9+ONT_mm!K32*Areas!$B$10)/Areas!$B$11</f>
        <v>72.961287636242076</v>
      </c>
      <c r="L15" s="5">
        <f>(SUP_mm!L33*Areas!$B$4+MIC_mm!L32*Areas!$B$5+HGB_mm!L32*(Areas!$B$6+Areas!$B$7)+STC_mm!L15*Areas!$B$8+ERI_mm!L33*Areas!$B$9+ONT_mm!L32*Areas!$B$10)/Areas!$B$11</f>
        <v>57.847819836808981</v>
      </c>
      <c r="M15" s="5">
        <f>(SUP_mm!M33*Areas!$B$4+MIC_mm!M32*Areas!$B$5+HGB_mm!M32*(Areas!$B$6+Areas!$B$7)+STC_mm!M15*Areas!$B$8+ERI_mm!M33*Areas!$B$9+ONT_mm!M32*Areas!$B$10)/Areas!$B$11</f>
        <v>48.049134677994331</v>
      </c>
      <c r="N15" s="5">
        <f t="shared" si="0"/>
        <v>719.02048389247091</v>
      </c>
    </row>
    <row r="16" spans="1:17">
      <c r="A16">
        <v>1911</v>
      </c>
      <c r="B16" s="5">
        <f>(SUP_mm!B34*Areas!$B$4+MIC_mm!B33*Areas!$B$5+HGB_mm!B33*(Areas!$B$6+Areas!$B$7)+STC_mm!B16*Areas!$B$8+ERI_mm!B34*Areas!$B$9+ONT_mm!B33*Areas!$B$10)/Areas!$B$11</f>
        <v>43.599592312284919</v>
      </c>
      <c r="C16" s="5">
        <f>(SUP_mm!C34*Areas!$B$4+MIC_mm!C33*Areas!$B$5+HGB_mm!C33*(Areas!$B$6+Areas!$B$7)+STC_mm!C16*Areas!$B$8+ERI_mm!C34*Areas!$B$9+ONT_mm!C33*Areas!$B$10)/Areas!$B$11</f>
        <v>51.162367139210865</v>
      </c>
      <c r="D16" s="5">
        <f>(SUP_mm!D34*Areas!$B$4+MIC_mm!D33*Areas!$B$5+HGB_mm!D33*(Areas!$B$6+Areas!$B$7)+STC_mm!D16*Areas!$B$8+ERI_mm!D34*Areas!$B$9+ONT_mm!D33*Areas!$B$10)/Areas!$B$11</f>
        <v>43.324590138594502</v>
      </c>
      <c r="E16" s="5">
        <f>(SUP_mm!E34*Areas!$B$4+MIC_mm!E33*Areas!$B$5+HGB_mm!E33*(Areas!$B$6+Areas!$B$7)+STC_mm!E16*Areas!$B$8+ERI_mm!E34*Areas!$B$9+ONT_mm!E33*Areas!$B$10)/Areas!$B$11</f>
        <v>45.931507884216686</v>
      </c>
      <c r="F16" s="5">
        <f>(SUP_mm!F34*Areas!$B$4+MIC_mm!F33*Areas!$B$5+HGB_mm!F33*(Areas!$B$6+Areas!$B$7)+STC_mm!F16*Areas!$B$8+ERI_mm!F34*Areas!$B$9+ONT_mm!F33*Areas!$B$10)/Areas!$B$11</f>
        <v>79.432487494034419</v>
      </c>
      <c r="G16" s="5">
        <f>(SUP_mm!G34*Areas!$B$4+MIC_mm!G33*Areas!$B$5+HGB_mm!G33*(Areas!$B$6+Areas!$B$7)+STC_mm!G16*Areas!$B$8+ERI_mm!G34*Areas!$B$9+ONT_mm!G33*Areas!$B$10)/Areas!$B$11</f>
        <v>79.98368824062463</v>
      </c>
      <c r="H16" s="5">
        <f>(SUP_mm!H34*Areas!$B$4+MIC_mm!H33*Areas!$B$5+HGB_mm!H33*(Areas!$B$6+Areas!$B$7)+STC_mm!H16*Areas!$B$8+ERI_mm!H34*Areas!$B$9+ONT_mm!H33*Areas!$B$10)/Areas!$B$11</f>
        <v>79.482495898970726</v>
      </c>
      <c r="I16" s="5">
        <f>(SUP_mm!I34*Areas!$B$4+MIC_mm!I33*Areas!$B$5+HGB_mm!I33*(Areas!$B$6+Areas!$B$7)+STC_mm!I16*Areas!$B$8+ERI_mm!I34*Areas!$B$9+ONT_mm!I33*Areas!$B$10)/Areas!$B$11</f>
        <v>80.14827737449113</v>
      </c>
      <c r="J16" s="5">
        <f>(SUP_mm!J34*Areas!$B$4+MIC_mm!J33*Areas!$B$5+HGB_mm!J33*(Areas!$B$6+Areas!$B$7)+STC_mm!J16*Areas!$B$8+ERI_mm!J34*Areas!$B$9+ONT_mm!J33*Areas!$B$10)/Areas!$B$11</f>
        <v>83.378893755808591</v>
      </c>
      <c r="K16" s="5">
        <f>(SUP_mm!K34*Areas!$B$4+MIC_mm!K33*Areas!$B$5+HGB_mm!K33*(Areas!$B$6+Areas!$B$7)+STC_mm!K16*Areas!$B$8+ERI_mm!K34*Areas!$B$9+ONT_mm!K33*Areas!$B$10)/Areas!$B$11</f>
        <v>100.39221896114988</v>
      </c>
      <c r="L16" s="5">
        <f>(SUP_mm!L34*Areas!$B$4+MIC_mm!L33*Areas!$B$5+HGB_mm!L33*(Areas!$B$6+Areas!$B$7)+STC_mm!L16*Areas!$B$8+ERI_mm!L34*Areas!$B$9+ONT_mm!L33*Areas!$B$10)/Areas!$B$11</f>
        <v>90.17090307659312</v>
      </c>
      <c r="M16" s="5">
        <f>(SUP_mm!M34*Areas!$B$4+MIC_mm!M33*Areas!$B$5+HGB_mm!M33*(Areas!$B$6+Areas!$B$7)+STC_mm!M16*Areas!$B$8+ERI_mm!M34*Areas!$B$9+ONT_mm!M33*Areas!$B$10)/Areas!$B$11</f>
        <v>58.52349614435623</v>
      </c>
      <c r="N16" s="5">
        <f t="shared" si="0"/>
        <v>835.53051842033574</v>
      </c>
    </row>
    <row r="17" spans="1:14">
      <c r="A17">
        <v>1912</v>
      </c>
      <c r="B17" s="5">
        <f>(SUP_mm!B35*Areas!$B$4+MIC_mm!B34*Areas!$B$5+HGB_mm!B34*(Areas!$B$6+Areas!$B$7)+STC_mm!B17*Areas!$B$8+ERI_mm!B35*Areas!$B$9+ONT_mm!B34*Areas!$B$10)/Areas!$B$11</f>
        <v>49.021518955546583</v>
      </c>
      <c r="C17" s="5">
        <f>(SUP_mm!C35*Areas!$B$4+MIC_mm!C34*Areas!$B$5+HGB_mm!C34*(Areas!$B$6+Areas!$B$7)+STC_mm!C17*Areas!$B$8+ERI_mm!C35*Areas!$B$9+ONT_mm!C34*Areas!$B$10)/Areas!$B$11</f>
        <v>34.006284380536876</v>
      </c>
      <c r="D17" s="5">
        <f>(SUP_mm!D35*Areas!$B$4+MIC_mm!D34*Areas!$B$5+HGB_mm!D34*(Areas!$B$6+Areas!$B$7)+STC_mm!D17*Areas!$B$8+ERI_mm!D35*Areas!$B$9+ONT_mm!D34*Areas!$B$10)/Areas!$B$11</f>
        <v>34.242268328074609</v>
      </c>
      <c r="E17" s="5">
        <f>(SUP_mm!E35*Areas!$B$4+MIC_mm!E34*Areas!$B$5+HGB_mm!E34*(Areas!$B$6+Areas!$B$7)+STC_mm!E17*Areas!$B$8+ERI_mm!E35*Areas!$B$9+ONT_mm!E34*Areas!$B$10)/Areas!$B$11</f>
        <v>63.596168701562931</v>
      </c>
      <c r="F17" s="5">
        <f>(SUP_mm!F35*Areas!$B$4+MIC_mm!F34*Areas!$B$5+HGB_mm!F34*(Areas!$B$6+Areas!$B$7)+STC_mm!F17*Areas!$B$8+ERI_mm!F35*Areas!$B$9+ONT_mm!F34*Areas!$B$10)/Areas!$B$11</f>
        <v>108.72977724020534</v>
      </c>
      <c r="G17" s="5">
        <f>(SUP_mm!G35*Areas!$B$4+MIC_mm!G34*Areas!$B$5+HGB_mm!G34*(Areas!$B$6+Areas!$B$7)+STC_mm!G17*Areas!$B$8+ERI_mm!G35*Areas!$B$9+ONT_mm!G34*Areas!$B$10)/Areas!$B$11</f>
        <v>39.661803139002195</v>
      </c>
      <c r="H17" s="5">
        <f>(SUP_mm!H35*Areas!$B$4+MIC_mm!H34*Areas!$B$5+HGB_mm!H34*(Areas!$B$6+Areas!$B$7)+STC_mm!H17*Areas!$B$8+ERI_mm!H35*Areas!$B$9+ONT_mm!H34*Areas!$B$10)/Areas!$B$11</f>
        <v>89.865573574107387</v>
      </c>
      <c r="I17" s="5">
        <f>(SUP_mm!I35*Areas!$B$4+MIC_mm!I34*Areas!$B$5+HGB_mm!I34*(Areas!$B$6+Areas!$B$7)+STC_mm!I17*Areas!$B$8+ERI_mm!I35*Areas!$B$9+ONT_mm!I34*Areas!$B$10)/Areas!$B$11</f>
        <v>103.38869603692763</v>
      </c>
      <c r="J17" s="5">
        <f>(SUP_mm!J35*Areas!$B$4+MIC_mm!J34*Areas!$B$5+HGB_mm!J34*(Areas!$B$6+Areas!$B$7)+STC_mm!J17*Areas!$B$8+ERI_mm!J35*Areas!$B$9+ONT_mm!J34*Areas!$B$10)/Areas!$B$11</f>
        <v>98.51289317229346</v>
      </c>
      <c r="K17" s="5">
        <f>(SUP_mm!K35*Areas!$B$4+MIC_mm!K34*Areas!$B$5+HGB_mm!K34*(Areas!$B$6+Areas!$B$7)+STC_mm!K17*Areas!$B$8+ERI_mm!K35*Areas!$B$9+ONT_mm!K34*Areas!$B$10)/Areas!$B$11</f>
        <v>61.824842866334457</v>
      </c>
      <c r="L17" s="5">
        <f>(SUP_mm!L35*Areas!$B$4+MIC_mm!L34*Areas!$B$5+HGB_mm!L34*(Areas!$B$6+Areas!$B$7)+STC_mm!L17*Areas!$B$8+ERI_mm!L35*Areas!$B$9+ONT_mm!L34*Areas!$B$10)/Areas!$B$11</f>
        <v>57.543294503171659</v>
      </c>
      <c r="M17" s="5">
        <f>(SUP_mm!M35*Areas!$B$4+MIC_mm!M34*Areas!$B$5+HGB_mm!M34*(Areas!$B$6+Areas!$B$7)+STC_mm!M17*Areas!$B$8+ERI_mm!M35*Areas!$B$9+ONT_mm!M34*Areas!$B$10)/Areas!$B$11</f>
        <v>57.346670582529718</v>
      </c>
      <c r="N17" s="5">
        <f t="shared" si="0"/>
        <v>797.73979148029275</v>
      </c>
    </row>
    <row r="18" spans="1:14">
      <c r="A18">
        <v>1913</v>
      </c>
      <c r="B18" s="5">
        <f>(SUP_mm!B36*Areas!$B$4+MIC_mm!B35*Areas!$B$5+HGB_mm!B35*(Areas!$B$6+Areas!$B$7)+STC_mm!B18*Areas!$B$8+ERI_mm!B36*Areas!$B$9+ONT_mm!B35*Areas!$B$10)/Areas!$B$11</f>
        <v>69.566290408904976</v>
      </c>
      <c r="C18" s="5">
        <f>(SUP_mm!C36*Areas!$B$4+MIC_mm!C35*Areas!$B$5+HGB_mm!C35*(Areas!$B$6+Areas!$B$7)+STC_mm!C18*Areas!$B$8+ERI_mm!C36*Areas!$B$9+ONT_mm!C35*Areas!$B$10)/Areas!$B$11</f>
        <v>42.940746937994753</v>
      </c>
      <c r="D18" s="5">
        <f>(SUP_mm!D36*Areas!$B$4+MIC_mm!D35*Areas!$B$5+HGB_mm!D35*(Areas!$B$6+Areas!$B$7)+STC_mm!D18*Areas!$B$8+ERI_mm!D36*Areas!$B$9+ONT_mm!D35*Areas!$B$10)/Areas!$B$11</f>
        <v>99.857059856671668</v>
      </c>
      <c r="E18" s="5">
        <f>(SUP_mm!E36*Areas!$B$4+MIC_mm!E35*Areas!$B$5+HGB_mm!E35*(Areas!$B$6+Areas!$B$7)+STC_mm!E18*Areas!$B$8+ERI_mm!E36*Areas!$B$9+ONT_mm!E35*Areas!$B$10)/Areas!$B$11</f>
        <v>58.556943153648035</v>
      </c>
      <c r="F18" s="5">
        <f>(SUP_mm!F36*Areas!$B$4+MIC_mm!F35*Areas!$B$5+HGB_mm!F35*(Areas!$B$6+Areas!$B$7)+STC_mm!F18*Areas!$B$8+ERI_mm!F36*Areas!$B$9+ONT_mm!F35*Areas!$B$10)/Areas!$B$11</f>
        <v>76.413066874310459</v>
      </c>
      <c r="G18" s="5">
        <f>(SUP_mm!G36*Areas!$B$4+MIC_mm!G35*Areas!$B$5+HGB_mm!G35*(Areas!$B$6+Areas!$B$7)+STC_mm!G18*Areas!$B$8+ERI_mm!G36*Areas!$B$9+ONT_mm!G35*Areas!$B$10)/Areas!$B$11</f>
        <v>57.107414699557332</v>
      </c>
      <c r="H18" s="5">
        <f>(SUP_mm!H36*Areas!$B$4+MIC_mm!H35*Areas!$B$5+HGB_mm!H35*(Areas!$B$6+Areas!$B$7)+STC_mm!H18*Areas!$B$8+ERI_mm!H36*Areas!$B$9+ONT_mm!H35*Areas!$B$10)/Areas!$B$11</f>
        <v>87.329969491047279</v>
      </c>
      <c r="I18" s="5">
        <f>(SUP_mm!I36*Areas!$B$4+MIC_mm!I35*Areas!$B$5+HGB_mm!I35*(Areas!$B$6+Areas!$B$7)+STC_mm!I18*Areas!$B$8+ERI_mm!I36*Areas!$B$9+ONT_mm!I35*Areas!$B$10)/Areas!$B$11</f>
        <v>70.474825573419551</v>
      </c>
      <c r="J18" s="5">
        <f>(SUP_mm!J36*Areas!$B$4+MIC_mm!J35*Areas!$B$5+HGB_mm!J35*(Areas!$B$6+Areas!$B$7)+STC_mm!J18*Areas!$B$8+ERI_mm!J36*Areas!$B$9+ONT_mm!J35*Areas!$B$10)/Areas!$B$11</f>
        <v>63.624181871228636</v>
      </c>
      <c r="K18" s="5">
        <f>(SUP_mm!K36*Areas!$B$4+MIC_mm!K35*Areas!$B$5+HGB_mm!K35*(Areas!$B$6+Areas!$B$7)+STC_mm!K18*Areas!$B$8+ERI_mm!K36*Areas!$B$9+ONT_mm!K35*Areas!$B$10)/Areas!$B$11</f>
        <v>91.214885625240299</v>
      </c>
      <c r="L18" s="5">
        <f>(SUP_mm!L36*Areas!$B$4+MIC_mm!L35*Areas!$B$5+HGB_mm!L35*(Areas!$B$6+Areas!$B$7)+STC_mm!L18*Areas!$B$8+ERI_mm!L36*Areas!$B$9+ONT_mm!L35*Areas!$B$10)/Areas!$B$11</f>
        <v>59.25252988582811</v>
      </c>
      <c r="M18" s="5">
        <f>(SUP_mm!M36*Areas!$B$4+MIC_mm!M35*Areas!$B$5+HGB_mm!M35*(Areas!$B$6+Areas!$B$7)+STC_mm!M18*Areas!$B$8+ERI_mm!M36*Areas!$B$9+ONT_mm!M35*Areas!$B$10)/Areas!$B$11</f>
        <v>17.002967425558349</v>
      </c>
      <c r="N18" s="5">
        <f t="shared" si="0"/>
        <v>793.34088180340962</v>
      </c>
    </row>
    <row r="19" spans="1:14">
      <c r="A19">
        <v>1914</v>
      </c>
      <c r="B19" s="5">
        <f>(SUP_mm!B37*Areas!$B$4+MIC_mm!B36*Areas!$B$5+HGB_mm!B36*(Areas!$B$6+Areas!$B$7)+STC_mm!B19*Areas!$B$8+ERI_mm!B37*Areas!$B$9+ONT_mm!B36*Areas!$B$10)/Areas!$B$11</f>
        <v>54.499958071926933</v>
      </c>
      <c r="C19" s="5">
        <f>(SUP_mm!C37*Areas!$B$4+MIC_mm!C36*Areas!$B$5+HGB_mm!C36*(Areas!$B$6+Areas!$B$7)+STC_mm!C19*Areas!$B$8+ERI_mm!C37*Areas!$B$9+ONT_mm!C36*Areas!$B$10)/Areas!$B$11</f>
        <v>35.907355381960883</v>
      </c>
      <c r="D19" s="5">
        <f>(SUP_mm!D37*Areas!$B$4+MIC_mm!D36*Areas!$B$5+HGB_mm!D36*(Areas!$B$6+Areas!$B$7)+STC_mm!D19*Areas!$B$8+ERI_mm!D37*Areas!$B$9+ONT_mm!D36*Areas!$B$10)/Areas!$B$11</f>
        <v>44.472745399988014</v>
      </c>
      <c r="E19" s="5">
        <f>(SUP_mm!E37*Areas!$B$4+MIC_mm!E36*Areas!$B$5+HGB_mm!E36*(Areas!$B$6+Areas!$B$7)+STC_mm!E19*Areas!$B$8+ERI_mm!E37*Areas!$B$9+ONT_mm!E36*Areas!$B$10)/Areas!$B$11</f>
        <v>69.820513454660684</v>
      </c>
      <c r="F19" s="5">
        <f>(SUP_mm!F37*Areas!$B$4+MIC_mm!F36*Areas!$B$5+HGB_mm!F36*(Areas!$B$6+Areas!$B$7)+STC_mm!F19*Areas!$B$8+ERI_mm!F37*Areas!$B$9+ONT_mm!F36*Areas!$B$10)/Areas!$B$11</f>
        <v>68.466142211522296</v>
      </c>
      <c r="G19" s="5">
        <f>(SUP_mm!G37*Areas!$B$4+MIC_mm!G36*Areas!$B$5+HGB_mm!G36*(Areas!$B$6+Areas!$B$7)+STC_mm!G19*Areas!$B$8+ERI_mm!G37*Areas!$B$9+ONT_mm!G36*Areas!$B$10)/Areas!$B$11</f>
        <v>79.666670080165702</v>
      </c>
      <c r="H19" s="5">
        <f>(SUP_mm!H37*Areas!$B$4+MIC_mm!H36*Areas!$B$5+HGB_mm!H36*(Areas!$B$6+Areas!$B$7)+STC_mm!H19*Areas!$B$8+ERI_mm!H37*Areas!$B$9+ONT_mm!H36*Areas!$B$10)/Areas!$B$11</f>
        <v>57.682375331608547</v>
      </c>
      <c r="I19" s="5">
        <f>(SUP_mm!I37*Areas!$B$4+MIC_mm!I36*Areas!$B$5+HGB_mm!I36*(Areas!$B$6+Areas!$B$7)+STC_mm!I19*Areas!$B$8+ERI_mm!I37*Areas!$B$9+ONT_mm!I36*Areas!$B$10)/Areas!$B$11</f>
        <v>91.540581737522544</v>
      </c>
      <c r="J19" s="5">
        <f>(SUP_mm!J37*Areas!$B$4+MIC_mm!J36*Areas!$B$5+HGB_mm!J36*(Areas!$B$6+Areas!$B$7)+STC_mm!J19*Areas!$B$8+ERI_mm!J37*Areas!$B$9+ONT_mm!J36*Areas!$B$10)/Areas!$B$11</f>
        <v>59.570663874038019</v>
      </c>
      <c r="K19" s="5">
        <f>(SUP_mm!K37*Areas!$B$4+MIC_mm!K36*Areas!$B$5+HGB_mm!K36*(Areas!$B$6+Areas!$B$7)+STC_mm!K19*Areas!$B$8+ERI_mm!K37*Areas!$B$9+ONT_mm!K36*Areas!$B$10)/Areas!$B$11</f>
        <v>51.528555722795545</v>
      </c>
      <c r="L19" s="5">
        <f>(SUP_mm!L37*Areas!$B$4+MIC_mm!L36*Areas!$B$5+HGB_mm!L36*(Areas!$B$6+Areas!$B$7)+STC_mm!L19*Areas!$B$8+ERI_mm!L37*Areas!$B$9+ONT_mm!L36*Areas!$B$10)/Areas!$B$11</f>
        <v>56.365431173232501</v>
      </c>
      <c r="M19" s="5">
        <f>(SUP_mm!M37*Areas!$B$4+MIC_mm!M36*Areas!$B$5+HGB_mm!M36*(Areas!$B$6+Areas!$B$7)+STC_mm!M19*Areas!$B$8+ERI_mm!M37*Areas!$B$9+ONT_mm!M36*Areas!$B$10)/Areas!$B$11</f>
        <v>48.04477087370762</v>
      </c>
      <c r="N19" s="5">
        <f t="shared" si="0"/>
        <v>717.56576331312931</v>
      </c>
    </row>
    <row r="20" spans="1:14">
      <c r="A20">
        <v>1915</v>
      </c>
      <c r="B20" s="5">
        <f>(SUP_mm!B38*Areas!$B$4+MIC_mm!B37*Areas!$B$5+HGB_mm!B37*(Areas!$B$6+Areas!$B$7)+STC_mm!B20*Areas!$B$8+ERI_mm!B38*Areas!$B$9+ONT_mm!B37*Areas!$B$10)/Areas!$B$11</f>
        <v>51.985987328833957</v>
      </c>
      <c r="C20" s="5">
        <f>(SUP_mm!C38*Areas!$B$4+MIC_mm!C37*Areas!$B$5+HGB_mm!C37*(Areas!$B$6+Areas!$B$7)+STC_mm!C20*Areas!$B$8+ERI_mm!C38*Areas!$B$9+ONT_mm!C37*Areas!$B$10)/Areas!$B$11</f>
        <v>49.030423164390889</v>
      </c>
      <c r="D20" s="5">
        <f>(SUP_mm!D38*Areas!$B$4+MIC_mm!D37*Areas!$B$5+HGB_mm!D37*(Areas!$B$6+Areas!$B$7)+STC_mm!D20*Areas!$B$8+ERI_mm!D38*Areas!$B$9+ONT_mm!D37*Areas!$B$10)/Areas!$B$11</f>
        <v>17.043462795114706</v>
      </c>
      <c r="E20" s="5">
        <f>(SUP_mm!E38*Areas!$B$4+MIC_mm!E37*Areas!$B$5+HGB_mm!E37*(Areas!$B$6+Areas!$B$7)+STC_mm!E20*Areas!$B$8+ERI_mm!E38*Areas!$B$9+ONT_mm!E37*Areas!$B$10)/Areas!$B$11</f>
        <v>29.326348219409414</v>
      </c>
      <c r="F20" s="5">
        <f>(SUP_mm!F38*Areas!$B$4+MIC_mm!F37*Areas!$B$5+HGB_mm!F37*(Areas!$B$6+Areas!$B$7)+STC_mm!F20*Areas!$B$8+ERI_mm!F38*Areas!$B$9+ONT_mm!F37*Areas!$B$10)/Areas!$B$11</f>
        <v>67.525816486427473</v>
      </c>
      <c r="G20" s="5">
        <f>(SUP_mm!G38*Areas!$B$4+MIC_mm!G37*Areas!$B$5+HGB_mm!G37*(Areas!$B$6+Areas!$B$7)+STC_mm!G20*Areas!$B$8+ERI_mm!G38*Areas!$B$9+ONT_mm!G37*Areas!$B$10)/Areas!$B$11</f>
        <v>95.259364354954954</v>
      </c>
      <c r="H20" s="5">
        <f>(SUP_mm!H38*Areas!$B$4+MIC_mm!H37*Areas!$B$5+HGB_mm!H37*(Areas!$B$6+Areas!$B$7)+STC_mm!H20*Areas!$B$8+ERI_mm!H38*Areas!$B$9+ONT_mm!H37*Areas!$B$10)/Areas!$B$11</f>
        <v>92.428438053687259</v>
      </c>
      <c r="I20" s="5">
        <f>(SUP_mm!I38*Areas!$B$4+MIC_mm!I37*Areas!$B$5+HGB_mm!I37*(Areas!$B$6+Areas!$B$7)+STC_mm!I20*Areas!$B$8+ERI_mm!I38*Areas!$B$9+ONT_mm!I37*Areas!$B$10)/Areas!$B$11</f>
        <v>95.991336539446209</v>
      </c>
      <c r="J20" s="5">
        <f>(SUP_mm!J38*Areas!$B$4+MIC_mm!J37*Areas!$B$5+HGB_mm!J37*(Areas!$B$6+Areas!$B$7)+STC_mm!J20*Areas!$B$8+ERI_mm!J38*Areas!$B$9+ONT_mm!J37*Areas!$B$10)/Areas!$B$11</f>
        <v>109.11243563461133</v>
      </c>
      <c r="K20" s="5">
        <f>(SUP_mm!K38*Areas!$B$4+MIC_mm!K37*Areas!$B$5+HGB_mm!K37*(Areas!$B$6+Areas!$B$7)+STC_mm!K20*Areas!$B$8+ERI_mm!K38*Areas!$B$9+ONT_mm!K37*Areas!$B$10)/Areas!$B$11</f>
        <v>55.54829804870225</v>
      </c>
      <c r="L20" s="5">
        <f>(SUP_mm!L38*Areas!$B$4+MIC_mm!L37*Areas!$B$5+HGB_mm!L37*(Areas!$B$6+Areas!$B$7)+STC_mm!L20*Areas!$B$8+ERI_mm!L38*Areas!$B$9+ONT_mm!L37*Areas!$B$10)/Areas!$B$11</f>
        <v>71.501623988267852</v>
      </c>
      <c r="M20" s="5">
        <f>(SUP_mm!M38*Areas!$B$4+MIC_mm!M37*Areas!$B$5+HGB_mm!M37*(Areas!$B$6+Areas!$B$7)+STC_mm!M20*Areas!$B$8+ERI_mm!M38*Areas!$B$9+ONT_mm!M37*Areas!$B$10)/Areas!$B$11</f>
        <v>50.238155319358597</v>
      </c>
      <c r="N20" s="5">
        <f t="shared" si="0"/>
        <v>784.99168993320495</v>
      </c>
    </row>
    <row r="21" spans="1:14">
      <c r="A21">
        <v>1916</v>
      </c>
      <c r="B21" s="5">
        <f>(SUP_mm!B39*Areas!$B$4+MIC_mm!B38*Areas!$B$5+HGB_mm!B38*(Areas!$B$6+Areas!$B$7)+STC_mm!B21*Areas!$B$8+ERI_mm!B39*Areas!$B$9+ONT_mm!B38*Areas!$B$10)/Areas!$B$11</f>
        <v>84.473442719876033</v>
      </c>
      <c r="C21" s="5">
        <f>(SUP_mm!C39*Areas!$B$4+MIC_mm!C38*Areas!$B$5+HGB_mm!C38*(Areas!$B$6+Areas!$B$7)+STC_mm!C21*Areas!$B$8+ERI_mm!C39*Areas!$B$9+ONT_mm!C38*Areas!$B$10)/Areas!$B$11</f>
        <v>33.887588517504483</v>
      </c>
      <c r="D21" s="5">
        <f>(SUP_mm!D39*Areas!$B$4+MIC_mm!D38*Areas!$B$5+HGB_mm!D38*(Areas!$B$6+Areas!$B$7)+STC_mm!D21*Areas!$B$8+ERI_mm!D39*Areas!$B$9+ONT_mm!D38*Areas!$B$10)/Areas!$B$11</f>
        <v>62.890529472343893</v>
      </c>
      <c r="E21" s="5">
        <f>(SUP_mm!E39*Areas!$B$4+MIC_mm!E38*Areas!$B$5+HGB_mm!E38*(Areas!$B$6+Areas!$B$7)+STC_mm!E21*Areas!$B$8+ERI_mm!E39*Areas!$B$9+ONT_mm!E38*Areas!$B$10)/Areas!$B$11</f>
        <v>67.198643037524647</v>
      </c>
      <c r="F21" s="5">
        <f>(SUP_mm!F39*Areas!$B$4+MIC_mm!F38*Areas!$B$5+HGB_mm!F38*(Areas!$B$6+Areas!$B$7)+STC_mm!F21*Areas!$B$8+ERI_mm!F39*Areas!$B$9+ONT_mm!F38*Areas!$B$10)/Areas!$B$11</f>
        <v>99.653159000141045</v>
      </c>
      <c r="G21" s="5">
        <f>(SUP_mm!G39*Areas!$B$4+MIC_mm!G38*Areas!$B$5+HGB_mm!G38*(Areas!$B$6+Areas!$B$7)+STC_mm!G21*Areas!$B$8+ERI_mm!G39*Areas!$B$9+ONT_mm!G38*Areas!$B$10)/Areas!$B$11</f>
        <v>114.12013861382313</v>
      </c>
      <c r="H21" s="5">
        <f>(SUP_mm!H39*Areas!$B$4+MIC_mm!H38*Areas!$B$5+HGB_mm!H38*(Areas!$B$6+Areas!$B$7)+STC_mm!H21*Areas!$B$8+ERI_mm!H39*Areas!$B$9+ONT_mm!H38*Areas!$B$10)/Areas!$B$11</f>
        <v>39.327697453207691</v>
      </c>
      <c r="I21" s="5">
        <f>(SUP_mm!I39*Areas!$B$4+MIC_mm!I38*Areas!$B$5+HGB_mm!I38*(Areas!$B$6+Areas!$B$7)+STC_mm!I21*Areas!$B$8+ERI_mm!I39*Areas!$B$9+ONT_mm!I38*Areas!$B$10)/Areas!$B$11</f>
        <v>65.261649145111718</v>
      </c>
      <c r="J21" s="5">
        <f>(SUP_mm!J39*Areas!$B$4+MIC_mm!J38*Areas!$B$5+HGB_mm!J38*(Areas!$B$6+Areas!$B$7)+STC_mm!J21*Areas!$B$8+ERI_mm!J39*Areas!$B$9+ONT_mm!J38*Areas!$B$10)/Areas!$B$11</f>
        <v>92.222658355762604</v>
      </c>
      <c r="K21" s="5">
        <f>(SUP_mm!K39*Areas!$B$4+MIC_mm!K38*Areas!$B$5+HGB_mm!K38*(Areas!$B$6+Areas!$B$7)+STC_mm!K21*Areas!$B$8+ERI_mm!K39*Areas!$B$9+ONT_mm!K38*Areas!$B$10)/Areas!$B$11</f>
        <v>83.811423177916083</v>
      </c>
      <c r="L21" s="5">
        <f>(SUP_mm!L39*Areas!$B$4+MIC_mm!L38*Areas!$B$5+HGB_mm!L38*(Areas!$B$6+Areas!$B$7)+STC_mm!L21*Areas!$B$8+ERI_mm!L39*Areas!$B$9+ONT_mm!L38*Areas!$B$10)/Areas!$B$11</f>
        <v>51.571860080030447</v>
      </c>
      <c r="M21" s="5">
        <f>(SUP_mm!M39*Areas!$B$4+MIC_mm!M38*Areas!$B$5+HGB_mm!M38*(Areas!$B$6+Areas!$B$7)+STC_mm!M21*Areas!$B$8+ERI_mm!M39*Areas!$B$9+ONT_mm!M38*Areas!$B$10)/Areas!$B$11</f>
        <v>54.496750284511926</v>
      </c>
      <c r="N21" s="5">
        <f t="shared" si="0"/>
        <v>848.91553985775363</v>
      </c>
    </row>
    <row r="22" spans="1:14">
      <c r="A22">
        <v>1917</v>
      </c>
      <c r="B22" s="5">
        <f>(SUP_mm!B40*Areas!$B$4+MIC_mm!B39*Areas!$B$5+HGB_mm!B39*(Areas!$B$6+Areas!$B$7)+STC_mm!B22*Areas!$B$8+ERI_mm!B40*Areas!$B$9+ONT_mm!B39*Areas!$B$10)/Areas!$B$11</f>
        <v>46.957847988515184</v>
      </c>
      <c r="C22" s="5">
        <f>(SUP_mm!C40*Areas!$B$4+MIC_mm!C39*Areas!$B$5+HGB_mm!C39*(Areas!$B$6+Areas!$B$7)+STC_mm!C22*Areas!$B$8+ERI_mm!C40*Areas!$B$9+ONT_mm!C39*Areas!$B$10)/Areas!$B$11</f>
        <v>31.952580315445957</v>
      </c>
      <c r="D22" s="5">
        <f>(SUP_mm!D40*Areas!$B$4+MIC_mm!D39*Areas!$B$5+HGB_mm!D39*(Areas!$B$6+Areas!$B$7)+STC_mm!D22*Areas!$B$8+ERI_mm!D40*Areas!$B$9+ONT_mm!D39*Areas!$B$10)/Areas!$B$11</f>
        <v>62.725625588104016</v>
      </c>
      <c r="E22" s="5">
        <f>(SUP_mm!E40*Areas!$B$4+MIC_mm!E39*Areas!$B$5+HGB_mm!E39*(Areas!$B$6+Areas!$B$7)+STC_mm!E22*Areas!$B$8+ERI_mm!E40*Areas!$B$9+ONT_mm!E39*Areas!$B$10)/Areas!$B$11</f>
        <v>60.036082294953374</v>
      </c>
      <c r="F22" s="5">
        <f>(SUP_mm!F40*Areas!$B$4+MIC_mm!F39*Areas!$B$5+HGB_mm!F39*(Areas!$B$6+Areas!$B$7)+STC_mm!F22*Areas!$B$8+ERI_mm!F40*Areas!$B$9+ONT_mm!F39*Areas!$B$10)/Areas!$B$11</f>
        <v>59.756169319857101</v>
      </c>
      <c r="G22" s="5">
        <f>(SUP_mm!G40*Areas!$B$4+MIC_mm!G39*Areas!$B$5+HGB_mm!G39*(Areas!$B$6+Areas!$B$7)+STC_mm!G22*Areas!$B$8+ERI_mm!G40*Areas!$B$9+ONT_mm!G39*Areas!$B$10)/Areas!$B$11</f>
        <v>107.73345106684725</v>
      </c>
      <c r="H22" s="5">
        <f>(SUP_mm!H40*Areas!$B$4+MIC_mm!H39*Areas!$B$5+HGB_mm!H39*(Areas!$B$6+Areas!$B$7)+STC_mm!H22*Areas!$B$8+ERI_mm!H40*Areas!$B$9+ONT_mm!H39*Areas!$B$10)/Areas!$B$11</f>
        <v>71.224760169489883</v>
      </c>
      <c r="I22" s="5">
        <f>(SUP_mm!I40*Areas!$B$4+MIC_mm!I39*Areas!$B$5+HGB_mm!I39*(Areas!$B$6+Areas!$B$7)+STC_mm!I22*Areas!$B$8+ERI_mm!I40*Areas!$B$9+ONT_mm!I39*Areas!$B$10)/Areas!$B$11</f>
        <v>72.567212053644752</v>
      </c>
      <c r="J22" s="5">
        <f>(SUP_mm!J40*Areas!$B$4+MIC_mm!J39*Areas!$B$5+HGB_mm!J39*(Areas!$B$6+Areas!$B$7)+STC_mm!J22*Areas!$B$8+ERI_mm!J40*Areas!$B$9+ONT_mm!J39*Areas!$B$10)/Areas!$B$11</f>
        <v>48.660566164238254</v>
      </c>
      <c r="K22" s="5">
        <f>(SUP_mm!K40*Areas!$B$4+MIC_mm!K39*Areas!$B$5+HGB_mm!K39*(Areas!$B$6+Areas!$B$7)+STC_mm!K22*Areas!$B$8+ERI_mm!K40*Areas!$B$9+ONT_mm!K39*Areas!$B$10)/Areas!$B$11</f>
        <v>104.08180360272281</v>
      </c>
      <c r="L22" s="5">
        <f>(SUP_mm!L40*Areas!$B$4+MIC_mm!L39*Areas!$B$5+HGB_mm!L39*(Areas!$B$6+Areas!$B$7)+STC_mm!L22*Areas!$B$8+ERI_mm!L40*Areas!$B$9+ONT_mm!L39*Areas!$B$10)/Areas!$B$11</f>
        <v>22.539148840795047</v>
      </c>
      <c r="M22" s="5">
        <f>(SUP_mm!M40*Areas!$B$4+MIC_mm!M39*Areas!$B$5+HGB_mm!M39*(Areas!$B$6+Areas!$B$7)+STC_mm!M22*Areas!$B$8+ERI_mm!M40*Areas!$B$9+ONT_mm!M39*Areas!$B$10)/Areas!$B$11</f>
        <v>44.62603887910997</v>
      </c>
      <c r="N22" s="5">
        <f t="shared" si="0"/>
        <v>732.86128628372364</v>
      </c>
    </row>
    <row r="23" spans="1:14">
      <c r="A23">
        <v>1918</v>
      </c>
      <c r="B23" s="5">
        <f>(SUP_mm!B41*Areas!$B$4+MIC_mm!B40*Areas!$B$5+HGB_mm!B40*(Areas!$B$6+Areas!$B$7)+STC_mm!B23*Areas!$B$8+ERI_mm!B41*Areas!$B$9+ONT_mm!B40*Areas!$B$10)/Areas!$B$11</f>
        <v>53.557334417924345</v>
      </c>
      <c r="C23" s="5">
        <f>(SUP_mm!C41*Areas!$B$4+MIC_mm!C40*Areas!$B$5+HGB_mm!C40*(Areas!$B$6+Areas!$B$7)+STC_mm!C23*Areas!$B$8+ERI_mm!C41*Areas!$B$9+ONT_mm!C40*Areas!$B$10)/Areas!$B$11</f>
        <v>55.624812338060067</v>
      </c>
      <c r="D23" s="5">
        <f>(SUP_mm!D41*Areas!$B$4+MIC_mm!D40*Areas!$B$5+HGB_mm!D40*(Areas!$B$6+Areas!$B$7)+STC_mm!D23*Areas!$B$8+ERI_mm!D41*Areas!$B$9+ONT_mm!D40*Areas!$B$10)/Areas!$B$11</f>
        <v>37.592716881169665</v>
      </c>
      <c r="E23" s="5">
        <f>(SUP_mm!E41*Areas!$B$4+MIC_mm!E40*Areas!$B$5+HGB_mm!E40*(Areas!$B$6+Areas!$B$7)+STC_mm!E23*Areas!$B$8+ERI_mm!E41*Areas!$B$9+ONT_mm!E40*Areas!$B$10)/Areas!$B$11</f>
        <v>45.962907566954485</v>
      </c>
      <c r="F23" s="5">
        <f>(SUP_mm!F41*Areas!$B$4+MIC_mm!F40*Areas!$B$5+HGB_mm!F40*(Areas!$B$6+Areas!$B$7)+STC_mm!F23*Areas!$B$8+ERI_mm!F41*Areas!$B$9+ONT_mm!F40*Areas!$B$10)/Areas!$B$11</f>
        <v>102.55451074575936</v>
      </c>
      <c r="G23" s="5">
        <f>(SUP_mm!G41*Areas!$B$4+MIC_mm!G40*Areas!$B$5+HGB_mm!G40*(Areas!$B$6+Areas!$B$7)+STC_mm!G23*Areas!$B$8+ERI_mm!G41*Areas!$B$9+ONT_mm!G40*Areas!$B$10)/Areas!$B$11</f>
        <v>62.48189615363065</v>
      </c>
      <c r="H23" s="5">
        <f>(SUP_mm!H41*Areas!$B$4+MIC_mm!H40*Areas!$B$5+HGB_mm!H40*(Areas!$B$6+Areas!$B$7)+STC_mm!H23*Areas!$B$8+ERI_mm!H41*Areas!$B$9+ONT_mm!H40*Areas!$B$10)/Areas!$B$11</f>
        <v>52.351183936717597</v>
      </c>
      <c r="I23" s="5">
        <f>(SUP_mm!I41*Areas!$B$4+MIC_mm!I40*Areas!$B$5+HGB_mm!I40*(Areas!$B$6+Areas!$B$7)+STC_mm!I23*Areas!$B$8+ERI_mm!I41*Areas!$B$9+ONT_mm!I40*Areas!$B$10)/Areas!$B$11</f>
        <v>67.890577003707847</v>
      </c>
      <c r="J23" s="5">
        <f>(SUP_mm!J41*Areas!$B$4+MIC_mm!J40*Areas!$B$5+HGB_mm!J40*(Areas!$B$6+Areas!$B$7)+STC_mm!J23*Areas!$B$8+ERI_mm!J41*Areas!$B$9+ONT_mm!J40*Areas!$B$10)/Areas!$B$11</f>
        <v>86.420418198715879</v>
      </c>
      <c r="K23" s="5">
        <f>(SUP_mm!K41*Areas!$B$4+MIC_mm!K40*Areas!$B$5+HGB_mm!K40*(Areas!$B$6+Areas!$B$7)+STC_mm!K23*Areas!$B$8+ERI_mm!K41*Areas!$B$9+ONT_mm!K40*Areas!$B$10)/Areas!$B$11</f>
        <v>83.673977737545712</v>
      </c>
      <c r="L23" s="5">
        <f>(SUP_mm!L41*Areas!$B$4+MIC_mm!L40*Areas!$B$5+HGB_mm!L40*(Areas!$B$6+Areas!$B$7)+STC_mm!L23*Areas!$B$8+ERI_mm!L41*Areas!$B$9+ONT_mm!L40*Areas!$B$10)/Areas!$B$11</f>
        <v>67.458132983481889</v>
      </c>
      <c r="M23" s="5">
        <f>(SUP_mm!M41*Areas!$B$4+MIC_mm!M40*Areas!$B$5+HGB_mm!M40*(Areas!$B$6+Areas!$B$7)+STC_mm!M23*Areas!$B$8+ERI_mm!M41*Areas!$B$9+ONT_mm!M40*Areas!$B$10)/Areas!$B$11</f>
        <v>65.42360492548589</v>
      </c>
      <c r="N23" s="5">
        <f t="shared" si="0"/>
        <v>780.99207288915318</v>
      </c>
    </row>
    <row r="24" spans="1:14">
      <c r="A24">
        <v>1919</v>
      </c>
      <c r="B24" s="5">
        <f>(SUP_mm!B42*Areas!$B$4+MIC_mm!B41*Areas!$B$5+HGB_mm!B41*(Areas!$B$6+Areas!$B$7)+STC_mm!B24*Areas!$B$8+ERI_mm!B42*Areas!$B$9+ONT_mm!B41*Areas!$B$10)/Areas!$B$11</f>
        <v>32.62121347958567</v>
      </c>
      <c r="C24" s="5">
        <f>(SUP_mm!C42*Areas!$B$4+MIC_mm!C41*Areas!$B$5+HGB_mm!C41*(Areas!$B$6+Areas!$B$7)+STC_mm!C24*Areas!$B$8+ERI_mm!C42*Areas!$B$9+ONT_mm!C41*Areas!$B$10)/Areas!$B$11</f>
        <v>42.247162706041706</v>
      </c>
      <c r="D24" s="5">
        <f>(SUP_mm!D42*Areas!$B$4+MIC_mm!D41*Areas!$B$5+HGB_mm!D41*(Areas!$B$6+Areas!$B$7)+STC_mm!D24*Areas!$B$8+ERI_mm!D42*Areas!$B$9+ONT_mm!D41*Areas!$B$10)/Areas!$B$11</f>
        <v>63.40142169014576</v>
      </c>
      <c r="E24" s="5">
        <f>(SUP_mm!E42*Areas!$B$4+MIC_mm!E41*Areas!$B$5+HGB_mm!E41*(Areas!$B$6+Areas!$B$7)+STC_mm!E24*Areas!$B$8+ERI_mm!E42*Areas!$B$9+ONT_mm!E41*Areas!$B$10)/Areas!$B$11</f>
        <v>74.187709278083602</v>
      </c>
      <c r="F24" s="5">
        <f>(SUP_mm!F42*Areas!$B$4+MIC_mm!F41*Areas!$B$5+HGB_mm!F41*(Areas!$B$6+Areas!$B$7)+STC_mm!F24*Areas!$B$8+ERI_mm!F42*Areas!$B$9+ONT_mm!F41*Areas!$B$10)/Areas!$B$11</f>
        <v>83.582400256592081</v>
      </c>
      <c r="G24" s="5">
        <f>(SUP_mm!G42*Areas!$B$4+MIC_mm!G41*Areas!$B$5+HGB_mm!G41*(Areas!$B$6+Areas!$B$7)+STC_mm!G24*Areas!$B$8+ERI_mm!G42*Areas!$B$9+ONT_mm!G41*Areas!$B$10)/Areas!$B$11</f>
        <v>58.553965874026424</v>
      </c>
      <c r="H24" s="5">
        <f>(SUP_mm!H42*Areas!$B$4+MIC_mm!H41*Areas!$B$5+HGB_mm!H41*(Areas!$B$6+Areas!$B$7)+STC_mm!H24*Areas!$B$8+ERI_mm!H42*Areas!$B$9+ONT_mm!H41*Areas!$B$10)/Areas!$B$11</f>
        <v>58.074951744072585</v>
      </c>
      <c r="I24" s="5">
        <f>(SUP_mm!I42*Areas!$B$4+MIC_mm!I41*Areas!$B$5+HGB_mm!I41*(Areas!$B$6+Areas!$B$7)+STC_mm!I24*Areas!$B$8+ERI_mm!I42*Areas!$B$9+ONT_mm!I41*Areas!$B$10)/Areas!$B$11</f>
        <v>71.937826270932646</v>
      </c>
      <c r="J24" s="5">
        <f>(SUP_mm!J42*Areas!$B$4+MIC_mm!J41*Areas!$B$5+HGB_mm!J41*(Areas!$B$6+Areas!$B$7)+STC_mm!J24*Areas!$B$8+ERI_mm!J42*Areas!$B$9+ONT_mm!J41*Areas!$B$10)/Areas!$B$11</f>
        <v>77.056984115636482</v>
      </c>
      <c r="K24" s="5">
        <f>(SUP_mm!K42*Areas!$B$4+MIC_mm!K41*Areas!$B$5+HGB_mm!K41*(Areas!$B$6+Areas!$B$7)+STC_mm!K24*Areas!$B$8+ERI_mm!K42*Areas!$B$9+ONT_mm!K41*Areas!$B$10)/Areas!$B$11</f>
        <v>100.02727836569395</v>
      </c>
      <c r="L24" s="5">
        <f>(SUP_mm!L42*Areas!$B$4+MIC_mm!L41*Areas!$B$5+HGB_mm!L41*(Areas!$B$6+Areas!$B$7)+STC_mm!L24*Areas!$B$8+ERI_mm!L42*Areas!$B$9+ONT_mm!L41*Areas!$B$10)/Areas!$B$11</f>
        <v>72.692073855238007</v>
      </c>
      <c r="M24" s="5">
        <f>(SUP_mm!M42*Areas!$B$4+MIC_mm!M41*Areas!$B$5+HGB_mm!M41*(Areas!$B$6+Areas!$B$7)+STC_mm!M24*Areas!$B$8+ERI_mm!M42*Areas!$B$9+ONT_mm!M41*Areas!$B$10)/Areas!$B$11</f>
        <v>33.319019887818257</v>
      </c>
      <c r="N24" s="5">
        <f t="shared" si="0"/>
        <v>767.70200752386722</v>
      </c>
    </row>
    <row r="25" spans="1:14">
      <c r="A25">
        <v>1920</v>
      </c>
      <c r="B25" s="5">
        <f>(SUP_mm!B43*Areas!$B$4+MIC_mm!B42*Areas!$B$5+HGB_mm!B42*(Areas!$B$6+Areas!$B$7)+STC_mm!B25*Areas!$B$8+ERI_mm!B43*Areas!$B$9+ONT_mm!B42*Areas!$B$10)/Areas!$B$11</f>
        <v>42.132838375973087</v>
      </c>
      <c r="C25" s="5">
        <f>(SUP_mm!C43*Areas!$B$4+MIC_mm!C42*Areas!$B$5+HGB_mm!C42*(Areas!$B$6+Areas!$B$7)+STC_mm!C25*Areas!$B$8+ERI_mm!C43*Areas!$B$9+ONT_mm!C42*Areas!$B$10)/Areas!$B$11</f>
        <v>25.587250967533762</v>
      </c>
      <c r="D25" s="5">
        <f>(SUP_mm!D43*Areas!$B$4+MIC_mm!D42*Areas!$B$5+HGB_mm!D42*(Areas!$B$6+Areas!$B$7)+STC_mm!D25*Areas!$B$8+ERI_mm!D43*Areas!$B$9+ONT_mm!D42*Areas!$B$10)/Areas!$B$11</f>
        <v>60.868353386030037</v>
      </c>
      <c r="E25" s="5">
        <f>(SUP_mm!E43*Areas!$B$4+MIC_mm!E42*Areas!$B$5+HGB_mm!E42*(Areas!$B$6+Areas!$B$7)+STC_mm!E25*Areas!$B$8+ERI_mm!E43*Areas!$B$9+ONT_mm!E42*Areas!$B$10)/Areas!$B$11</f>
        <v>71.456347465863416</v>
      </c>
      <c r="F25" s="5">
        <f>(SUP_mm!F43*Areas!$B$4+MIC_mm!F42*Areas!$B$5+HGB_mm!F42*(Areas!$B$6+Areas!$B$7)+STC_mm!F25*Areas!$B$8+ERI_mm!F43*Areas!$B$9+ONT_mm!F42*Areas!$B$10)/Areas!$B$11</f>
        <v>36.013425678143101</v>
      </c>
      <c r="G25" s="5">
        <f>(SUP_mm!G43*Areas!$B$4+MIC_mm!G42*Areas!$B$5+HGB_mm!G42*(Areas!$B$6+Areas!$B$7)+STC_mm!G25*Areas!$B$8+ERI_mm!G43*Areas!$B$9+ONT_mm!G42*Areas!$B$10)/Areas!$B$11</f>
        <v>87.628210250930834</v>
      </c>
      <c r="H25" s="5">
        <f>(SUP_mm!H43*Areas!$B$4+MIC_mm!H42*Areas!$B$5+HGB_mm!H42*(Areas!$B$6+Areas!$B$7)+STC_mm!H25*Areas!$B$8+ERI_mm!H43*Areas!$B$9+ONT_mm!H42*Areas!$B$10)/Areas!$B$11</f>
        <v>87.47501956321382</v>
      </c>
      <c r="I25" s="5">
        <f>(SUP_mm!I43*Areas!$B$4+MIC_mm!I42*Areas!$B$5+HGB_mm!I42*(Areas!$B$6+Areas!$B$7)+STC_mm!I25*Areas!$B$8+ERI_mm!I43*Areas!$B$9+ONT_mm!I42*Areas!$B$10)/Areas!$B$11</f>
        <v>61.369937378394098</v>
      </c>
      <c r="J25" s="5">
        <f>(SUP_mm!J43*Areas!$B$4+MIC_mm!J42*Areas!$B$5+HGB_mm!J42*(Areas!$B$6+Areas!$B$7)+STC_mm!J25*Areas!$B$8+ERI_mm!J43*Areas!$B$9+ONT_mm!J42*Areas!$B$10)/Areas!$B$11</f>
        <v>65.56088922293948</v>
      </c>
      <c r="K25" s="5">
        <f>(SUP_mm!K43*Areas!$B$4+MIC_mm!K42*Areas!$B$5+HGB_mm!K42*(Areas!$B$6+Areas!$B$7)+STC_mm!K25*Areas!$B$8+ERI_mm!K43*Areas!$B$9+ONT_mm!K42*Areas!$B$10)/Areas!$B$11</f>
        <v>51.931577442310257</v>
      </c>
      <c r="L25" s="5">
        <f>(SUP_mm!L43*Areas!$B$4+MIC_mm!L42*Areas!$B$5+HGB_mm!L42*(Areas!$B$6+Areas!$B$7)+STC_mm!L25*Areas!$B$8+ERI_mm!L43*Areas!$B$9+ONT_mm!L42*Areas!$B$10)/Areas!$B$11</f>
        <v>59.151720306905766</v>
      </c>
      <c r="M25" s="5">
        <f>(SUP_mm!M43*Areas!$B$4+MIC_mm!M42*Areas!$B$5+HGB_mm!M42*(Areas!$B$6+Areas!$B$7)+STC_mm!M25*Areas!$B$8+ERI_mm!M43*Areas!$B$9+ONT_mm!M42*Areas!$B$10)/Areas!$B$11</f>
        <v>79.835189825969508</v>
      </c>
      <c r="N25" s="5">
        <f t="shared" si="0"/>
        <v>729.01075986420733</v>
      </c>
    </row>
    <row r="26" spans="1:14">
      <c r="A26">
        <v>1921</v>
      </c>
      <c r="B26" s="5">
        <f>(SUP_mm!B44*Areas!$B$4+MIC_mm!B43*Areas!$B$5+HGB_mm!B43*(Areas!$B$6+Areas!$B$7)+STC_mm!B26*Areas!$B$8+ERI_mm!B44*Areas!$B$9+ONT_mm!B43*Areas!$B$10)/Areas!$B$11</f>
        <v>27.789690524448698</v>
      </c>
      <c r="C26" s="5">
        <f>(SUP_mm!C44*Areas!$B$4+MIC_mm!C43*Areas!$B$5+HGB_mm!C43*(Areas!$B$6+Areas!$B$7)+STC_mm!C26*Areas!$B$8+ERI_mm!C44*Areas!$B$9+ONT_mm!C43*Areas!$B$10)/Areas!$B$11</f>
        <v>34.987431818577036</v>
      </c>
      <c r="D26" s="5">
        <f>(SUP_mm!D44*Areas!$B$4+MIC_mm!D43*Areas!$B$5+HGB_mm!D43*(Areas!$B$6+Areas!$B$7)+STC_mm!D26*Areas!$B$8+ERI_mm!D44*Areas!$B$9+ONT_mm!D43*Areas!$B$10)/Areas!$B$11</f>
        <v>86.824224572169427</v>
      </c>
      <c r="E26" s="5">
        <f>(SUP_mm!E44*Areas!$B$4+MIC_mm!E43*Areas!$B$5+HGB_mm!E43*(Areas!$B$6+Areas!$B$7)+STC_mm!E26*Areas!$B$8+ERI_mm!E44*Areas!$B$9+ONT_mm!E43*Areas!$B$10)/Areas!$B$11</f>
        <v>83.544191222927907</v>
      </c>
      <c r="F26" s="5">
        <f>(SUP_mm!F44*Areas!$B$4+MIC_mm!F43*Areas!$B$5+HGB_mm!F43*(Areas!$B$6+Areas!$B$7)+STC_mm!F26*Areas!$B$8+ERI_mm!F44*Areas!$B$9+ONT_mm!F43*Areas!$B$10)/Areas!$B$11</f>
        <v>55.009297791723739</v>
      </c>
      <c r="G26" s="5">
        <f>(SUP_mm!G44*Areas!$B$4+MIC_mm!G43*Areas!$B$5+HGB_mm!G43*(Areas!$B$6+Areas!$B$7)+STC_mm!G26*Areas!$B$8+ERI_mm!G44*Areas!$B$9+ONT_mm!G43*Areas!$B$10)/Areas!$B$11</f>
        <v>51.693940910399512</v>
      </c>
      <c r="H26" s="5">
        <f>(SUP_mm!H44*Areas!$B$4+MIC_mm!H43*Areas!$B$5+HGB_mm!H43*(Areas!$B$6+Areas!$B$7)+STC_mm!H26*Areas!$B$8+ERI_mm!H44*Areas!$B$9+ONT_mm!H43*Areas!$B$10)/Areas!$B$11</f>
        <v>85.083520721549291</v>
      </c>
      <c r="I26" s="5">
        <f>(SUP_mm!I44*Areas!$B$4+MIC_mm!I43*Areas!$B$5+HGB_mm!I43*(Areas!$B$6+Areas!$B$7)+STC_mm!I26*Areas!$B$8+ERI_mm!I44*Areas!$B$9+ONT_mm!I43*Areas!$B$10)/Areas!$B$11</f>
        <v>76.479997410893191</v>
      </c>
      <c r="J26" s="5">
        <f>(SUP_mm!J44*Areas!$B$4+MIC_mm!J43*Areas!$B$5+HGB_mm!J43*(Areas!$B$6+Areas!$B$7)+STC_mm!J26*Areas!$B$8+ERI_mm!J44*Areas!$B$9+ONT_mm!J43*Areas!$B$10)/Areas!$B$11</f>
        <v>92.657507540290524</v>
      </c>
      <c r="K26" s="5">
        <f>(SUP_mm!K44*Areas!$B$4+MIC_mm!K43*Areas!$B$5+HGB_mm!K43*(Areas!$B$6+Areas!$B$7)+STC_mm!K26*Areas!$B$8+ERI_mm!K44*Areas!$B$9+ONT_mm!K43*Areas!$B$10)/Areas!$B$11</f>
        <v>63.422401763684107</v>
      </c>
      <c r="L26" s="5">
        <f>(SUP_mm!L44*Areas!$B$4+MIC_mm!L43*Areas!$B$5+HGB_mm!L43*(Areas!$B$6+Areas!$B$7)+STC_mm!L26*Areas!$B$8+ERI_mm!L44*Areas!$B$9+ONT_mm!L43*Areas!$B$10)/Areas!$B$11</f>
        <v>67.11559917535017</v>
      </c>
      <c r="M26" s="5">
        <f>(SUP_mm!M44*Areas!$B$4+MIC_mm!M43*Areas!$B$5+HGB_mm!M43*(Areas!$B$6+Areas!$B$7)+STC_mm!M26*Areas!$B$8+ERI_mm!M44*Areas!$B$9+ONT_mm!M43*Areas!$B$10)/Areas!$B$11</f>
        <v>65.337286809273635</v>
      </c>
      <c r="N26" s="5">
        <f t="shared" si="0"/>
        <v>789.94509026128731</v>
      </c>
    </row>
    <row r="27" spans="1:14">
      <c r="A27">
        <v>1922</v>
      </c>
      <c r="B27" s="5">
        <f>(SUP_mm!B45*Areas!$B$4+MIC_mm!B44*Areas!$B$5+HGB_mm!B44*(Areas!$B$6+Areas!$B$7)+STC_mm!B27*Areas!$B$8+ERI_mm!B45*Areas!$B$9+ONT_mm!B44*Areas!$B$10)/Areas!$B$11</f>
        <v>41.459262143200803</v>
      </c>
      <c r="C27" s="5">
        <f>(SUP_mm!C45*Areas!$B$4+MIC_mm!C44*Areas!$B$5+HGB_mm!C44*(Areas!$B$6+Areas!$B$7)+STC_mm!C27*Areas!$B$8+ERI_mm!C45*Areas!$B$9+ONT_mm!C44*Areas!$B$10)/Areas!$B$11</f>
        <v>64.024013965719448</v>
      </c>
      <c r="D27" s="5">
        <f>(SUP_mm!D45*Areas!$B$4+MIC_mm!D44*Areas!$B$5+HGB_mm!D44*(Areas!$B$6+Areas!$B$7)+STC_mm!D27*Areas!$B$8+ERI_mm!D45*Areas!$B$9+ONT_mm!D44*Areas!$B$10)/Areas!$B$11</f>
        <v>58.396075764221244</v>
      </c>
      <c r="E27" s="5">
        <f>(SUP_mm!E45*Areas!$B$4+MIC_mm!E44*Areas!$B$5+HGB_mm!E44*(Areas!$B$6+Areas!$B$7)+STC_mm!E27*Areas!$B$8+ERI_mm!E45*Areas!$B$9+ONT_mm!E44*Areas!$B$10)/Areas!$B$11</f>
        <v>85.526795709811353</v>
      </c>
      <c r="F27" s="5">
        <f>(SUP_mm!F45*Areas!$B$4+MIC_mm!F44*Areas!$B$5+HGB_mm!F44*(Areas!$B$6+Areas!$B$7)+STC_mm!F27*Areas!$B$8+ERI_mm!F45*Areas!$B$9+ONT_mm!F44*Areas!$B$10)/Areas!$B$11</f>
        <v>64.743973660668559</v>
      </c>
      <c r="G27" s="5">
        <f>(SUP_mm!G45*Areas!$B$4+MIC_mm!G44*Areas!$B$5+HGB_mm!G44*(Areas!$B$6+Areas!$B$7)+STC_mm!G27*Areas!$B$8+ERI_mm!G45*Areas!$B$9+ONT_mm!G44*Areas!$B$10)/Areas!$B$11</f>
        <v>86.758269587848986</v>
      </c>
      <c r="H27" s="5">
        <f>(SUP_mm!H45*Areas!$B$4+MIC_mm!H44*Areas!$B$5+HGB_mm!H44*(Areas!$B$6+Areas!$B$7)+STC_mm!H27*Areas!$B$8+ERI_mm!H45*Areas!$B$9+ONT_mm!H44*Areas!$B$10)/Areas!$B$11</f>
        <v>96.703451047525576</v>
      </c>
      <c r="I27" s="5">
        <f>(SUP_mm!I45*Areas!$B$4+MIC_mm!I44*Areas!$B$5+HGB_mm!I44*(Areas!$B$6+Areas!$B$7)+STC_mm!I27*Areas!$B$8+ERI_mm!I45*Areas!$B$9+ONT_mm!I44*Areas!$B$10)/Areas!$B$11</f>
        <v>56.530010259818809</v>
      </c>
      <c r="J27" s="5">
        <f>(SUP_mm!J45*Areas!$B$4+MIC_mm!J44*Areas!$B$5+HGB_mm!J44*(Areas!$B$6+Areas!$B$7)+STC_mm!J27*Areas!$B$8+ERI_mm!J45*Areas!$B$9+ONT_mm!J44*Areas!$B$10)/Areas!$B$11</f>
        <v>66.356839975809237</v>
      </c>
      <c r="K27" s="5">
        <f>(SUP_mm!K45*Areas!$B$4+MIC_mm!K44*Areas!$B$5+HGB_mm!K44*(Areas!$B$6+Areas!$B$7)+STC_mm!K27*Areas!$B$8+ERI_mm!K45*Areas!$B$9+ONT_mm!K44*Areas!$B$10)/Areas!$B$11</f>
        <v>48.298404607837263</v>
      </c>
      <c r="L27" s="5">
        <f>(SUP_mm!L45*Areas!$B$4+MIC_mm!L44*Areas!$B$5+HGB_mm!L44*(Areas!$B$6+Areas!$B$7)+STC_mm!L27*Areas!$B$8+ERI_mm!L45*Areas!$B$9+ONT_mm!L44*Areas!$B$10)/Areas!$B$11</f>
        <v>53.762726715911214</v>
      </c>
      <c r="M27" s="5">
        <f>(SUP_mm!M45*Areas!$B$4+MIC_mm!M44*Areas!$B$5+HGB_mm!M44*(Areas!$B$6+Areas!$B$7)+STC_mm!M27*Areas!$B$8+ERI_mm!M45*Areas!$B$9+ONT_mm!M44*Areas!$B$10)/Areas!$B$11</f>
        <v>49.11429824578353</v>
      </c>
      <c r="N27" s="5">
        <f t="shared" si="0"/>
        <v>771.67412168415592</v>
      </c>
    </row>
    <row r="28" spans="1:14">
      <c r="A28">
        <v>1923</v>
      </c>
      <c r="B28" s="5">
        <f>(SUP_mm!B46*Areas!$B$4+MIC_mm!B45*Areas!$B$5+HGB_mm!B45*(Areas!$B$6+Areas!$B$7)+STC_mm!B28*Areas!$B$8+ERI_mm!B46*Areas!$B$9+ONT_mm!B45*Areas!$B$10)/Areas!$B$11</f>
        <v>49.781790077537956</v>
      </c>
      <c r="C28" s="5">
        <f>(SUP_mm!C46*Areas!$B$4+MIC_mm!C45*Areas!$B$5+HGB_mm!C45*(Areas!$B$6+Areas!$B$7)+STC_mm!C28*Areas!$B$8+ERI_mm!C46*Areas!$B$9+ONT_mm!C45*Areas!$B$10)/Areas!$B$11</f>
        <v>33.188070980170146</v>
      </c>
      <c r="D28" s="5">
        <f>(SUP_mm!D46*Areas!$B$4+MIC_mm!D45*Areas!$B$5+HGB_mm!D45*(Areas!$B$6+Areas!$B$7)+STC_mm!D28*Areas!$B$8+ERI_mm!D46*Areas!$B$9+ONT_mm!D45*Areas!$B$10)/Areas!$B$11</f>
        <v>66.800328082341338</v>
      </c>
      <c r="E28" s="5">
        <f>(SUP_mm!E46*Areas!$B$4+MIC_mm!E45*Areas!$B$5+HGB_mm!E45*(Areas!$B$6+Areas!$B$7)+STC_mm!E28*Areas!$B$8+ERI_mm!E46*Areas!$B$9+ONT_mm!E45*Areas!$B$10)/Areas!$B$11</f>
        <v>48.724556712066196</v>
      </c>
      <c r="F28" s="5">
        <f>(SUP_mm!F46*Areas!$B$4+MIC_mm!F45*Areas!$B$5+HGB_mm!F45*(Areas!$B$6+Areas!$B$7)+STC_mm!F28*Areas!$B$8+ERI_mm!F46*Areas!$B$9+ONT_mm!F45*Areas!$B$10)/Areas!$B$11</f>
        <v>63.499143469364483</v>
      </c>
      <c r="G28" s="5">
        <f>(SUP_mm!G46*Areas!$B$4+MIC_mm!G45*Areas!$B$5+HGB_mm!G45*(Areas!$B$6+Areas!$B$7)+STC_mm!G28*Areas!$B$8+ERI_mm!G46*Areas!$B$9+ONT_mm!G45*Areas!$B$10)/Areas!$B$11</f>
        <v>72.697109667995363</v>
      </c>
      <c r="H28" s="5">
        <f>(SUP_mm!H46*Areas!$B$4+MIC_mm!H45*Areas!$B$5+HGB_mm!H45*(Areas!$B$6+Areas!$B$7)+STC_mm!H28*Areas!$B$8+ERI_mm!H46*Areas!$B$9+ONT_mm!H45*Areas!$B$10)/Areas!$B$11</f>
        <v>70.96667123946726</v>
      </c>
      <c r="I28" s="5">
        <f>(SUP_mm!I46*Areas!$B$4+MIC_mm!I45*Areas!$B$5+HGB_mm!I45*(Areas!$B$6+Areas!$B$7)+STC_mm!I28*Areas!$B$8+ERI_mm!I46*Areas!$B$9+ONT_mm!I45*Areas!$B$10)/Areas!$B$11</f>
        <v>68.819353766667376</v>
      </c>
      <c r="J28" s="5">
        <f>(SUP_mm!J46*Areas!$B$4+MIC_mm!J45*Areas!$B$5+HGB_mm!J45*(Areas!$B$6+Areas!$B$7)+STC_mm!J28*Areas!$B$8+ERI_mm!J46*Areas!$B$9+ONT_mm!J45*Areas!$B$10)/Areas!$B$11</f>
        <v>75.173474793885859</v>
      </c>
      <c r="K28" s="5">
        <f>(SUP_mm!K46*Areas!$B$4+MIC_mm!K45*Areas!$B$5+HGB_mm!K45*(Areas!$B$6+Areas!$B$7)+STC_mm!K28*Areas!$B$8+ERI_mm!K46*Areas!$B$9+ONT_mm!K45*Areas!$B$10)/Areas!$B$11</f>
        <v>59.998138934563215</v>
      </c>
      <c r="L28" s="5">
        <f>(SUP_mm!L46*Areas!$B$4+MIC_mm!L45*Areas!$B$5+HGB_mm!L45*(Areas!$B$6+Areas!$B$7)+STC_mm!L28*Areas!$B$8+ERI_mm!L46*Areas!$B$9+ONT_mm!L45*Areas!$B$10)/Areas!$B$11</f>
        <v>40.632026092013767</v>
      </c>
      <c r="M28" s="5">
        <f>(SUP_mm!M46*Areas!$B$4+MIC_mm!M45*Areas!$B$5+HGB_mm!M45*(Areas!$B$6+Areas!$B$7)+STC_mm!M28*Areas!$B$8+ERI_mm!M46*Areas!$B$9+ONT_mm!M45*Areas!$B$10)/Areas!$B$11</f>
        <v>63.443231321236667</v>
      </c>
      <c r="N28" s="5">
        <f t="shared" si="0"/>
        <v>713.72389513730968</v>
      </c>
    </row>
    <row r="29" spans="1:14">
      <c r="A29">
        <v>1924</v>
      </c>
      <c r="B29" s="5">
        <f>(SUP_mm!B47*Areas!$B$4+MIC_mm!B46*Areas!$B$5+HGB_mm!B46*(Areas!$B$6+Areas!$B$7)+STC_mm!B29*Areas!$B$8+ERI_mm!B47*Areas!$B$9+ONT_mm!B46*Areas!$B$10)/Areas!$B$11</f>
        <v>69.758463964077123</v>
      </c>
      <c r="C29" s="5">
        <f>(SUP_mm!C47*Areas!$B$4+MIC_mm!C46*Areas!$B$5+HGB_mm!C46*(Areas!$B$6+Areas!$B$7)+STC_mm!C29*Areas!$B$8+ERI_mm!C47*Areas!$B$9+ONT_mm!C46*Areas!$B$10)/Areas!$B$11</f>
        <v>44.017197079332938</v>
      </c>
      <c r="D29" s="5">
        <f>(SUP_mm!D47*Areas!$B$4+MIC_mm!D46*Areas!$B$5+HGB_mm!D46*(Areas!$B$6+Areas!$B$7)+STC_mm!D29*Areas!$B$8+ERI_mm!D47*Areas!$B$9+ONT_mm!D46*Areas!$B$10)/Areas!$B$11</f>
        <v>36.155402248658589</v>
      </c>
      <c r="E29" s="5">
        <f>(SUP_mm!E47*Areas!$B$4+MIC_mm!E46*Areas!$B$5+HGB_mm!E46*(Areas!$B$6+Areas!$B$7)+STC_mm!E29*Areas!$B$8+ERI_mm!E47*Areas!$B$9+ONT_mm!E46*Areas!$B$10)/Areas!$B$11</f>
        <v>61.316408947489435</v>
      </c>
      <c r="F29" s="5">
        <f>(SUP_mm!F47*Areas!$B$4+MIC_mm!F46*Areas!$B$5+HGB_mm!F46*(Areas!$B$6+Areas!$B$7)+STC_mm!F29*Areas!$B$8+ERI_mm!F47*Areas!$B$9+ONT_mm!F46*Areas!$B$10)/Areas!$B$11</f>
        <v>79.188401574331508</v>
      </c>
      <c r="G29" s="5">
        <f>(SUP_mm!G47*Areas!$B$4+MIC_mm!G46*Areas!$B$5+HGB_mm!G46*(Areas!$B$6+Areas!$B$7)+STC_mm!G29*Areas!$B$8+ERI_mm!G47*Areas!$B$9+ONT_mm!G46*Areas!$B$10)/Areas!$B$11</f>
        <v>75.765482955368824</v>
      </c>
      <c r="H29" s="5">
        <f>(SUP_mm!H47*Areas!$B$4+MIC_mm!H46*Areas!$B$5+HGB_mm!H46*(Areas!$B$6+Areas!$B$7)+STC_mm!H29*Areas!$B$8+ERI_mm!H47*Areas!$B$9+ONT_mm!H46*Areas!$B$10)/Areas!$B$11</f>
        <v>86.121600493089588</v>
      </c>
      <c r="I29" s="5">
        <f>(SUP_mm!I47*Areas!$B$4+MIC_mm!I46*Areas!$B$5+HGB_mm!I46*(Areas!$B$6+Areas!$B$7)+STC_mm!I29*Areas!$B$8+ERI_mm!I47*Areas!$B$9+ONT_mm!I46*Areas!$B$10)/Areas!$B$11</f>
        <v>92.881951800105497</v>
      </c>
      <c r="J29" s="5">
        <f>(SUP_mm!J47*Areas!$B$4+MIC_mm!J46*Areas!$B$5+HGB_mm!J46*(Areas!$B$6+Areas!$B$7)+STC_mm!J29*Areas!$B$8+ERI_mm!J47*Areas!$B$9+ONT_mm!J46*Areas!$B$10)/Areas!$B$11</f>
        <v>92.581307035221514</v>
      </c>
      <c r="K29" s="5">
        <f>(SUP_mm!K47*Areas!$B$4+MIC_mm!K46*Areas!$B$5+HGB_mm!K46*(Areas!$B$6+Areas!$B$7)+STC_mm!K29*Areas!$B$8+ERI_mm!K47*Areas!$B$9+ONT_mm!K46*Areas!$B$10)/Areas!$B$11</f>
        <v>20.67538165173422</v>
      </c>
      <c r="L29" s="5">
        <f>(SUP_mm!L47*Areas!$B$4+MIC_mm!L46*Areas!$B$5+HGB_mm!L46*(Areas!$B$6+Areas!$B$7)+STC_mm!L29*Areas!$B$8+ERI_mm!L47*Areas!$B$9+ONT_mm!L46*Areas!$B$10)/Areas!$B$11</f>
        <v>49.493331117779242</v>
      </c>
      <c r="M29" s="5">
        <f>(SUP_mm!M47*Areas!$B$4+MIC_mm!M46*Areas!$B$5+HGB_mm!M46*(Areas!$B$6+Areas!$B$7)+STC_mm!M29*Areas!$B$8+ERI_mm!M47*Areas!$B$9+ONT_mm!M46*Areas!$B$10)/Areas!$B$11</f>
        <v>60.844165331859728</v>
      </c>
      <c r="N29" s="5">
        <f t="shared" si="0"/>
        <v>768.79909419904823</v>
      </c>
    </row>
    <row r="30" spans="1:14">
      <c r="A30">
        <v>1925</v>
      </c>
      <c r="B30" s="5">
        <f>(SUP_mm!B48*Areas!$B$4+MIC_mm!B47*Areas!$B$5+HGB_mm!B47*(Areas!$B$6+Areas!$B$7)+STC_mm!B30*Areas!$B$8+ERI_mm!B48*Areas!$B$9+ONT_mm!B47*Areas!$B$10)/Areas!$B$11</f>
        <v>37.740709453910995</v>
      </c>
      <c r="C30" s="5">
        <f>(SUP_mm!C48*Areas!$B$4+MIC_mm!C47*Areas!$B$5+HGB_mm!C47*(Areas!$B$6+Areas!$B$7)+STC_mm!C30*Areas!$B$8+ERI_mm!C48*Areas!$B$9+ONT_mm!C47*Areas!$B$10)/Areas!$B$11</f>
        <v>47.534235334352225</v>
      </c>
      <c r="D30" s="5">
        <f>(SUP_mm!D48*Areas!$B$4+MIC_mm!D47*Areas!$B$5+HGB_mm!D47*(Areas!$B$6+Areas!$B$7)+STC_mm!D30*Areas!$B$8+ERI_mm!D48*Areas!$B$9+ONT_mm!D47*Areas!$B$10)/Areas!$B$11</f>
        <v>51.400117282674429</v>
      </c>
      <c r="E30" s="5">
        <f>(SUP_mm!E48*Areas!$B$4+MIC_mm!E47*Areas!$B$5+HGB_mm!E47*(Areas!$B$6+Areas!$B$7)+STC_mm!E30*Areas!$B$8+ERI_mm!E48*Areas!$B$9+ONT_mm!E47*Areas!$B$10)/Areas!$B$11</f>
        <v>41.131070827528774</v>
      </c>
      <c r="F30" s="5">
        <f>(SUP_mm!F48*Areas!$B$4+MIC_mm!F47*Areas!$B$5+HGB_mm!F47*(Areas!$B$6+Areas!$B$7)+STC_mm!F30*Areas!$B$8+ERI_mm!F48*Areas!$B$9+ONT_mm!F47*Areas!$B$10)/Areas!$B$11</f>
        <v>36.636768794693495</v>
      </c>
      <c r="G30" s="5">
        <f>(SUP_mm!G48*Areas!$B$4+MIC_mm!G47*Areas!$B$5+HGB_mm!G47*(Areas!$B$6+Areas!$B$7)+STC_mm!G30*Areas!$B$8+ERI_mm!G48*Areas!$B$9+ONT_mm!G47*Areas!$B$10)/Areas!$B$11</f>
        <v>82.978460949893048</v>
      </c>
      <c r="H30" s="5">
        <f>(SUP_mm!H48*Areas!$B$4+MIC_mm!H47*Areas!$B$5+HGB_mm!H47*(Areas!$B$6+Areas!$B$7)+STC_mm!H30*Areas!$B$8+ERI_mm!H48*Areas!$B$9+ONT_mm!H47*Areas!$B$10)/Areas!$B$11</f>
        <v>87.468221032435324</v>
      </c>
      <c r="I30" s="5">
        <f>(SUP_mm!I48*Areas!$B$4+MIC_mm!I47*Areas!$B$5+HGB_mm!I47*(Areas!$B$6+Areas!$B$7)+STC_mm!I30*Areas!$B$8+ERI_mm!I48*Areas!$B$9+ONT_mm!I47*Areas!$B$10)/Areas!$B$11</f>
        <v>54.281695401243923</v>
      </c>
      <c r="J30" s="5">
        <f>(SUP_mm!J48*Areas!$B$4+MIC_mm!J47*Areas!$B$5+HGB_mm!J47*(Areas!$B$6+Areas!$B$7)+STC_mm!J30*Areas!$B$8+ERI_mm!J48*Areas!$B$9+ONT_mm!J47*Areas!$B$10)/Areas!$B$11</f>
        <v>101.64838750813925</v>
      </c>
      <c r="K30" s="5">
        <f>(SUP_mm!K48*Areas!$B$4+MIC_mm!K47*Areas!$B$5+HGB_mm!K47*(Areas!$B$6+Areas!$B$7)+STC_mm!K30*Areas!$B$8+ERI_mm!K48*Areas!$B$9+ONT_mm!K47*Areas!$B$10)/Areas!$B$11</f>
        <v>71.371259755039588</v>
      </c>
      <c r="L30" s="5">
        <f>(SUP_mm!L48*Areas!$B$4+MIC_mm!L47*Areas!$B$5+HGB_mm!L47*(Areas!$B$6+Areas!$B$7)+STC_mm!L30*Areas!$B$8+ERI_mm!L48*Areas!$B$9+ONT_mm!L47*Areas!$B$10)/Areas!$B$11</f>
        <v>59.335955737866463</v>
      </c>
      <c r="M30" s="5">
        <f>(SUP_mm!M48*Areas!$B$4+MIC_mm!M47*Areas!$B$5+HGB_mm!M47*(Areas!$B$6+Areas!$B$7)+STC_mm!M30*Areas!$B$8+ERI_mm!M48*Areas!$B$9+ONT_mm!M47*Areas!$B$10)/Areas!$B$11</f>
        <v>44.642395078378456</v>
      </c>
      <c r="N30" s="5">
        <f t="shared" si="0"/>
        <v>716.16927715615611</v>
      </c>
    </row>
    <row r="31" spans="1:14">
      <c r="A31">
        <v>1926</v>
      </c>
      <c r="B31" s="5">
        <f>(SUP_mm!B49*Areas!$B$4+MIC_mm!B48*Areas!$B$5+HGB_mm!B48*(Areas!$B$6+Areas!$B$7)+STC_mm!B31*Areas!$B$8+ERI_mm!B49*Areas!$B$9+ONT_mm!B48*Areas!$B$10)/Areas!$B$11</f>
        <v>44.939776795806416</v>
      </c>
      <c r="C31" s="5">
        <f>(SUP_mm!C49*Areas!$B$4+MIC_mm!C48*Areas!$B$5+HGB_mm!C48*(Areas!$B$6+Areas!$B$7)+STC_mm!C31*Areas!$B$8+ERI_mm!C49*Areas!$B$9+ONT_mm!C48*Areas!$B$10)/Areas!$B$11</f>
        <v>47.547510882943385</v>
      </c>
      <c r="D31" s="5">
        <f>(SUP_mm!D49*Areas!$B$4+MIC_mm!D48*Areas!$B$5+HGB_mm!D48*(Areas!$B$6+Areas!$B$7)+STC_mm!D31*Areas!$B$8+ERI_mm!D49*Areas!$B$9+ONT_mm!D48*Areas!$B$10)/Areas!$B$11</f>
        <v>57.428644602581777</v>
      </c>
      <c r="E31" s="5">
        <f>(SUP_mm!E49*Areas!$B$4+MIC_mm!E48*Areas!$B$5+HGB_mm!E48*(Areas!$B$6+Areas!$B$7)+STC_mm!E31*Areas!$B$8+ERI_mm!E49*Areas!$B$9+ONT_mm!E48*Areas!$B$10)/Areas!$B$11</f>
        <v>52.544523169607743</v>
      </c>
      <c r="F31" s="5">
        <f>(SUP_mm!F49*Areas!$B$4+MIC_mm!F48*Areas!$B$5+HGB_mm!F48*(Areas!$B$6+Areas!$B$7)+STC_mm!F31*Areas!$B$8+ERI_mm!F49*Areas!$B$9+ONT_mm!F48*Areas!$B$10)/Areas!$B$11</f>
        <v>49.667046659955609</v>
      </c>
      <c r="G31" s="5">
        <f>(SUP_mm!G49*Areas!$B$4+MIC_mm!G48*Areas!$B$5+HGB_mm!G48*(Areas!$B$6+Areas!$B$7)+STC_mm!G31*Areas!$B$8+ERI_mm!G49*Areas!$B$9+ONT_mm!G48*Areas!$B$10)/Areas!$B$11</f>
        <v>95.365609126021866</v>
      </c>
      <c r="H31" s="5">
        <f>(SUP_mm!H49*Areas!$B$4+MIC_mm!H48*Areas!$B$5+HGB_mm!H48*(Areas!$B$6+Areas!$B$7)+STC_mm!H31*Areas!$B$8+ERI_mm!H49*Areas!$B$9+ONT_mm!H48*Areas!$B$10)/Areas!$B$11</f>
        <v>77.542318950909376</v>
      </c>
      <c r="I31" s="5">
        <f>(SUP_mm!I49*Areas!$B$4+MIC_mm!I48*Areas!$B$5+HGB_mm!I48*(Areas!$B$6+Areas!$B$7)+STC_mm!I31*Areas!$B$8+ERI_mm!I49*Areas!$B$9+ONT_mm!I48*Areas!$B$10)/Areas!$B$11</f>
        <v>93.656148065995168</v>
      </c>
      <c r="J31" s="5">
        <f>(SUP_mm!J49*Areas!$B$4+MIC_mm!J48*Areas!$B$5+HGB_mm!J48*(Areas!$B$6+Areas!$B$7)+STC_mm!J31*Areas!$B$8+ERI_mm!J49*Areas!$B$9+ONT_mm!J48*Areas!$B$10)/Areas!$B$11</f>
        <v>119.46102022401571</v>
      </c>
      <c r="K31" s="5">
        <f>(SUP_mm!K49*Areas!$B$4+MIC_mm!K48*Areas!$B$5+HGB_mm!K48*(Areas!$B$6+Areas!$B$7)+STC_mm!K31*Areas!$B$8+ERI_mm!K49*Areas!$B$9+ONT_mm!K48*Areas!$B$10)/Areas!$B$11</f>
        <v>87.355334043083502</v>
      </c>
      <c r="L31" s="5">
        <f>(SUP_mm!L49*Areas!$B$4+MIC_mm!L48*Areas!$B$5+HGB_mm!L48*(Areas!$B$6+Areas!$B$7)+STC_mm!L31*Areas!$B$8+ERI_mm!L49*Areas!$B$9+ONT_mm!L48*Areas!$B$10)/Areas!$B$11</f>
        <v>99.781046385587544</v>
      </c>
      <c r="M31" s="5">
        <f>(SUP_mm!M49*Areas!$B$4+MIC_mm!M48*Areas!$B$5+HGB_mm!M48*(Areas!$B$6+Areas!$B$7)+STC_mm!M31*Areas!$B$8+ERI_mm!M49*Areas!$B$9+ONT_mm!M48*Areas!$B$10)/Areas!$B$11</f>
        <v>48.049331566042511</v>
      </c>
      <c r="N31" s="5">
        <f t="shared" si="0"/>
        <v>873.33831047255046</v>
      </c>
    </row>
    <row r="32" spans="1:14">
      <c r="A32">
        <v>1927</v>
      </c>
      <c r="B32" s="5">
        <f>(SUP_mm!B50*Areas!$B$4+MIC_mm!B49*Areas!$B$5+HGB_mm!B49*(Areas!$B$6+Areas!$B$7)+STC_mm!B32*Areas!$B$8+ERI_mm!B50*Areas!$B$9+ONT_mm!B49*Areas!$B$10)/Areas!$B$11</f>
        <v>35.649073814662465</v>
      </c>
      <c r="C32" s="5">
        <f>(SUP_mm!C50*Areas!$B$4+MIC_mm!C49*Areas!$B$5+HGB_mm!C49*(Areas!$B$6+Areas!$B$7)+STC_mm!C32*Areas!$B$8+ERI_mm!C50*Areas!$B$9+ONT_mm!C49*Areas!$B$10)/Areas!$B$11</f>
        <v>41.349961066789298</v>
      </c>
      <c r="D32" s="5">
        <f>(SUP_mm!D50*Areas!$B$4+MIC_mm!D49*Areas!$B$5+HGB_mm!D49*(Areas!$B$6+Areas!$B$7)+STC_mm!D32*Areas!$B$8+ERI_mm!D50*Areas!$B$9+ONT_mm!D49*Areas!$B$10)/Areas!$B$11</f>
        <v>47.403577991046326</v>
      </c>
      <c r="E32" s="5">
        <f>(SUP_mm!E50*Areas!$B$4+MIC_mm!E49*Areas!$B$5+HGB_mm!E49*(Areas!$B$6+Areas!$B$7)+STC_mm!E32*Areas!$B$8+ERI_mm!E50*Areas!$B$9+ONT_mm!E49*Areas!$B$10)/Areas!$B$11</f>
        <v>49.267220168755657</v>
      </c>
      <c r="F32" s="5">
        <f>(SUP_mm!F50*Areas!$B$4+MIC_mm!F49*Areas!$B$5+HGB_mm!F49*(Areas!$B$6+Areas!$B$7)+STC_mm!F32*Areas!$B$8+ERI_mm!F50*Areas!$B$9+ONT_mm!F49*Areas!$B$10)/Areas!$B$11</f>
        <v>105.31673355192606</v>
      </c>
      <c r="G32" s="5">
        <f>(SUP_mm!G50*Areas!$B$4+MIC_mm!G49*Areas!$B$5+HGB_mm!G49*(Areas!$B$6+Areas!$B$7)+STC_mm!G32*Areas!$B$8+ERI_mm!G50*Areas!$B$9+ONT_mm!G49*Areas!$B$10)/Areas!$B$11</f>
        <v>63.323865575119854</v>
      </c>
      <c r="H32" s="5">
        <f>(SUP_mm!H50*Areas!$B$4+MIC_mm!H49*Areas!$B$5+HGB_mm!H49*(Areas!$B$6+Areas!$B$7)+STC_mm!H32*Areas!$B$8+ERI_mm!H50*Areas!$B$9+ONT_mm!H49*Areas!$B$10)/Areas!$B$11</f>
        <v>94.986559250936622</v>
      </c>
      <c r="I32" s="5">
        <f>(SUP_mm!I50*Areas!$B$4+MIC_mm!I49*Areas!$B$5+HGB_mm!I49*(Areas!$B$6+Areas!$B$7)+STC_mm!I32*Areas!$B$8+ERI_mm!I50*Areas!$B$9+ONT_mm!I49*Areas!$B$10)/Areas!$B$11</f>
        <v>37.53492898311864</v>
      </c>
      <c r="J32" s="5">
        <f>(SUP_mm!J50*Areas!$B$4+MIC_mm!J49*Areas!$B$5+HGB_mm!J49*(Areas!$B$6+Areas!$B$7)+STC_mm!J32*Areas!$B$8+ERI_mm!J50*Areas!$B$9+ONT_mm!J49*Areas!$B$10)/Areas!$B$11</f>
        <v>84.842607810214616</v>
      </c>
      <c r="K32" s="5">
        <f>(SUP_mm!K50*Areas!$B$4+MIC_mm!K49*Areas!$B$5+HGB_mm!K49*(Areas!$B$6+Areas!$B$7)+STC_mm!K32*Areas!$B$8+ERI_mm!K50*Areas!$B$9+ONT_mm!K49*Areas!$B$10)/Areas!$B$11</f>
        <v>67.065121639716125</v>
      </c>
      <c r="L32" s="5">
        <f>(SUP_mm!L50*Areas!$B$4+MIC_mm!L49*Areas!$B$5+HGB_mm!L49*(Areas!$B$6+Areas!$B$7)+STC_mm!L32*Areas!$B$8+ERI_mm!L50*Areas!$B$9+ONT_mm!L49*Areas!$B$10)/Areas!$B$11</f>
        <v>106.22055944028921</v>
      </c>
      <c r="M32" s="5">
        <f>(SUP_mm!M50*Areas!$B$4+MIC_mm!M49*Areas!$B$5+HGB_mm!M49*(Areas!$B$6+Areas!$B$7)+STC_mm!M32*Areas!$B$8+ERI_mm!M50*Areas!$B$9+ONT_mm!M49*Areas!$B$10)/Areas!$B$11</f>
        <v>75.25205437897182</v>
      </c>
      <c r="N32" s="5">
        <f t="shared" si="0"/>
        <v>808.21226367154668</v>
      </c>
    </row>
    <row r="33" spans="1:14">
      <c r="A33">
        <v>1928</v>
      </c>
      <c r="B33" s="5">
        <f>(SUP_mm!B51*Areas!$B$4+MIC_mm!B50*Areas!$B$5+HGB_mm!B50*(Areas!$B$6+Areas!$B$7)+STC_mm!B33*Areas!$B$8+ERI_mm!B51*Areas!$B$9+ONT_mm!B50*Areas!$B$10)/Areas!$B$11</f>
        <v>46.148967738569766</v>
      </c>
      <c r="C33" s="5">
        <f>(SUP_mm!C51*Areas!$B$4+MIC_mm!C50*Areas!$B$5+HGB_mm!C50*(Areas!$B$6+Areas!$B$7)+STC_mm!C33*Areas!$B$8+ERI_mm!C51*Areas!$B$9+ONT_mm!C50*Areas!$B$10)/Areas!$B$11</f>
        <v>42.581271676523947</v>
      </c>
      <c r="D33" s="5">
        <f>(SUP_mm!D51*Areas!$B$4+MIC_mm!D50*Areas!$B$5+HGB_mm!D50*(Areas!$B$6+Areas!$B$7)+STC_mm!D33*Areas!$B$8+ERI_mm!D51*Areas!$B$9+ONT_mm!D50*Areas!$B$10)/Areas!$B$11</f>
        <v>53.437258019951578</v>
      </c>
      <c r="E33" s="5">
        <f>(SUP_mm!E51*Areas!$B$4+MIC_mm!E50*Areas!$B$5+HGB_mm!E50*(Areas!$B$6+Areas!$B$7)+STC_mm!E33*Areas!$B$8+ERI_mm!E51*Areas!$B$9+ONT_mm!E50*Areas!$B$10)/Areas!$B$11</f>
        <v>69.176320299563528</v>
      </c>
      <c r="F33" s="5">
        <f>(SUP_mm!F51*Areas!$B$4+MIC_mm!F50*Areas!$B$5+HGB_mm!F50*(Areas!$B$6+Areas!$B$7)+STC_mm!F33*Areas!$B$8+ERI_mm!F51*Areas!$B$9+ONT_mm!F50*Areas!$B$10)/Areas!$B$11</f>
        <v>49.444045730582189</v>
      </c>
      <c r="G33" s="5">
        <f>(SUP_mm!G51*Areas!$B$4+MIC_mm!G50*Areas!$B$5+HGB_mm!G50*(Areas!$B$6+Areas!$B$7)+STC_mm!G33*Areas!$B$8+ERI_mm!G51*Areas!$B$9+ONT_mm!G50*Areas!$B$10)/Areas!$B$11</f>
        <v>116.49880862443074</v>
      </c>
      <c r="H33" s="5">
        <f>(SUP_mm!H51*Areas!$B$4+MIC_mm!H50*Areas!$B$5+HGB_mm!H50*(Areas!$B$6+Areas!$B$7)+STC_mm!H33*Areas!$B$8+ERI_mm!H51*Areas!$B$9+ONT_mm!H50*Areas!$B$10)/Areas!$B$11</f>
        <v>94.221678939161791</v>
      </c>
      <c r="I33" s="5">
        <f>(SUP_mm!I51*Areas!$B$4+MIC_mm!I50*Areas!$B$5+HGB_mm!I50*(Areas!$B$6+Areas!$B$7)+STC_mm!I33*Areas!$B$8+ERI_mm!I51*Areas!$B$9+ONT_mm!I50*Areas!$B$10)/Areas!$B$11</f>
        <v>101.85109138580977</v>
      </c>
      <c r="J33" s="5">
        <f>(SUP_mm!J51*Areas!$B$4+MIC_mm!J50*Areas!$B$5+HGB_mm!J50*(Areas!$B$6+Areas!$B$7)+STC_mm!J33*Areas!$B$8+ERI_mm!J51*Areas!$B$9+ONT_mm!J50*Areas!$B$10)/Areas!$B$11</f>
        <v>85.350669013608268</v>
      </c>
      <c r="K33" s="5">
        <f>(SUP_mm!K51*Areas!$B$4+MIC_mm!K50*Areas!$B$5+HGB_mm!K50*(Areas!$B$6+Areas!$B$7)+STC_mm!K33*Areas!$B$8+ERI_mm!K51*Areas!$B$9+ONT_mm!K50*Areas!$B$10)/Areas!$B$11</f>
        <v>103.50805366793355</v>
      </c>
      <c r="L33" s="5">
        <f>(SUP_mm!L51*Areas!$B$4+MIC_mm!L50*Areas!$B$5+HGB_mm!L50*(Areas!$B$6+Areas!$B$7)+STC_mm!L33*Areas!$B$8+ERI_mm!L51*Areas!$B$9+ONT_mm!L50*Areas!$B$10)/Areas!$B$11</f>
        <v>64.476681421999288</v>
      </c>
      <c r="M33" s="5">
        <f>(SUP_mm!M51*Areas!$B$4+MIC_mm!M50*Areas!$B$5+HGB_mm!M50*(Areas!$B$6+Areas!$B$7)+STC_mm!M33*Areas!$B$8+ERI_mm!M51*Areas!$B$9+ONT_mm!M50*Areas!$B$10)/Areas!$B$11</f>
        <v>37.451366140279347</v>
      </c>
      <c r="N33" s="5">
        <f t="shared" si="0"/>
        <v>864.14621265841379</v>
      </c>
    </row>
    <row r="34" spans="1:14">
      <c r="A34">
        <v>1929</v>
      </c>
      <c r="B34" s="5">
        <f>(SUP_mm!B52*Areas!$B$4+MIC_mm!B51*Areas!$B$5+HGB_mm!B51*(Areas!$B$6+Areas!$B$7)+STC_mm!B34*Areas!$B$8+ERI_mm!B52*Areas!$B$9+ONT_mm!B51*Areas!$B$10)/Areas!$B$11</f>
        <v>85.121256180526458</v>
      </c>
      <c r="C34" s="5">
        <f>(SUP_mm!C52*Areas!$B$4+MIC_mm!C51*Areas!$B$5+HGB_mm!C51*(Areas!$B$6+Areas!$B$7)+STC_mm!C34*Areas!$B$8+ERI_mm!C52*Areas!$B$9+ONT_mm!C51*Areas!$B$10)/Areas!$B$11</f>
        <v>28.339451998152843</v>
      </c>
      <c r="D34" s="5">
        <f>(SUP_mm!D52*Areas!$B$4+MIC_mm!D51*Areas!$B$5+HGB_mm!D51*(Areas!$B$6+Areas!$B$7)+STC_mm!D34*Areas!$B$8+ERI_mm!D52*Areas!$B$9+ONT_mm!D51*Areas!$B$10)/Areas!$B$11</f>
        <v>60.796377955494407</v>
      </c>
      <c r="E34" s="5">
        <f>(SUP_mm!E52*Areas!$B$4+MIC_mm!E51*Areas!$B$5+HGB_mm!E51*(Areas!$B$6+Areas!$B$7)+STC_mm!E34*Areas!$B$8+ERI_mm!E52*Areas!$B$9+ONT_mm!E51*Areas!$B$10)/Areas!$B$11</f>
        <v>106.5317376191424</v>
      </c>
      <c r="F34" s="5">
        <f>(SUP_mm!F52*Areas!$B$4+MIC_mm!F51*Areas!$B$5+HGB_mm!F51*(Areas!$B$6+Areas!$B$7)+STC_mm!F34*Areas!$B$8+ERI_mm!F52*Areas!$B$9+ONT_mm!F51*Areas!$B$10)/Areas!$B$11</f>
        <v>83.675675148245688</v>
      </c>
      <c r="G34" s="5">
        <f>(SUP_mm!G52*Areas!$B$4+MIC_mm!G51*Areas!$B$5+HGB_mm!G51*(Areas!$B$6+Areas!$B$7)+STC_mm!G34*Areas!$B$8+ERI_mm!G52*Areas!$B$9+ONT_mm!G51*Areas!$B$10)/Areas!$B$11</f>
        <v>70.261429071032339</v>
      </c>
      <c r="H34" s="5">
        <f>(SUP_mm!H52*Areas!$B$4+MIC_mm!H51*Areas!$B$5+HGB_mm!H51*(Areas!$B$6+Areas!$B$7)+STC_mm!H34*Areas!$B$8+ERI_mm!H52*Areas!$B$9+ONT_mm!H51*Areas!$B$10)/Areas!$B$11</f>
        <v>74.025605300326717</v>
      </c>
      <c r="I34" s="5">
        <f>(SUP_mm!I52*Areas!$B$4+MIC_mm!I51*Areas!$B$5+HGB_mm!I51*(Areas!$B$6+Areas!$B$7)+STC_mm!I34*Areas!$B$8+ERI_mm!I52*Areas!$B$9+ONT_mm!I51*Areas!$B$10)/Areas!$B$11</f>
        <v>42.715409436328251</v>
      </c>
      <c r="J34" s="5">
        <f>(SUP_mm!J52*Areas!$B$4+MIC_mm!J51*Areas!$B$5+HGB_mm!J51*(Areas!$B$6+Areas!$B$7)+STC_mm!J34*Areas!$B$8+ERI_mm!J52*Areas!$B$9+ONT_mm!J51*Areas!$B$10)/Areas!$B$11</f>
        <v>71.22853698075366</v>
      </c>
      <c r="K34" s="5">
        <f>(SUP_mm!K52*Areas!$B$4+MIC_mm!K51*Areas!$B$5+HGB_mm!K51*(Areas!$B$6+Areas!$B$7)+STC_mm!K34*Areas!$B$8+ERI_mm!K52*Areas!$B$9+ONT_mm!K51*Areas!$B$10)/Areas!$B$11</f>
        <v>81.819346810858036</v>
      </c>
      <c r="L34" s="5">
        <f>(SUP_mm!L52*Areas!$B$4+MIC_mm!L51*Areas!$B$5+HGB_mm!L51*(Areas!$B$6+Areas!$B$7)+STC_mm!L34*Areas!$B$8+ERI_mm!L52*Areas!$B$9+ONT_mm!L51*Areas!$B$10)/Areas!$B$11</f>
        <v>57.027079352259577</v>
      </c>
      <c r="M34" s="5">
        <f>(SUP_mm!M52*Areas!$B$4+MIC_mm!M51*Areas!$B$5+HGB_mm!M51*(Areas!$B$6+Areas!$B$7)+STC_mm!M34*Areas!$B$8+ERI_mm!M52*Areas!$B$9+ONT_mm!M51*Areas!$B$10)/Areas!$B$11</f>
        <v>63.458733308472759</v>
      </c>
      <c r="N34" s="5">
        <f t="shared" si="0"/>
        <v>825.0006391615932</v>
      </c>
    </row>
    <row r="35" spans="1:14">
      <c r="A35">
        <v>1930</v>
      </c>
      <c r="B35" s="5">
        <f>(SUP_mm!B53*Areas!$B$4+MIC_mm!B52*Areas!$B$5+HGB_mm!B52*(Areas!$B$6+Areas!$B$7)+STC_mm!B35*Areas!$B$8+ERI_mm!B53*Areas!$B$9+ONT_mm!B52*Areas!$B$10)/Areas!$B$11</f>
        <v>63.077183013140683</v>
      </c>
      <c r="C35" s="5">
        <f>(SUP_mm!C53*Areas!$B$4+MIC_mm!C52*Areas!$B$5+HGB_mm!C52*(Areas!$B$6+Areas!$B$7)+STC_mm!C35*Areas!$B$8+ERI_mm!C53*Areas!$B$9+ONT_mm!C52*Areas!$B$10)/Areas!$B$11</f>
        <v>42.72088964801673</v>
      </c>
      <c r="D35" s="5">
        <f>(SUP_mm!D53*Areas!$B$4+MIC_mm!D52*Areas!$B$5+HGB_mm!D52*(Areas!$B$6+Areas!$B$7)+STC_mm!D35*Areas!$B$8+ERI_mm!D53*Areas!$B$9+ONT_mm!D52*Areas!$B$10)/Areas!$B$11</f>
        <v>49.353510848164348</v>
      </c>
      <c r="E35" s="5">
        <f>(SUP_mm!E53*Areas!$B$4+MIC_mm!E52*Areas!$B$5+HGB_mm!E52*(Areas!$B$6+Areas!$B$7)+STC_mm!E35*Areas!$B$8+ERI_mm!E53*Areas!$B$9+ONT_mm!E52*Areas!$B$10)/Areas!$B$11</f>
        <v>41.06914171109046</v>
      </c>
      <c r="F35" s="5">
        <f>(SUP_mm!F53*Areas!$B$4+MIC_mm!F52*Areas!$B$5+HGB_mm!F52*(Areas!$B$6+Areas!$B$7)+STC_mm!F35*Areas!$B$8+ERI_mm!F53*Areas!$B$9+ONT_mm!F52*Areas!$B$10)/Areas!$B$11</f>
        <v>71.889888185364583</v>
      </c>
      <c r="G35" s="5">
        <f>(SUP_mm!G53*Areas!$B$4+MIC_mm!G52*Areas!$B$5+HGB_mm!G52*(Areas!$B$6+Areas!$B$7)+STC_mm!G35*Areas!$B$8+ERI_mm!G53*Areas!$B$9+ONT_mm!G52*Areas!$B$10)/Areas!$B$11</f>
        <v>103.62565959428309</v>
      </c>
      <c r="H35" s="5">
        <f>(SUP_mm!H53*Areas!$B$4+MIC_mm!H52*Areas!$B$5+HGB_mm!H52*(Areas!$B$6+Areas!$B$7)+STC_mm!H35*Areas!$B$8+ERI_mm!H53*Areas!$B$9+ONT_mm!H52*Areas!$B$10)/Areas!$B$11</f>
        <v>54.391719495394668</v>
      </c>
      <c r="I35" s="5">
        <f>(SUP_mm!I53*Areas!$B$4+MIC_mm!I52*Areas!$B$5+HGB_mm!I52*(Areas!$B$6+Areas!$B$7)+STC_mm!I35*Areas!$B$8+ERI_mm!I53*Areas!$B$9+ONT_mm!I52*Areas!$B$10)/Areas!$B$11</f>
        <v>31.109085446321437</v>
      </c>
      <c r="J35" s="5">
        <f>(SUP_mm!J53*Areas!$B$4+MIC_mm!J52*Areas!$B$5+HGB_mm!J52*(Areas!$B$6+Areas!$B$7)+STC_mm!J35*Areas!$B$8+ERI_mm!J53*Areas!$B$9+ONT_mm!J52*Areas!$B$10)/Areas!$B$11</f>
        <v>73.003702809180908</v>
      </c>
      <c r="K35" s="5">
        <f>(SUP_mm!K53*Areas!$B$4+MIC_mm!K52*Areas!$B$5+HGB_mm!K52*(Areas!$B$6+Areas!$B$7)+STC_mm!K35*Areas!$B$8+ERI_mm!K53*Areas!$B$9+ONT_mm!K52*Areas!$B$10)/Areas!$B$11</f>
        <v>49.353775941787596</v>
      </c>
      <c r="L35" s="5">
        <f>(SUP_mm!L53*Areas!$B$4+MIC_mm!L52*Areas!$B$5+HGB_mm!L52*(Areas!$B$6+Areas!$B$7)+STC_mm!L35*Areas!$B$8+ERI_mm!L53*Areas!$B$9+ONT_mm!L52*Areas!$B$10)/Areas!$B$11</f>
        <v>45.725524728868351</v>
      </c>
      <c r="M35" s="5">
        <f>(SUP_mm!M53*Areas!$B$4+MIC_mm!M52*Areas!$B$5+HGB_mm!M52*(Areas!$B$6+Areas!$B$7)+STC_mm!M35*Areas!$B$8+ERI_mm!M53*Areas!$B$9+ONT_mm!M52*Areas!$B$10)/Areas!$B$11</f>
        <v>31.100194183011212</v>
      </c>
      <c r="N35" s="5">
        <f t="shared" si="0"/>
        <v>656.42027560462407</v>
      </c>
    </row>
    <row r="36" spans="1:14">
      <c r="A36">
        <v>1931</v>
      </c>
      <c r="B36" s="5">
        <f>(SUP_mm!B54*Areas!$B$4+MIC_mm!B53*Areas!$B$5+HGB_mm!B53*(Areas!$B$6+Areas!$B$7)+STC_mm!B36*Areas!$B$8+ERI_mm!B54*Areas!$B$9+ONT_mm!B53*Areas!$B$10)/Areas!$B$11</f>
        <v>39.74417460627221</v>
      </c>
      <c r="C36" s="5">
        <f>(SUP_mm!C54*Areas!$B$4+MIC_mm!C53*Areas!$B$5+HGB_mm!C53*(Areas!$B$6+Areas!$B$7)+STC_mm!C36*Areas!$B$8+ERI_mm!C54*Areas!$B$9+ONT_mm!C53*Areas!$B$10)/Areas!$B$11</f>
        <v>25.683534053517224</v>
      </c>
      <c r="D36" s="5">
        <f>(SUP_mm!D54*Areas!$B$4+MIC_mm!D53*Areas!$B$5+HGB_mm!D53*(Areas!$B$6+Areas!$B$7)+STC_mm!D36*Areas!$B$8+ERI_mm!D54*Areas!$B$9+ONT_mm!D53*Areas!$B$10)/Areas!$B$11</f>
        <v>45.56314367803877</v>
      </c>
      <c r="E36" s="5">
        <f>(SUP_mm!E54*Areas!$B$4+MIC_mm!E53*Areas!$B$5+HGB_mm!E53*(Areas!$B$6+Areas!$B$7)+STC_mm!E36*Areas!$B$8+ERI_mm!E54*Areas!$B$9+ONT_mm!E53*Areas!$B$10)/Areas!$B$11</f>
        <v>47.392463380561985</v>
      </c>
      <c r="F36" s="5">
        <f>(SUP_mm!F54*Areas!$B$4+MIC_mm!F53*Areas!$B$5+HGB_mm!F53*(Areas!$B$6+Areas!$B$7)+STC_mm!F36*Areas!$B$8+ERI_mm!F54*Areas!$B$9+ONT_mm!F53*Areas!$B$10)/Areas!$B$11</f>
        <v>76.61591102746965</v>
      </c>
      <c r="G36" s="5">
        <f>(SUP_mm!G54*Areas!$B$4+MIC_mm!G53*Areas!$B$5+HGB_mm!G53*(Areas!$B$6+Areas!$B$7)+STC_mm!G36*Areas!$B$8+ERI_mm!G54*Areas!$B$9+ONT_mm!G53*Areas!$B$10)/Areas!$B$11</f>
        <v>76.060474965848911</v>
      </c>
      <c r="H36" s="5">
        <f>(SUP_mm!H54*Areas!$B$4+MIC_mm!H53*Areas!$B$5+HGB_mm!H53*(Areas!$B$6+Areas!$B$7)+STC_mm!H36*Areas!$B$8+ERI_mm!H54*Areas!$B$9+ONT_mm!H53*Areas!$B$10)/Areas!$B$11</f>
        <v>72.128561905737186</v>
      </c>
      <c r="I36" s="5">
        <f>(SUP_mm!I54*Areas!$B$4+MIC_mm!I53*Areas!$B$5+HGB_mm!I53*(Areas!$B$6+Areas!$B$7)+STC_mm!I36*Areas!$B$8+ERI_mm!I54*Areas!$B$9+ONT_mm!I53*Areas!$B$10)/Areas!$B$11</f>
        <v>58.853171559241275</v>
      </c>
      <c r="J36" s="5">
        <f>(SUP_mm!J54*Areas!$B$4+MIC_mm!J53*Areas!$B$5+HGB_mm!J53*(Areas!$B$6+Areas!$B$7)+STC_mm!J36*Areas!$B$8+ERI_mm!J54*Areas!$B$9+ONT_mm!J53*Areas!$B$10)/Areas!$B$11</f>
        <v>121.11503073115217</v>
      </c>
      <c r="K36" s="5">
        <f>(SUP_mm!K54*Areas!$B$4+MIC_mm!K53*Areas!$B$5+HGB_mm!K53*(Areas!$B$6+Areas!$B$7)+STC_mm!K36*Areas!$B$8+ERI_mm!K54*Areas!$B$9+ONT_mm!K53*Areas!$B$10)/Areas!$B$11</f>
        <v>79.346037990312098</v>
      </c>
      <c r="L36" s="5">
        <f>(SUP_mm!L54*Areas!$B$4+MIC_mm!L53*Areas!$B$5+HGB_mm!L53*(Areas!$B$6+Areas!$B$7)+STC_mm!L36*Areas!$B$8+ERI_mm!L54*Areas!$B$9+ONT_mm!L53*Areas!$B$10)/Areas!$B$11</f>
        <v>91.801726393238965</v>
      </c>
      <c r="M36" s="5">
        <f>(SUP_mm!M54*Areas!$B$4+MIC_mm!M53*Areas!$B$5+HGB_mm!M53*(Areas!$B$6+Areas!$B$7)+STC_mm!M36*Areas!$B$8+ERI_mm!M54*Areas!$B$9+ONT_mm!M53*Areas!$B$10)/Areas!$B$11</f>
        <v>47.667041249881656</v>
      </c>
      <c r="N36" s="5">
        <f t="shared" si="0"/>
        <v>781.97127154127202</v>
      </c>
    </row>
    <row r="37" spans="1:14">
      <c r="A37">
        <v>1932</v>
      </c>
      <c r="B37" s="5">
        <f>(SUP_mm!B55*Areas!$B$4+MIC_mm!B54*Areas!$B$5+HGB_mm!B54*(Areas!$B$6+Areas!$B$7)+STC_mm!B37*Areas!$B$8+ERI_mm!B55*Areas!$B$9+ONT_mm!B54*Areas!$B$10)/Areas!$B$11</f>
        <v>83.693778608181191</v>
      </c>
      <c r="C37" s="5">
        <f>(SUP_mm!C55*Areas!$B$4+MIC_mm!C54*Areas!$B$5+HGB_mm!C54*(Areas!$B$6+Areas!$B$7)+STC_mm!C37*Areas!$B$8+ERI_mm!C55*Areas!$B$9+ONT_mm!C54*Areas!$B$10)/Areas!$B$11</f>
        <v>52.625592548009578</v>
      </c>
      <c r="D37" s="5">
        <f>(SUP_mm!D55*Areas!$B$4+MIC_mm!D54*Areas!$B$5+HGB_mm!D54*(Areas!$B$6+Areas!$B$7)+STC_mm!D37*Areas!$B$8+ERI_mm!D55*Areas!$B$9+ONT_mm!D54*Areas!$B$10)/Areas!$B$11</f>
        <v>53.529446646043979</v>
      </c>
      <c r="E37" s="5">
        <f>(SUP_mm!E55*Areas!$B$4+MIC_mm!E54*Areas!$B$5+HGB_mm!E54*(Areas!$B$6+Areas!$B$7)+STC_mm!E37*Areas!$B$8+ERI_mm!E55*Areas!$B$9+ONT_mm!E54*Areas!$B$10)/Areas!$B$11</f>
        <v>44.639178209767891</v>
      </c>
      <c r="F37" s="5">
        <f>(SUP_mm!F55*Areas!$B$4+MIC_mm!F54*Areas!$B$5+HGB_mm!F54*(Areas!$B$6+Areas!$B$7)+STC_mm!F37*Areas!$B$8+ERI_mm!F55*Areas!$B$9+ONT_mm!F54*Areas!$B$10)/Areas!$B$11</f>
        <v>74.677229771636902</v>
      </c>
      <c r="G37" s="5">
        <f>(SUP_mm!G55*Areas!$B$4+MIC_mm!G54*Areas!$B$5+HGB_mm!G54*(Areas!$B$6+Areas!$B$7)+STC_mm!G37*Areas!$B$8+ERI_mm!G55*Areas!$B$9+ONT_mm!G54*Areas!$B$10)/Areas!$B$11</f>
        <v>56.049991401846768</v>
      </c>
      <c r="H37" s="5">
        <f>(SUP_mm!H55*Areas!$B$4+MIC_mm!H54*Areas!$B$5+HGB_mm!H54*(Areas!$B$6+Areas!$B$7)+STC_mm!H37*Areas!$B$8+ERI_mm!H55*Areas!$B$9+ONT_mm!H54*Areas!$B$10)/Areas!$B$11</f>
        <v>94.802330582568345</v>
      </c>
      <c r="I37" s="5">
        <f>(SUP_mm!I55*Areas!$B$4+MIC_mm!I54*Areas!$B$5+HGB_mm!I54*(Areas!$B$6+Areas!$B$7)+STC_mm!I37*Areas!$B$8+ERI_mm!I55*Areas!$B$9+ONT_mm!I54*Areas!$B$10)/Areas!$B$11</f>
        <v>94.782091302726499</v>
      </c>
      <c r="J37" s="5">
        <f>(SUP_mm!J55*Areas!$B$4+MIC_mm!J54*Areas!$B$5+HGB_mm!J54*(Areas!$B$6+Areas!$B$7)+STC_mm!J37*Areas!$B$8+ERI_mm!J55*Areas!$B$9+ONT_mm!J54*Areas!$B$10)/Areas!$B$11</f>
        <v>67.019920085479171</v>
      </c>
      <c r="K37" s="5">
        <f>(SUP_mm!K55*Areas!$B$4+MIC_mm!K54*Areas!$B$5+HGB_mm!K54*(Areas!$B$6+Areas!$B$7)+STC_mm!K37*Areas!$B$8+ERI_mm!K55*Areas!$B$9+ONT_mm!K54*Areas!$B$10)/Areas!$B$11</f>
        <v>102.82773377798988</v>
      </c>
      <c r="L37" s="5">
        <f>(SUP_mm!L55*Areas!$B$4+MIC_mm!L54*Areas!$B$5+HGB_mm!L54*(Areas!$B$6+Areas!$B$7)+STC_mm!L37*Areas!$B$8+ERI_mm!L55*Areas!$B$9+ONT_mm!L54*Areas!$B$10)/Areas!$B$11</f>
        <v>64.010329956545519</v>
      </c>
      <c r="M37" s="5">
        <f>(SUP_mm!M55*Areas!$B$4+MIC_mm!M54*Areas!$B$5+HGB_mm!M54*(Areas!$B$6+Areas!$B$7)+STC_mm!M37*Areas!$B$8+ERI_mm!M55*Areas!$B$9+ONT_mm!M54*Areas!$B$10)/Areas!$B$11</f>
        <v>64.637174743456228</v>
      </c>
      <c r="N37" s="5">
        <f t="shared" si="0"/>
        <v>853.29479763425206</v>
      </c>
    </row>
    <row r="38" spans="1:14">
      <c r="A38">
        <v>1933</v>
      </c>
      <c r="B38" s="5">
        <f>(SUP_mm!B56*Areas!$B$4+MIC_mm!B55*Areas!$B$5+HGB_mm!B55*(Areas!$B$6+Areas!$B$7)+STC_mm!B38*Areas!$B$8+ERI_mm!B56*Areas!$B$9+ONT_mm!B55*Areas!$B$10)/Areas!$B$11</f>
        <v>38.785128286378402</v>
      </c>
      <c r="C38" s="5">
        <f>(SUP_mm!C56*Areas!$B$4+MIC_mm!C55*Areas!$B$5+HGB_mm!C55*(Areas!$B$6+Areas!$B$7)+STC_mm!C38*Areas!$B$8+ERI_mm!C56*Areas!$B$9+ONT_mm!C55*Areas!$B$10)/Areas!$B$11</f>
        <v>49.560436902114375</v>
      </c>
      <c r="D38" s="5">
        <f>(SUP_mm!D56*Areas!$B$4+MIC_mm!D55*Areas!$B$5+HGB_mm!D55*(Areas!$B$6+Areas!$B$7)+STC_mm!D38*Areas!$B$8+ERI_mm!D56*Areas!$B$9+ONT_mm!D55*Areas!$B$10)/Areas!$B$11</f>
        <v>55.667632107243122</v>
      </c>
      <c r="E38" s="5">
        <f>(SUP_mm!E56*Areas!$B$4+MIC_mm!E55*Areas!$B$5+HGB_mm!E55*(Areas!$B$6+Areas!$B$7)+STC_mm!E38*Areas!$B$8+ERI_mm!E56*Areas!$B$9+ONT_mm!E55*Areas!$B$10)/Areas!$B$11</f>
        <v>73.534922220526212</v>
      </c>
      <c r="F38" s="5">
        <f>(SUP_mm!F56*Areas!$B$4+MIC_mm!F55*Areas!$B$5+HGB_mm!F55*(Areas!$B$6+Areas!$B$7)+STC_mm!F38*Areas!$B$8+ERI_mm!F56*Areas!$B$9+ONT_mm!F55*Areas!$B$10)/Areas!$B$11</f>
        <v>87.718845606150481</v>
      </c>
      <c r="G38" s="5">
        <f>(SUP_mm!G56*Areas!$B$4+MIC_mm!G55*Areas!$B$5+HGB_mm!G55*(Areas!$B$6+Areas!$B$7)+STC_mm!G38*Areas!$B$8+ERI_mm!G56*Areas!$B$9+ONT_mm!G55*Areas!$B$10)/Areas!$B$11</f>
        <v>57.040539229798689</v>
      </c>
      <c r="H38" s="5">
        <f>(SUP_mm!H56*Areas!$B$4+MIC_mm!H55*Areas!$B$5+HGB_mm!H55*(Areas!$B$6+Areas!$B$7)+STC_mm!H38*Areas!$B$8+ERI_mm!H56*Areas!$B$9+ONT_mm!H55*Areas!$B$10)/Areas!$B$11</f>
        <v>58.800759728955292</v>
      </c>
      <c r="I38" s="5">
        <f>(SUP_mm!I56*Areas!$B$4+MIC_mm!I55*Areas!$B$5+HGB_mm!I55*(Areas!$B$6+Areas!$B$7)+STC_mm!I38*Areas!$B$8+ERI_mm!I56*Areas!$B$9+ONT_mm!I55*Areas!$B$10)/Areas!$B$11</f>
        <v>55.865522371621843</v>
      </c>
      <c r="J38" s="5">
        <f>(SUP_mm!J56*Areas!$B$4+MIC_mm!J55*Areas!$B$5+HGB_mm!J55*(Areas!$B$6+Areas!$B$7)+STC_mm!J38*Areas!$B$8+ERI_mm!J56*Areas!$B$9+ONT_mm!J55*Areas!$B$10)/Areas!$B$11</f>
        <v>83.825420005294148</v>
      </c>
      <c r="K38" s="5">
        <f>(SUP_mm!K56*Areas!$B$4+MIC_mm!K55*Areas!$B$5+HGB_mm!K55*(Areas!$B$6+Areas!$B$7)+STC_mm!K38*Areas!$B$8+ERI_mm!K56*Areas!$B$9+ONT_mm!K55*Areas!$B$10)/Areas!$B$11</f>
        <v>87.114064260085428</v>
      </c>
      <c r="L38" s="5">
        <f>(SUP_mm!L56*Areas!$B$4+MIC_mm!L55*Areas!$B$5+HGB_mm!L55*(Areas!$B$6+Areas!$B$7)+STC_mm!L38*Areas!$B$8+ERI_mm!L56*Areas!$B$9+ONT_mm!L55*Areas!$B$10)/Areas!$B$11</f>
        <v>68.314606619998344</v>
      </c>
      <c r="M38" s="5">
        <f>(SUP_mm!M56*Areas!$B$4+MIC_mm!M55*Areas!$B$5+HGB_mm!M55*(Areas!$B$6+Areas!$B$7)+STC_mm!M38*Areas!$B$8+ERI_mm!M56*Areas!$B$9+ONT_mm!M55*Areas!$B$10)/Areas!$B$11</f>
        <v>58.106479916066569</v>
      </c>
      <c r="N38" s="5">
        <f t="shared" si="0"/>
        <v>774.33435725423294</v>
      </c>
    </row>
    <row r="39" spans="1:14">
      <c r="A39">
        <v>1934</v>
      </c>
      <c r="B39" s="5">
        <f>(SUP_mm!B57*Areas!$B$4+MIC_mm!B56*Areas!$B$5+HGB_mm!B56*(Areas!$B$6+Areas!$B$7)+STC_mm!B39*Areas!$B$8+ERI_mm!B57*Areas!$B$9+ONT_mm!B56*Areas!$B$10)/Areas!$B$11</f>
        <v>45.041945849024152</v>
      </c>
      <c r="C39" s="5">
        <f>(SUP_mm!C57*Areas!$B$4+MIC_mm!C56*Areas!$B$5+HGB_mm!C56*(Areas!$B$6+Areas!$B$7)+STC_mm!C39*Areas!$B$8+ERI_mm!C57*Areas!$B$9+ONT_mm!C56*Areas!$B$10)/Areas!$B$11</f>
        <v>22.864085030905045</v>
      </c>
      <c r="D39" s="5">
        <f>(SUP_mm!D57*Areas!$B$4+MIC_mm!D56*Areas!$B$5+HGB_mm!D56*(Areas!$B$6+Areas!$B$7)+STC_mm!D39*Areas!$B$8+ERI_mm!D57*Areas!$B$9+ONT_mm!D56*Areas!$B$10)/Areas!$B$11</f>
        <v>53.172016006090203</v>
      </c>
      <c r="E39" s="5">
        <f>(SUP_mm!E57*Areas!$B$4+MIC_mm!E56*Areas!$B$5+HGB_mm!E56*(Areas!$B$6+Areas!$B$7)+STC_mm!E39*Areas!$B$8+ERI_mm!E57*Areas!$B$9+ONT_mm!E56*Areas!$B$10)/Areas!$B$11</f>
        <v>58.756853887427958</v>
      </c>
      <c r="F39" s="5">
        <f>(SUP_mm!F57*Areas!$B$4+MIC_mm!F56*Areas!$B$5+HGB_mm!F56*(Areas!$B$6+Areas!$B$7)+STC_mm!F39*Areas!$B$8+ERI_mm!F57*Areas!$B$9+ONT_mm!F56*Areas!$B$10)/Areas!$B$11</f>
        <v>33.215156708588296</v>
      </c>
      <c r="G39" s="5">
        <f>(SUP_mm!G57*Areas!$B$4+MIC_mm!G56*Areas!$B$5+HGB_mm!G56*(Areas!$B$6+Areas!$B$7)+STC_mm!G39*Areas!$B$8+ERI_mm!G57*Areas!$B$9+ONT_mm!G56*Areas!$B$10)/Areas!$B$11</f>
        <v>70.271717485938638</v>
      </c>
      <c r="H39" s="5">
        <f>(SUP_mm!H57*Areas!$B$4+MIC_mm!H56*Areas!$B$5+HGB_mm!H56*(Areas!$B$6+Areas!$B$7)+STC_mm!H39*Areas!$B$8+ERI_mm!H57*Areas!$B$9+ONT_mm!H56*Areas!$B$10)/Areas!$B$11</f>
        <v>51.773429387908102</v>
      </c>
      <c r="I39" s="5">
        <f>(SUP_mm!I57*Areas!$B$4+MIC_mm!I56*Areas!$B$5+HGB_mm!I56*(Areas!$B$6+Areas!$B$7)+STC_mm!I39*Areas!$B$8+ERI_mm!I57*Areas!$B$9+ONT_mm!I56*Areas!$B$10)/Areas!$B$11</f>
        <v>61.023922187679332</v>
      </c>
      <c r="J39" s="5">
        <f>(SUP_mm!J57*Areas!$B$4+MIC_mm!J56*Areas!$B$5+HGB_mm!J56*(Areas!$B$6+Areas!$B$7)+STC_mm!J39*Areas!$B$8+ERI_mm!J57*Areas!$B$9+ONT_mm!J56*Areas!$B$10)/Areas!$B$11</f>
        <v>119.30813269365649</v>
      </c>
      <c r="K39" s="5">
        <f>(SUP_mm!K57*Areas!$B$4+MIC_mm!K56*Areas!$B$5+HGB_mm!K56*(Areas!$B$6+Areas!$B$7)+STC_mm!K39*Areas!$B$8+ERI_mm!K57*Areas!$B$9+ONT_mm!K56*Areas!$B$10)/Areas!$B$11</f>
        <v>55.793858406771868</v>
      </c>
      <c r="L39" s="5">
        <f>(SUP_mm!L57*Areas!$B$4+MIC_mm!L56*Areas!$B$5+HGB_mm!L56*(Areas!$B$6+Areas!$B$7)+STC_mm!L39*Areas!$B$8+ERI_mm!L57*Areas!$B$9+ONT_mm!L56*Areas!$B$10)/Areas!$B$11</f>
        <v>89.396279221644946</v>
      </c>
      <c r="M39" s="5">
        <f>(SUP_mm!M57*Areas!$B$4+MIC_mm!M56*Areas!$B$5+HGB_mm!M56*(Areas!$B$6+Areas!$B$7)+STC_mm!M39*Areas!$B$8+ERI_mm!M57*Areas!$B$9+ONT_mm!M56*Areas!$B$10)/Areas!$B$11</f>
        <v>48.006627340581545</v>
      </c>
      <c r="N39" s="5">
        <f t="shared" si="0"/>
        <v>708.62402420621652</v>
      </c>
    </row>
    <row r="40" spans="1:14">
      <c r="A40">
        <v>1935</v>
      </c>
      <c r="B40" s="5">
        <f>(SUP_mm!B58*Areas!$B$4+MIC_mm!B57*Areas!$B$5+HGB_mm!B57*(Areas!$B$6+Areas!$B$7)+STC_mm!B40*Areas!$B$8+ERI_mm!B58*Areas!$B$9+ONT_mm!B57*Areas!$B$10)/Areas!$B$11</f>
        <v>69.178036259088429</v>
      </c>
      <c r="C40" s="5">
        <f>(SUP_mm!C58*Areas!$B$4+MIC_mm!C57*Areas!$B$5+HGB_mm!C57*(Areas!$B$6+Areas!$B$7)+STC_mm!C40*Areas!$B$8+ERI_mm!C58*Areas!$B$9+ONT_mm!C57*Areas!$B$10)/Areas!$B$11</f>
        <v>35.273049136996597</v>
      </c>
      <c r="D40" s="5">
        <f>(SUP_mm!D58*Areas!$B$4+MIC_mm!D57*Areas!$B$5+HGB_mm!D57*(Areas!$B$6+Areas!$B$7)+STC_mm!D40*Areas!$B$8+ERI_mm!D58*Areas!$B$9+ONT_mm!D57*Areas!$B$10)/Areas!$B$11</f>
        <v>49.175423193373433</v>
      </c>
      <c r="E40" s="5">
        <f>(SUP_mm!E58*Areas!$B$4+MIC_mm!E57*Areas!$B$5+HGB_mm!E57*(Areas!$B$6+Areas!$B$7)+STC_mm!E40*Areas!$B$8+ERI_mm!E58*Areas!$B$9+ONT_mm!E57*Areas!$B$10)/Areas!$B$11</f>
        <v>40.644181368864636</v>
      </c>
      <c r="F40" s="5">
        <f>(SUP_mm!F58*Areas!$B$4+MIC_mm!F57*Areas!$B$5+HGB_mm!F57*(Areas!$B$6+Areas!$B$7)+STC_mm!F40*Areas!$B$8+ERI_mm!F58*Areas!$B$9+ONT_mm!F57*Areas!$B$10)/Areas!$B$11</f>
        <v>55.743077327346185</v>
      </c>
      <c r="G40" s="5">
        <f>(SUP_mm!G58*Areas!$B$4+MIC_mm!G57*Areas!$B$5+HGB_mm!G57*(Areas!$B$6+Areas!$B$7)+STC_mm!G40*Areas!$B$8+ERI_mm!G58*Areas!$B$9+ONT_mm!G57*Areas!$B$10)/Areas!$B$11</f>
        <v>101.70162147644783</v>
      </c>
      <c r="H40" s="5">
        <f>(SUP_mm!H58*Areas!$B$4+MIC_mm!H57*Areas!$B$5+HGB_mm!H57*(Areas!$B$6+Areas!$B$7)+STC_mm!H40*Areas!$B$8+ERI_mm!H58*Areas!$B$9+ONT_mm!H57*Areas!$B$10)/Areas!$B$11</f>
        <v>90.954581076720643</v>
      </c>
      <c r="I40" s="5">
        <f>(SUP_mm!I58*Areas!$B$4+MIC_mm!I57*Areas!$B$5+HGB_mm!I57*(Areas!$B$6+Areas!$B$7)+STC_mm!I40*Areas!$B$8+ERI_mm!I58*Areas!$B$9+ONT_mm!I57*Areas!$B$10)/Areas!$B$11</f>
        <v>78.477456608308714</v>
      </c>
      <c r="J40" s="5">
        <f>(SUP_mm!J58*Areas!$B$4+MIC_mm!J57*Areas!$B$5+HGB_mm!J57*(Areas!$B$6+Areas!$B$7)+STC_mm!J40*Areas!$B$8+ERI_mm!J58*Areas!$B$9+ONT_mm!J57*Areas!$B$10)/Areas!$B$11</f>
        <v>73.822422437895256</v>
      </c>
      <c r="K40" s="5">
        <f>(SUP_mm!K58*Areas!$B$4+MIC_mm!K57*Areas!$B$5+HGB_mm!K57*(Areas!$B$6+Areas!$B$7)+STC_mm!K40*Areas!$B$8+ERI_mm!K58*Areas!$B$9+ONT_mm!K57*Areas!$B$10)/Areas!$B$11</f>
        <v>60.521085376763352</v>
      </c>
      <c r="L40" s="5">
        <f>(SUP_mm!L58*Areas!$B$4+MIC_mm!L57*Areas!$B$5+HGB_mm!L57*(Areas!$B$6+Areas!$B$7)+STC_mm!L40*Areas!$B$8+ERI_mm!L58*Areas!$B$9+ONT_mm!L57*Areas!$B$10)/Areas!$B$11</f>
        <v>73.246840420208173</v>
      </c>
      <c r="M40" s="5">
        <f>(SUP_mm!M58*Areas!$B$4+MIC_mm!M57*Areas!$B$5+HGB_mm!M57*(Areas!$B$6+Areas!$B$7)+STC_mm!M40*Areas!$B$8+ERI_mm!M58*Areas!$B$9+ONT_mm!M57*Areas!$B$10)/Areas!$B$11</f>
        <v>42.304566488842688</v>
      </c>
      <c r="N40" s="5">
        <f t="shared" si="0"/>
        <v>771.04234117085593</v>
      </c>
    </row>
    <row r="41" spans="1:14">
      <c r="A41">
        <v>1936</v>
      </c>
      <c r="B41" s="5">
        <f>(SUP_mm!B59*Areas!$B$4+MIC_mm!B58*Areas!$B$5+HGB_mm!B58*(Areas!$B$6+Areas!$B$7)+STC_mm!B41*Areas!$B$8+ERI_mm!B59*Areas!$B$9+ONT_mm!B58*Areas!$B$10)/Areas!$B$11</f>
        <v>48.058772724725777</v>
      </c>
      <c r="C41" s="5">
        <f>(SUP_mm!C59*Areas!$B$4+MIC_mm!C58*Areas!$B$5+HGB_mm!C58*(Areas!$B$6+Areas!$B$7)+STC_mm!C41*Areas!$B$8+ERI_mm!C59*Areas!$B$9+ONT_mm!C58*Areas!$B$10)/Areas!$B$11</f>
        <v>49.292412178076454</v>
      </c>
      <c r="D41" s="5">
        <f>(SUP_mm!D59*Areas!$B$4+MIC_mm!D58*Areas!$B$5+HGB_mm!D58*(Areas!$B$6+Areas!$B$7)+STC_mm!D41*Areas!$B$8+ERI_mm!D59*Areas!$B$9+ONT_mm!D58*Areas!$B$10)/Areas!$B$11</f>
        <v>66.19375716110234</v>
      </c>
      <c r="E41" s="5">
        <f>(SUP_mm!E59*Areas!$B$4+MIC_mm!E58*Areas!$B$5+HGB_mm!E58*(Areas!$B$6+Areas!$B$7)+STC_mm!E41*Areas!$B$8+ERI_mm!E59*Areas!$B$9+ONT_mm!E58*Areas!$B$10)/Areas!$B$11</f>
        <v>54.488574889914652</v>
      </c>
      <c r="F41" s="5">
        <f>(SUP_mm!F59*Areas!$B$4+MIC_mm!F58*Areas!$B$5+HGB_mm!F58*(Areas!$B$6+Areas!$B$7)+STC_mm!F41*Areas!$B$8+ERI_mm!F59*Areas!$B$9+ONT_mm!F58*Areas!$B$10)/Areas!$B$11</f>
        <v>58.830422777957033</v>
      </c>
      <c r="G41" s="5">
        <f>(SUP_mm!G59*Areas!$B$4+MIC_mm!G58*Areas!$B$5+HGB_mm!G58*(Areas!$B$6+Areas!$B$7)+STC_mm!G41*Areas!$B$8+ERI_mm!G59*Areas!$B$9+ONT_mm!G58*Areas!$B$10)/Areas!$B$11</f>
        <v>55.54311732324998</v>
      </c>
      <c r="H41" s="5">
        <f>(SUP_mm!H59*Areas!$B$4+MIC_mm!H58*Areas!$B$5+HGB_mm!H58*(Areas!$B$6+Areas!$B$7)+STC_mm!H41*Areas!$B$8+ERI_mm!H59*Areas!$B$9+ONT_mm!H58*Areas!$B$10)/Areas!$B$11</f>
        <v>33.45615734040765</v>
      </c>
      <c r="I41" s="5">
        <f>(SUP_mm!I59*Areas!$B$4+MIC_mm!I58*Areas!$B$5+HGB_mm!I58*(Areas!$B$6+Areas!$B$7)+STC_mm!I41*Areas!$B$8+ERI_mm!I59*Areas!$B$9+ONT_mm!I58*Areas!$B$10)/Areas!$B$11</f>
        <v>81.659226977720152</v>
      </c>
      <c r="J41" s="5">
        <f>(SUP_mm!J59*Areas!$B$4+MIC_mm!J58*Areas!$B$5+HGB_mm!J58*(Areas!$B$6+Areas!$B$7)+STC_mm!J41*Areas!$B$8+ERI_mm!J59*Areas!$B$9+ONT_mm!J58*Areas!$B$10)/Areas!$B$11</f>
        <v>100.27178356612752</v>
      </c>
      <c r="K41" s="5">
        <f>(SUP_mm!K59*Areas!$B$4+MIC_mm!K58*Areas!$B$5+HGB_mm!K58*(Areas!$B$6+Areas!$B$7)+STC_mm!K41*Areas!$B$8+ERI_mm!K59*Areas!$B$9+ONT_mm!K58*Areas!$B$10)/Areas!$B$11</f>
        <v>80.725259055594321</v>
      </c>
      <c r="L41" s="5">
        <f>(SUP_mm!L59*Areas!$B$4+MIC_mm!L58*Areas!$B$5+HGB_mm!L58*(Areas!$B$6+Areas!$B$7)+STC_mm!L41*Areas!$B$8+ERI_mm!L59*Areas!$B$9+ONT_mm!L58*Areas!$B$10)/Areas!$B$11</f>
        <v>52.52834550277943</v>
      </c>
      <c r="M41" s="5">
        <f>(SUP_mm!M59*Areas!$B$4+MIC_mm!M58*Areas!$B$5+HGB_mm!M58*(Areas!$B$6+Areas!$B$7)+STC_mm!M41*Areas!$B$8+ERI_mm!M59*Areas!$B$9+ONT_mm!M58*Areas!$B$10)/Areas!$B$11</f>
        <v>61.759398167917098</v>
      </c>
      <c r="N41" s="5">
        <f t="shared" si="0"/>
        <v>742.80722766557233</v>
      </c>
    </row>
    <row r="42" spans="1:14">
      <c r="A42">
        <v>1937</v>
      </c>
      <c r="B42" s="5">
        <f>(SUP_mm!B60*Areas!$B$4+MIC_mm!B59*Areas!$B$5+HGB_mm!B59*(Areas!$B$6+Areas!$B$7)+STC_mm!B42*Areas!$B$8+ERI_mm!B60*Areas!$B$9+ONT_mm!B59*Areas!$B$10)/Areas!$B$11</f>
        <v>85.818289527835802</v>
      </c>
      <c r="C42" s="5">
        <f>(SUP_mm!C60*Areas!$B$4+MIC_mm!C59*Areas!$B$5+HGB_mm!C59*(Areas!$B$6+Areas!$B$7)+STC_mm!C42*Areas!$B$8+ERI_mm!C60*Areas!$B$9+ONT_mm!C59*Areas!$B$10)/Areas!$B$11</f>
        <v>57.822432485175426</v>
      </c>
      <c r="D42" s="5">
        <f>(SUP_mm!D60*Areas!$B$4+MIC_mm!D59*Areas!$B$5+HGB_mm!D59*(Areas!$B$6+Areas!$B$7)+STC_mm!D42*Areas!$B$8+ERI_mm!D60*Areas!$B$9+ONT_mm!D59*Areas!$B$10)/Areas!$B$11</f>
        <v>25.628305313658696</v>
      </c>
      <c r="E42" s="5">
        <f>(SUP_mm!E60*Areas!$B$4+MIC_mm!E59*Areas!$B$5+HGB_mm!E59*(Areas!$B$6+Areas!$B$7)+STC_mm!E42*Areas!$B$8+ERI_mm!E60*Areas!$B$9+ONT_mm!E59*Areas!$B$10)/Areas!$B$11</f>
        <v>86.342243982741863</v>
      </c>
      <c r="F42" s="5">
        <f>(SUP_mm!F60*Areas!$B$4+MIC_mm!F59*Areas!$B$5+HGB_mm!F59*(Areas!$B$6+Areas!$B$7)+STC_mm!F42*Areas!$B$8+ERI_mm!F60*Areas!$B$9+ONT_mm!F59*Areas!$B$10)/Areas!$B$11</f>
        <v>70.076852805413168</v>
      </c>
      <c r="G42" s="5">
        <f>(SUP_mm!G60*Areas!$B$4+MIC_mm!G59*Areas!$B$5+HGB_mm!G59*(Areas!$B$6+Areas!$B$7)+STC_mm!G42*Areas!$B$8+ERI_mm!G60*Areas!$B$9+ONT_mm!G59*Areas!$B$10)/Areas!$B$11</f>
        <v>77.054072336552977</v>
      </c>
      <c r="H42" s="5">
        <f>(SUP_mm!H60*Areas!$B$4+MIC_mm!H59*Areas!$B$5+HGB_mm!H59*(Areas!$B$6+Areas!$B$7)+STC_mm!H42*Areas!$B$8+ERI_mm!H60*Areas!$B$9+ONT_mm!H59*Areas!$B$10)/Areas!$B$11</f>
        <v>94.489528995098084</v>
      </c>
      <c r="I42" s="5">
        <f>(SUP_mm!I60*Areas!$B$4+MIC_mm!I59*Areas!$B$5+HGB_mm!I59*(Areas!$B$6+Areas!$B$7)+STC_mm!I42*Areas!$B$8+ERI_mm!I60*Areas!$B$9+ONT_mm!I59*Areas!$B$10)/Areas!$B$11</f>
        <v>80.152776044192578</v>
      </c>
      <c r="J42" s="5">
        <f>(SUP_mm!J60*Areas!$B$4+MIC_mm!J59*Areas!$B$5+HGB_mm!J59*(Areas!$B$6+Areas!$B$7)+STC_mm!J42*Areas!$B$8+ERI_mm!J60*Areas!$B$9+ONT_mm!J59*Areas!$B$10)/Areas!$B$11</f>
        <v>86.67752906465617</v>
      </c>
      <c r="K42" s="5">
        <f>(SUP_mm!K60*Areas!$B$4+MIC_mm!K59*Areas!$B$5+HGB_mm!K59*(Areas!$B$6+Areas!$B$7)+STC_mm!K42*Areas!$B$8+ERI_mm!K60*Areas!$B$9+ONT_mm!K59*Areas!$B$10)/Areas!$B$11</f>
        <v>81.79222127975298</v>
      </c>
      <c r="L42" s="5">
        <f>(SUP_mm!L60*Areas!$B$4+MIC_mm!L59*Areas!$B$5+HGB_mm!L59*(Areas!$B$6+Areas!$B$7)+STC_mm!L42*Areas!$B$8+ERI_mm!L60*Areas!$B$9+ONT_mm!L59*Areas!$B$10)/Areas!$B$11</f>
        <v>62.140985947332922</v>
      </c>
      <c r="M42" s="5">
        <f>(SUP_mm!M60*Areas!$B$4+MIC_mm!M59*Areas!$B$5+HGB_mm!M59*(Areas!$B$6+Areas!$B$7)+STC_mm!M42*Areas!$B$8+ERI_mm!M60*Areas!$B$9+ONT_mm!M59*Areas!$B$10)/Areas!$B$11</f>
        <v>53.984378797920215</v>
      </c>
      <c r="N42" s="5">
        <f t="shared" si="0"/>
        <v>861.97961658033091</v>
      </c>
    </row>
    <row r="43" spans="1:14">
      <c r="A43">
        <v>1938</v>
      </c>
      <c r="B43" s="5">
        <f>(SUP_mm!B61*Areas!$B$4+MIC_mm!B60*Areas!$B$5+HGB_mm!B60*(Areas!$B$6+Areas!$B$7)+STC_mm!B43*Areas!$B$8+ERI_mm!B61*Areas!$B$9+ONT_mm!B60*Areas!$B$10)/Areas!$B$11</f>
        <v>59.694182238340808</v>
      </c>
      <c r="C43" s="5">
        <f>(SUP_mm!C61*Areas!$B$4+MIC_mm!C60*Areas!$B$5+HGB_mm!C60*(Areas!$B$6+Areas!$B$7)+STC_mm!C43*Areas!$B$8+ERI_mm!C61*Areas!$B$9+ONT_mm!C60*Areas!$B$10)/Areas!$B$11</f>
        <v>72.736952930424522</v>
      </c>
      <c r="D43" s="5">
        <f>(SUP_mm!D61*Areas!$B$4+MIC_mm!D60*Areas!$B$5+HGB_mm!D60*(Areas!$B$6+Areas!$B$7)+STC_mm!D43*Areas!$B$8+ERI_mm!D61*Areas!$B$9+ONT_mm!D60*Areas!$B$10)/Areas!$B$11</f>
        <v>72.39044619584854</v>
      </c>
      <c r="E43" s="5">
        <f>(SUP_mm!E61*Areas!$B$4+MIC_mm!E60*Areas!$B$5+HGB_mm!E60*(Areas!$B$6+Areas!$B$7)+STC_mm!E43*Areas!$B$8+ERI_mm!E61*Areas!$B$9+ONT_mm!E60*Areas!$B$10)/Areas!$B$11</f>
        <v>68.200139889054853</v>
      </c>
      <c r="F43" s="5">
        <f>(SUP_mm!F61*Areas!$B$4+MIC_mm!F60*Areas!$B$5+HGB_mm!F60*(Areas!$B$6+Areas!$B$7)+STC_mm!F43*Areas!$B$8+ERI_mm!F61*Areas!$B$9+ONT_mm!F60*Areas!$B$10)/Areas!$B$11</f>
        <v>77.027148137485426</v>
      </c>
      <c r="G43" s="5">
        <f>(SUP_mm!G61*Areas!$B$4+MIC_mm!G60*Areas!$B$5+HGB_mm!G60*(Areas!$B$6+Areas!$B$7)+STC_mm!G43*Areas!$B$8+ERI_mm!G61*Areas!$B$9+ONT_mm!G60*Areas!$B$10)/Areas!$B$11</f>
        <v>84.951811312078178</v>
      </c>
      <c r="H43" s="5">
        <f>(SUP_mm!H61*Areas!$B$4+MIC_mm!H60*Areas!$B$5+HGB_mm!H60*(Areas!$B$6+Areas!$B$7)+STC_mm!H43*Areas!$B$8+ERI_mm!H61*Areas!$B$9+ONT_mm!H60*Areas!$B$10)/Areas!$B$11</f>
        <v>80.263842543662179</v>
      </c>
      <c r="I43" s="5">
        <f>(SUP_mm!I61*Areas!$B$4+MIC_mm!I60*Areas!$B$5+HGB_mm!I60*(Areas!$B$6+Areas!$B$7)+STC_mm!I43*Areas!$B$8+ERI_mm!I61*Areas!$B$9+ONT_mm!I60*Areas!$B$10)/Areas!$B$11</f>
        <v>94.466874503674021</v>
      </c>
      <c r="J43" s="5">
        <f>(SUP_mm!J61*Areas!$B$4+MIC_mm!J60*Areas!$B$5+HGB_mm!J60*(Areas!$B$6+Areas!$B$7)+STC_mm!J43*Areas!$B$8+ERI_mm!J61*Areas!$B$9+ONT_mm!J60*Areas!$B$10)/Areas!$B$11</f>
        <v>88.903348062903703</v>
      </c>
      <c r="K43" s="5">
        <f>(SUP_mm!K61*Areas!$B$4+MIC_mm!K60*Areas!$B$5+HGB_mm!K60*(Areas!$B$6+Areas!$B$7)+STC_mm!K43*Areas!$B$8+ERI_mm!K61*Areas!$B$9+ONT_mm!K60*Areas!$B$10)/Areas!$B$11</f>
        <v>31.622440407069423</v>
      </c>
      <c r="L43" s="5">
        <f>(SUP_mm!L61*Areas!$B$4+MIC_mm!L60*Areas!$B$5+HGB_mm!L60*(Areas!$B$6+Areas!$B$7)+STC_mm!L43*Areas!$B$8+ERI_mm!L61*Areas!$B$9+ONT_mm!L60*Areas!$B$10)/Areas!$B$11</f>
        <v>64.10754763280282</v>
      </c>
      <c r="M43" s="5">
        <f>(SUP_mm!M61*Areas!$B$4+MIC_mm!M60*Areas!$B$5+HGB_mm!M60*(Areas!$B$6+Areas!$B$7)+STC_mm!M43*Areas!$B$8+ERI_mm!M61*Areas!$B$9+ONT_mm!M60*Areas!$B$10)/Areas!$B$11</f>
        <v>59.270343713590684</v>
      </c>
      <c r="N43" s="5">
        <f t="shared" si="0"/>
        <v>853.63507756693514</v>
      </c>
    </row>
    <row r="44" spans="1:14">
      <c r="A44">
        <v>1939</v>
      </c>
      <c r="B44" s="5">
        <f>(SUP_mm!B62*Areas!$B$4+MIC_mm!B61*Areas!$B$5+HGB_mm!B61*(Areas!$B$6+Areas!$B$7)+STC_mm!B44*Areas!$B$8+ERI_mm!B62*Areas!$B$9+ONT_mm!B61*Areas!$B$10)/Areas!$B$11</f>
        <v>61.277520949545256</v>
      </c>
      <c r="C44" s="5">
        <f>(SUP_mm!C62*Areas!$B$4+MIC_mm!C61*Areas!$B$5+HGB_mm!C61*(Areas!$B$6+Areas!$B$7)+STC_mm!C44*Areas!$B$8+ERI_mm!C62*Areas!$B$9+ONT_mm!C61*Areas!$B$10)/Areas!$B$11</f>
        <v>78.254896986395607</v>
      </c>
      <c r="D44" s="5">
        <f>(SUP_mm!D62*Areas!$B$4+MIC_mm!D61*Areas!$B$5+HGB_mm!D61*(Areas!$B$6+Areas!$B$7)+STC_mm!D44*Areas!$B$8+ERI_mm!D62*Areas!$B$9+ONT_mm!D61*Areas!$B$10)/Areas!$B$11</f>
        <v>52.540302732280558</v>
      </c>
      <c r="E44" s="5">
        <f>(SUP_mm!E62*Areas!$B$4+MIC_mm!E61*Areas!$B$5+HGB_mm!E61*(Areas!$B$6+Areas!$B$7)+STC_mm!E44*Areas!$B$8+ERI_mm!E62*Areas!$B$9+ONT_mm!E61*Areas!$B$10)/Areas!$B$11</f>
        <v>65.360042353150305</v>
      </c>
      <c r="F44" s="5">
        <f>(SUP_mm!F62*Areas!$B$4+MIC_mm!F61*Areas!$B$5+HGB_mm!F61*(Areas!$B$6+Areas!$B$7)+STC_mm!F44*Areas!$B$8+ERI_mm!F62*Areas!$B$9+ONT_mm!F61*Areas!$B$10)/Areas!$B$11</f>
        <v>56.933577430717236</v>
      </c>
      <c r="G44" s="5">
        <f>(SUP_mm!G62*Areas!$B$4+MIC_mm!G61*Areas!$B$5+HGB_mm!G61*(Areas!$B$6+Areas!$B$7)+STC_mm!G44*Areas!$B$8+ERI_mm!G62*Areas!$B$9+ONT_mm!G61*Areas!$B$10)/Areas!$B$11</f>
        <v>109.99124881896154</v>
      </c>
      <c r="H44" s="5">
        <f>(SUP_mm!H62*Areas!$B$4+MIC_mm!H61*Areas!$B$5+HGB_mm!H61*(Areas!$B$6+Areas!$B$7)+STC_mm!H44*Areas!$B$8+ERI_mm!H62*Areas!$B$9+ONT_mm!H61*Areas!$B$10)/Areas!$B$11</f>
        <v>59.198089664246943</v>
      </c>
      <c r="I44" s="5">
        <f>(SUP_mm!I62*Areas!$B$4+MIC_mm!I61*Areas!$B$5+HGB_mm!I61*(Areas!$B$6+Areas!$B$7)+STC_mm!I44*Areas!$B$8+ERI_mm!I62*Areas!$B$9+ONT_mm!I61*Areas!$B$10)/Areas!$B$11</f>
        <v>87.831637532774423</v>
      </c>
      <c r="J44" s="5">
        <f>(SUP_mm!J62*Areas!$B$4+MIC_mm!J61*Areas!$B$5+HGB_mm!J61*(Areas!$B$6+Areas!$B$7)+STC_mm!J44*Areas!$B$8+ERI_mm!J62*Areas!$B$9+ONT_mm!J61*Areas!$B$10)/Areas!$B$11</f>
        <v>66.946659569164893</v>
      </c>
      <c r="K44" s="5">
        <f>(SUP_mm!K62*Areas!$B$4+MIC_mm!K61*Areas!$B$5+HGB_mm!K61*(Areas!$B$6+Areas!$B$7)+STC_mm!K44*Areas!$B$8+ERI_mm!K62*Areas!$B$9+ONT_mm!K61*Areas!$B$10)/Areas!$B$11</f>
        <v>69.883112454183433</v>
      </c>
      <c r="L44" s="5">
        <f>(SUP_mm!L62*Areas!$B$4+MIC_mm!L61*Areas!$B$5+HGB_mm!L61*(Areas!$B$6+Areas!$B$7)+STC_mm!L44*Areas!$B$8+ERI_mm!L62*Areas!$B$9+ONT_mm!L61*Areas!$B$10)/Areas!$B$11</f>
        <v>19.573553433174961</v>
      </c>
      <c r="M44" s="5">
        <f>(SUP_mm!M62*Areas!$B$4+MIC_mm!M61*Areas!$B$5+HGB_mm!M61*(Areas!$B$6+Areas!$B$7)+STC_mm!M44*Areas!$B$8+ERI_mm!M62*Areas!$B$9+ONT_mm!M61*Areas!$B$10)/Areas!$B$11</f>
        <v>39.203984133025983</v>
      </c>
      <c r="N44" s="5">
        <f t="shared" si="0"/>
        <v>766.99462605762119</v>
      </c>
    </row>
    <row r="45" spans="1:14">
      <c r="A45">
        <v>1940</v>
      </c>
      <c r="B45" s="5">
        <f>(SUP_mm!B63*Areas!$B$4+MIC_mm!B62*Areas!$B$5+HGB_mm!B62*(Areas!$B$6+Areas!$B$7)+STC_mm!B45*Areas!$B$8+ERI_mm!B63*Areas!$B$9+ONT_mm!B62*Areas!$B$10)/Areas!$B$11</f>
        <v>49.348477160793202</v>
      </c>
      <c r="C45" s="5">
        <f>(SUP_mm!C63*Areas!$B$4+MIC_mm!C62*Areas!$B$5+HGB_mm!C62*(Areas!$B$6+Areas!$B$7)+STC_mm!C45*Areas!$B$8+ERI_mm!C63*Areas!$B$9+ONT_mm!C62*Areas!$B$10)/Areas!$B$11</f>
        <v>38.089208061783047</v>
      </c>
      <c r="D45" s="5">
        <f>(SUP_mm!D63*Areas!$B$4+MIC_mm!D62*Areas!$B$5+HGB_mm!D62*(Areas!$B$6+Areas!$B$7)+STC_mm!D45*Areas!$B$8+ERI_mm!D63*Areas!$B$9+ONT_mm!D62*Areas!$B$10)/Areas!$B$11</f>
        <v>46.171955722409102</v>
      </c>
      <c r="E45" s="5">
        <f>(SUP_mm!E63*Areas!$B$4+MIC_mm!E62*Areas!$B$5+HGB_mm!E62*(Areas!$B$6+Areas!$B$7)+STC_mm!E45*Areas!$B$8+ERI_mm!E63*Areas!$B$9+ONT_mm!E62*Areas!$B$10)/Areas!$B$11</f>
        <v>61.896556294717655</v>
      </c>
      <c r="F45" s="5">
        <f>(SUP_mm!F63*Areas!$B$4+MIC_mm!F62*Areas!$B$5+HGB_mm!F62*(Areas!$B$6+Areas!$B$7)+STC_mm!F45*Areas!$B$8+ERI_mm!F63*Areas!$B$9+ONT_mm!F62*Areas!$B$10)/Areas!$B$11</f>
        <v>99.222809451399172</v>
      </c>
      <c r="G45" s="5">
        <f>(SUP_mm!G63*Areas!$B$4+MIC_mm!G62*Areas!$B$5+HGB_mm!G62*(Areas!$B$6+Areas!$B$7)+STC_mm!G45*Areas!$B$8+ERI_mm!G63*Areas!$B$9+ONT_mm!G62*Areas!$B$10)/Areas!$B$11</f>
        <v>109.76216194283484</v>
      </c>
      <c r="H45" s="5">
        <f>(SUP_mm!H63*Areas!$B$4+MIC_mm!H62*Areas!$B$5+HGB_mm!H62*(Areas!$B$6+Areas!$B$7)+STC_mm!H45*Areas!$B$8+ERI_mm!H63*Areas!$B$9+ONT_mm!H62*Areas!$B$10)/Areas!$B$11</f>
        <v>59.639050686596349</v>
      </c>
      <c r="I45" s="5">
        <f>(SUP_mm!I63*Areas!$B$4+MIC_mm!I62*Areas!$B$5+HGB_mm!I62*(Areas!$B$6+Areas!$B$7)+STC_mm!I45*Areas!$B$8+ERI_mm!I63*Areas!$B$9+ONT_mm!I62*Areas!$B$10)/Areas!$B$11</f>
        <v>102.23663586144801</v>
      </c>
      <c r="J45" s="5">
        <f>(SUP_mm!J63*Areas!$B$4+MIC_mm!J62*Areas!$B$5+HGB_mm!J62*(Areas!$B$6+Areas!$B$7)+STC_mm!J45*Areas!$B$8+ERI_mm!J63*Areas!$B$9+ONT_mm!J62*Areas!$B$10)/Areas!$B$11</f>
        <v>56.552425355470838</v>
      </c>
      <c r="K45" s="5">
        <f>(SUP_mm!K63*Areas!$B$4+MIC_mm!K62*Areas!$B$5+HGB_mm!K62*(Areas!$B$6+Areas!$B$7)+STC_mm!K45*Areas!$B$8+ERI_mm!K63*Areas!$B$9+ONT_mm!K62*Areas!$B$10)/Areas!$B$11</f>
        <v>56.480316412038952</v>
      </c>
      <c r="L45" s="5">
        <f>(SUP_mm!L63*Areas!$B$4+MIC_mm!L62*Areas!$B$5+HGB_mm!L62*(Areas!$B$6+Areas!$B$7)+STC_mm!L45*Areas!$B$8+ERI_mm!L63*Areas!$B$9+ONT_mm!L62*Areas!$B$10)/Areas!$B$11</f>
        <v>85.416817408072205</v>
      </c>
      <c r="M45" s="5">
        <f>(SUP_mm!M63*Areas!$B$4+MIC_mm!M62*Areas!$B$5+HGB_mm!M62*(Areas!$B$6+Areas!$B$7)+STC_mm!M45*Areas!$B$8+ERI_mm!M63*Areas!$B$9+ONT_mm!M62*Areas!$B$10)/Areas!$B$11</f>
        <v>60.694792224178009</v>
      </c>
      <c r="N45" s="5">
        <f t="shared" si="0"/>
        <v>825.51120658174159</v>
      </c>
    </row>
    <row r="46" spans="1:14">
      <c r="A46">
        <v>1941</v>
      </c>
      <c r="B46" s="5">
        <f>(SUP_mm!B64*Areas!$B$4+MIC_mm!B63*Areas!$B$5+HGB_mm!B63*(Areas!$B$6+Areas!$B$7)+STC_mm!B46*Areas!$B$8+ERI_mm!B64*Areas!$B$9+ONT_mm!B63*Areas!$B$10)/Areas!$B$11</f>
        <v>48.892592256252016</v>
      </c>
      <c r="C46" s="5">
        <f>(SUP_mm!C64*Areas!$B$4+MIC_mm!C63*Areas!$B$5+HGB_mm!C63*(Areas!$B$6+Areas!$B$7)+STC_mm!C46*Areas!$B$8+ERI_mm!C64*Areas!$B$9+ONT_mm!C63*Areas!$B$10)/Areas!$B$11</f>
        <v>35.558127573407944</v>
      </c>
      <c r="D46" s="5">
        <f>(SUP_mm!D64*Areas!$B$4+MIC_mm!D63*Areas!$B$5+HGB_mm!D63*(Areas!$B$6+Areas!$B$7)+STC_mm!D46*Areas!$B$8+ERI_mm!D64*Areas!$B$9+ONT_mm!D63*Areas!$B$10)/Areas!$B$11</f>
        <v>29.924257612263865</v>
      </c>
      <c r="E46" s="5">
        <f>(SUP_mm!E64*Areas!$B$4+MIC_mm!E63*Areas!$B$5+HGB_mm!E63*(Areas!$B$6+Areas!$B$7)+STC_mm!E46*Areas!$B$8+ERI_mm!E64*Areas!$B$9+ONT_mm!E63*Areas!$B$10)/Areas!$B$11</f>
        <v>53.524682303068474</v>
      </c>
      <c r="F46" s="5">
        <f>(SUP_mm!F64*Areas!$B$4+MIC_mm!F63*Areas!$B$5+HGB_mm!F63*(Areas!$B$6+Areas!$B$7)+STC_mm!F46*Areas!$B$8+ERI_mm!F64*Areas!$B$9+ONT_mm!F63*Areas!$B$10)/Areas!$B$11</f>
        <v>67.005130875485222</v>
      </c>
      <c r="G46" s="5">
        <f>(SUP_mm!G64*Areas!$B$4+MIC_mm!G63*Areas!$B$5+HGB_mm!G63*(Areas!$B$6+Areas!$B$7)+STC_mm!G46*Areas!$B$8+ERI_mm!G64*Areas!$B$9+ONT_mm!G63*Areas!$B$10)/Areas!$B$11</f>
        <v>64.1314891421748</v>
      </c>
      <c r="H46" s="5">
        <f>(SUP_mm!H64*Areas!$B$4+MIC_mm!H63*Areas!$B$5+HGB_mm!H63*(Areas!$B$6+Areas!$B$7)+STC_mm!H46*Areas!$B$8+ERI_mm!H64*Areas!$B$9+ONT_mm!H63*Areas!$B$10)/Areas!$B$11</f>
        <v>77.94951106456729</v>
      </c>
      <c r="I46" s="5">
        <f>(SUP_mm!I64*Areas!$B$4+MIC_mm!I63*Areas!$B$5+HGB_mm!I63*(Areas!$B$6+Areas!$B$7)+STC_mm!I46*Areas!$B$8+ERI_mm!I64*Areas!$B$9+ONT_mm!I63*Areas!$B$10)/Areas!$B$11</f>
        <v>92.651905022287565</v>
      </c>
      <c r="J46" s="5">
        <f>(SUP_mm!J64*Areas!$B$4+MIC_mm!J63*Areas!$B$5+HGB_mm!J63*(Areas!$B$6+Areas!$B$7)+STC_mm!J46*Areas!$B$8+ERI_mm!J64*Areas!$B$9+ONT_mm!J63*Areas!$B$10)/Areas!$B$11</f>
        <v>113.68038287866169</v>
      </c>
      <c r="K46" s="5">
        <f>(SUP_mm!K64*Areas!$B$4+MIC_mm!K63*Areas!$B$5+HGB_mm!K63*(Areas!$B$6+Areas!$B$7)+STC_mm!K46*Areas!$B$8+ERI_mm!K64*Areas!$B$9+ONT_mm!K63*Areas!$B$10)/Areas!$B$11</f>
        <v>120.88979447515518</v>
      </c>
      <c r="L46" s="5">
        <f>(SUP_mm!L64*Areas!$B$4+MIC_mm!L63*Areas!$B$5+HGB_mm!L63*(Areas!$B$6+Areas!$B$7)+STC_mm!L46*Areas!$B$8+ERI_mm!L64*Areas!$B$9+ONT_mm!L63*Areas!$B$10)/Areas!$B$11</f>
        <v>60.856318290107488</v>
      </c>
      <c r="M46" s="5">
        <f>(SUP_mm!M64*Areas!$B$4+MIC_mm!M63*Areas!$B$5+HGB_mm!M63*(Areas!$B$6+Areas!$B$7)+STC_mm!M46*Areas!$B$8+ERI_mm!M64*Areas!$B$9+ONT_mm!M63*Areas!$B$10)/Areas!$B$11</f>
        <v>50.963408385228178</v>
      </c>
      <c r="N46" s="5">
        <f t="shared" si="0"/>
        <v>816.02759987865977</v>
      </c>
    </row>
    <row r="47" spans="1:14">
      <c r="A47">
        <v>1942</v>
      </c>
      <c r="B47" s="5">
        <f>(SUP_mm!B65*Areas!$B$4+MIC_mm!B64*Areas!$B$5+HGB_mm!B64*(Areas!$B$6+Areas!$B$7)+STC_mm!B47*Areas!$B$8+ERI_mm!B65*Areas!$B$9+ONT_mm!B64*Areas!$B$10)/Areas!$B$11</f>
        <v>45.761954427855692</v>
      </c>
      <c r="C47" s="5">
        <f>(SUP_mm!C65*Areas!$B$4+MIC_mm!C64*Areas!$B$5+HGB_mm!C64*(Areas!$B$6+Areas!$B$7)+STC_mm!C47*Areas!$B$8+ERI_mm!C65*Areas!$B$9+ONT_mm!C64*Areas!$B$10)/Areas!$B$11</f>
        <v>37.845865061162819</v>
      </c>
      <c r="D47" s="5">
        <f>(SUP_mm!D65*Areas!$B$4+MIC_mm!D64*Areas!$B$5+HGB_mm!D64*(Areas!$B$6+Areas!$B$7)+STC_mm!D47*Areas!$B$8+ERI_mm!D65*Areas!$B$9+ONT_mm!D64*Areas!$B$10)/Areas!$B$11</f>
        <v>79.089479917998744</v>
      </c>
      <c r="E47" s="5">
        <f>(SUP_mm!E65*Areas!$B$4+MIC_mm!E64*Areas!$B$5+HGB_mm!E64*(Areas!$B$6+Areas!$B$7)+STC_mm!E47*Areas!$B$8+ERI_mm!E65*Areas!$B$9+ONT_mm!E64*Areas!$B$10)/Areas!$B$11</f>
        <v>44.9920925972799</v>
      </c>
      <c r="F47" s="5">
        <f>(SUP_mm!F65*Areas!$B$4+MIC_mm!F64*Areas!$B$5+HGB_mm!F64*(Areas!$B$6+Areas!$B$7)+STC_mm!F47*Areas!$B$8+ERI_mm!F65*Areas!$B$9+ONT_mm!F64*Areas!$B$10)/Areas!$B$11</f>
        <v>109.13836553937472</v>
      </c>
      <c r="G47" s="5">
        <f>(SUP_mm!G65*Areas!$B$4+MIC_mm!G64*Areas!$B$5+HGB_mm!G64*(Areas!$B$6+Areas!$B$7)+STC_mm!G47*Areas!$B$8+ERI_mm!G65*Areas!$B$9+ONT_mm!G64*Areas!$B$10)/Areas!$B$11</f>
        <v>70.300403630159607</v>
      </c>
      <c r="H47" s="5">
        <f>(SUP_mm!H65*Areas!$B$4+MIC_mm!H64*Areas!$B$5+HGB_mm!H64*(Areas!$B$6+Areas!$B$7)+STC_mm!H47*Areas!$B$8+ERI_mm!H65*Areas!$B$9+ONT_mm!H64*Areas!$B$10)/Areas!$B$11</f>
        <v>88.8616199693558</v>
      </c>
      <c r="I47" s="5">
        <f>(SUP_mm!I65*Areas!$B$4+MIC_mm!I64*Areas!$B$5+HGB_mm!I64*(Areas!$B$6+Areas!$B$7)+STC_mm!I47*Areas!$B$8+ERI_mm!I65*Areas!$B$9+ONT_mm!I64*Areas!$B$10)/Areas!$B$11</f>
        <v>71.504928770580023</v>
      </c>
      <c r="J47" s="5">
        <f>(SUP_mm!J65*Areas!$B$4+MIC_mm!J64*Areas!$B$5+HGB_mm!J64*(Areas!$B$6+Areas!$B$7)+STC_mm!J47*Areas!$B$8+ERI_mm!J65*Areas!$B$9+ONT_mm!J64*Areas!$B$10)/Areas!$B$11</f>
        <v>116.09860072301774</v>
      </c>
      <c r="K47" s="5">
        <f>(SUP_mm!K65*Areas!$B$4+MIC_mm!K64*Areas!$B$5+HGB_mm!K64*(Areas!$B$6+Areas!$B$7)+STC_mm!K47*Areas!$B$8+ERI_mm!K65*Areas!$B$9+ONT_mm!K64*Areas!$B$10)/Areas!$B$11</f>
        <v>75.648624198874316</v>
      </c>
      <c r="L47" s="5">
        <f>(SUP_mm!L65*Areas!$B$4+MIC_mm!L64*Areas!$B$5+HGB_mm!L64*(Areas!$B$6+Areas!$B$7)+STC_mm!L47*Areas!$B$8+ERI_mm!L65*Areas!$B$9+ONT_mm!L64*Areas!$B$10)/Areas!$B$11</f>
        <v>74.047785637412971</v>
      </c>
      <c r="M47" s="5">
        <f>(SUP_mm!M65*Areas!$B$4+MIC_mm!M64*Areas!$B$5+HGB_mm!M64*(Areas!$B$6+Areas!$B$7)+STC_mm!M47*Areas!$B$8+ERI_mm!M65*Areas!$B$9+ONT_mm!M64*Areas!$B$10)/Areas!$B$11</f>
        <v>76.22498971119866</v>
      </c>
      <c r="N47" s="5">
        <f t="shared" si="0"/>
        <v>889.51471018427105</v>
      </c>
    </row>
    <row r="48" spans="1:14">
      <c r="A48">
        <v>1943</v>
      </c>
      <c r="B48" s="5">
        <f>(SUP_mm!B66*Areas!$B$4+MIC_mm!B65*Areas!$B$5+HGB_mm!B65*(Areas!$B$6+Areas!$B$7)+STC_mm!B48*Areas!$B$8+ERI_mm!B66*Areas!$B$9+ONT_mm!B65*Areas!$B$10)/Areas!$B$11</f>
        <v>53.243747017213693</v>
      </c>
      <c r="C48" s="5">
        <f>(SUP_mm!C66*Areas!$B$4+MIC_mm!C65*Areas!$B$5+HGB_mm!C65*(Areas!$B$6+Areas!$B$7)+STC_mm!C48*Areas!$B$8+ERI_mm!C66*Areas!$B$9+ONT_mm!C65*Areas!$B$10)/Areas!$B$11</f>
        <v>44.011726335273877</v>
      </c>
      <c r="D48" s="5">
        <f>(SUP_mm!D66*Areas!$B$4+MIC_mm!D65*Areas!$B$5+HGB_mm!D65*(Areas!$B$6+Areas!$B$7)+STC_mm!D48*Areas!$B$8+ERI_mm!D66*Areas!$B$9+ONT_mm!D65*Areas!$B$10)/Areas!$B$11</f>
        <v>66.0473022086627</v>
      </c>
      <c r="E48" s="5">
        <f>(SUP_mm!E66*Areas!$B$4+MIC_mm!E65*Areas!$B$5+HGB_mm!E65*(Areas!$B$6+Areas!$B$7)+STC_mm!E48*Areas!$B$8+ERI_mm!E66*Areas!$B$9+ONT_mm!E65*Areas!$B$10)/Areas!$B$11</f>
        <v>58.742757939766548</v>
      </c>
      <c r="F48" s="5">
        <f>(SUP_mm!F66*Areas!$B$4+MIC_mm!F65*Areas!$B$5+HGB_mm!F65*(Areas!$B$6+Areas!$B$7)+STC_mm!F48*Areas!$B$8+ERI_mm!F66*Areas!$B$9+ONT_mm!F65*Areas!$B$10)/Areas!$B$11</f>
        <v>119.90944096546636</v>
      </c>
      <c r="G48" s="5">
        <f>(SUP_mm!G66*Areas!$B$4+MIC_mm!G65*Areas!$B$5+HGB_mm!G65*(Areas!$B$6+Areas!$B$7)+STC_mm!G48*Areas!$B$8+ERI_mm!G66*Areas!$B$9+ONT_mm!G65*Areas!$B$10)/Areas!$B$11</f>
        <v>120.43026569259574</v>
      </c>
      <c r="H48" s="5">
        <f>(SUP_mm!H66*Areas!$B$4+MIC_mm!H65*Areas!$B$5+HGB_mm!H65*(Areas!$B$6+Areas!$B$7)+STC_mm!H48*Areas!$B$8+ERI_mm!H66*Areas!$B$9+ONT_mm!H65*Areas!$B$10)/Areas!$B$11</f>
        <v>79.372379640345997</v>
      </c>
      <c r="I48" s="5">
        <f>(SUP_mm!I66*Areas!$B$4+MIC_mm!I65*Areas!$B$5+HGB_mm!I65*(Areas!$B$6+Areas!$B$7)+STC_mm!I48*Areas!$B$8+ERI_mm!I66*Areas!$B$9+ONT_mm!I65*Areas!$B$10)/Areas!$B$11</f>
        <v>84.851301219392028</v>
      </c>
      <c r="J48" s="5">
        <f>(SUP_mm!J66*Areas!$B$4+MIC_mm!J65*Areas!$B$5+HGB_mm!J65*(Areas!$B$6+Areas!$B$7)+STC_mm!J48*Areas!$B$8+ERI_mm!J66*Areas!$B$9+ONT_mm!J65*Areas!$B$10)/Areas!$B$11</f>
        <v>61.904541757076096</v>
      </c>
      <c r="K48" s="5">
        <f>(SUP_mm!K66*Areas!$B$4+MIC_mm!K65*Areas!$B$5+HGB_mm!K65*(Areas!$B$6+Areas!$B$7)+STC_mm!K48*Areas!$B$8+ERI_mm!K66*Areas!$B$9+ONT_mm!K65*Areas!$B$10)/Areas!$B$11</f>
        <v>57.726152683879711</v>
      </c>
      <c r="L48" s="5">
        <f>(SUP_mm!L66*Areas!$B$4+MIC_mm!L65*Areas!$B$5+HGB_mm!L65*(Areas!$B$6+Areas!$B$7)+STC_mm!L48*Areas!$B$8+ERI_mm!L66*Areas!$B$9+ONT_mm!L65*Areas!$B$10)/Areas!$B$11</f>
        <v>65.551762621412692</v>
      </c>
      <c r="M48" s="5">
        <f>(SUP_mm!M66*Areas!$B$4+MIC_mm!M65*Areas!$B$5+HGB_mm!M65*(Areas!$B$6+Areas!$B$7)+STC_mm!M48*Areas!$B$8+ERI_mm!M66*Areas!$B$9+ONT_mm!M65*Areas!$B$10)/Areas!$B$11</f>
        <v>26.415345288308643</v>
      </c>
      <c r="N48" s="5">
        <f t="shared" si="0"/>
        <v>838.20672336939413</v>
      </c>
    </row>
    <row r="49" spans="1:14">
      <c r="A49">
        <v>1944</v>
      </c>
      <c r="B49" s="5">
        <f>(SUP_mm!B67*Areas!$B$4+MIC_mm!B66*Areas!$B$5+HGB_mm!B66*(Areas!$B$6+Areas!$B$7)+STC_mm!B49*Areas!$B$8+ERI_mm!B67*Areas!$B$9+ONT_mm!B66*Areas!$B$10)/Areas!$B$11</f>
        <v>28.363571267097285</v>
      </c>
      <c r="C49" s="5">
        <f>(SUP_mm!C67*Areas!$B$4+MIC_mm!C66*Areas!$B$5+HGB_mm!C66*(Areas!$B$6+Areas!$B$7)+STC_mm!C49*Areas!$B$8+ERI_mm!C67*Areas!$B$9+ONT_mm!C66*Areas!$B$10)/Areas!$B$11</f>
        <v>43.441479616580331</v>
      </c>
      <c r="D49" s="5">
        <f>(SUP_mm!D67*Areas!$B$4+MIC_mm!D66*Areas!$B$5+HGB_mm!D66*(Areas!$B$6+Areas!$B$7)+STC_mm!D49*Areas!$B$8+ERI_mm!D67*Areas!$B$9+ONT_mm!D66*Areas!$B$10)/Areas!$B$11</f>
        <v>72.630735982595013</v>
      </c>
      <c r="E49" s="5">
        <f>(SUP_mm!E67*Areas!$B$4+MIC_mm!E66*Areas!$B$5+HGB_mm!E66*(Areas!$B$6+Areas!$B$7)+STC_mm!E49*Areas!$B$8+ERI_mm!E67*Areas!$B$9+ONT_mm!E66*Areas!$B$10)/Areas!$B$11</f>
        <v>55.693312568954298</v>
      </c>
      <c r="F49" s="5">
        <f>(SUP_mm!F67*Areas!$B$4+MIC_mm!F66*Areas!$B$5+HGB_mm!F66*(Areas!$B$6+Areas!$B$7)+STC_mm!F49*Areas!$B$8+ERI_mm!F67*Areas!$B$9+ONT_mm!F66*Areas!$B$10)/Areas!$B$11</f>
        <v>78.606116088593836</v>
      </c>
      <c r="G49" s="5">
        <f>(SUP_mm!G67*Areas!$B$4+MIC_mm!G66*Areas!$B$5+HGB_mm!G66*(Areas!$B$6+Areas!$B$7)+STC_mm!G49*Areas!$B$8+ERI_mm!G67*Areas!$B$9+ONT_mm!G66*Areas!$B$10)/Areas!$B$11</f>
        <v>108.87876855124016</v>
      </c>
      <c r="H49" s="5">
        <f>(SUP_mm!H67*Areas!$B$4+MIC_mm!H66*Areas!$B$5+HGB_mm!H66*(Areas!$B$6+Areas!$B$7)+STC_mm!H49*Areas!$B$8+ERI_mm!H67*Areas!$B$9+ONT_mm!H66*Areas!$B$10)/Areas!$B$11</f>
        <v>79.896845540456724</v>
      </c>
      <c r="I49" s="5">
        <f>(SUP_mm!I67*Areas!$B$4+MIC_mm!I66*Areas!$B$5+HGB_mm!I66*(Areas!$B$6+Areas!$B$7)+STC_mm!I49*Areas!$B$8+ERI_mm!I67*Areas!$B$9+ONT_mm!I66*Areas!$B$10)/Areas!$B$11</f>
        <v>73.81519013511658</v>
      </c>
      <c r="J49" s="5">
        <f>(SUP_mm!J67*Areas!$B$4+MIC_mm!J66*Areas!$B$5+HGB_mm!J66*(Areas!$B$6+Areas!$B$7)+STC_mm!J49*Areas!$B$8+ERI_mm!J67*Areas!$B$9+ONT_mm!J66*Areas!$B$10)/Areas!$B$11</f>
        <v>88.674756015325968</v>
      </c>
      <c r="K49" s="5">
        <f>(SUP_mm!K67*Areas!$B$4+MIC_mm!K66*Areas!$B$5+HGB_mm!K66*(Areas!$B$6+Areas!$B$7)+STC_mm!K49*Areas!$B$8+ERI_mm!K67*Areas!$B$9+ONT_mm!K66*Areas!$B$10)/Areas!$B$11</f>
        <v>32.330600344312565</v>
      </c>
      <c r="L49" s="5">
        <f>(SUP_mm!L67*Areas!$B$4+MIC_mm!L66*Areas!$B$5+HGB_mm!L66*(Areas!$B$6+Areas!$B$7)+STC_mm!L49*Areas!$B$8+ERI_mm!L67*Areas!$B$9+ONT_mm!L66*Areas!$B$10)/Areas!$B$11</f>
        <v>64.667627276819957</v>
      </c>
      <c r="M49" s="5">
        <f>(SUP_mm!M67*Areas!$B$4+MIC_mm!M66*Areas!$B$5+HGB_mm!M66*(Areas!$B$6+Areas!$B$7)+STC_mm!M49*Areas!$B$8+ERI_mm!M67*Areas!$B$9+ONT_mm!M66*Areas!$B$10)/Areas!$B$11</f>
        <v>55.495241646749221</v>
      </c>
      <c r="N49" s="5">
        <f t="shared" si="0"/>
        <v>782.49424503384205</v>
      </c>
    </row>
    <row r="50" spans="1:14">
      <c r="A50">
        <v>1945</v>
      </c>
      <c r="B50" s="5">
        <f>(SUP_mm!B68*Areas!$B$4+MIC_mm!B67*Areas!$B$5+HGB_mm!B67*(Areas!$B$6+Areas!$B$7)+STC_mm!B50*Areas!$B$8+ERI_mm!B68*Areas!$B$9+ONT_mm!B67*Areas!$B$10)/Areas!$B$11</f>
        <v>38.724042561824589</v>
      </c>
      <c r="C50" s="5">
        <f>(SUP_mm!C68*Areas!$B$4+MIC_mm!C67*Areas!$B$5+HGB_mm!C67*(Areas!$B$6+Areas!$B$7)+STC_mm!C50*Areas!$B$8+ERI_mm!C68*Areas!$B$9+ONT_mm!C67*Areas!$B$10)/Areas!$B$11</f>
        <v>53.568724169312127</v>
      </c>
      <c r="D50" s="5">
        <f>(SUP_mm!D68*Areas!$B$4+MIC_mm!D67*Areas!$B$5+HGB_mm!D67*(Areas!$B$6+Areas!$B$7)+STC_mm!D50*Areas!$B$8+ERI_mm!D68*Areas!$B$9+ONT_mm!D67*Areas!$B$10)/Areas!$B$11</f>
        <v>57.122702602438778</v>
      </c>
      <c r="E50" s="5">
        <f>(SUP_mm!E68*Areas!$B$4+MIC_mm!E67*Areas!$B$5+HGB_mm!E67*(Areas!$B$6+Areas!$B$7)+STC_mm!E50*Areas!$B$8+ERI_mm!E68*Areas!$B$9+ONT_mm!E67*Areas!$B$10)/Areas!$B$11</f>
        <v>86.53338556630915</v>
      </c>
      <c r="F50" s="5">
        <f>(SUP_mm!F68*Areas!$B$4+MIC_mm!F67*Areas!$B$5+HGB_mm!F67*(Areas!$B$6+Areas!$B$7)+STC_mm!F50*Areas!$B$8+ERI_mm!F68*Areas!$B$9+ONT_mm!F67*Areas!$B$10)/Areas!$B$11</f>
        <v>109.34128639965378</v>
      </c>
      <c r="G50" s="5">
        <f>(SUP_mm!G68*Areas!$B$4+MIC_mm!G67*Areas!$B$5+HGB_mm!G67*(Areas!$B$6+Areas!$B$7)+STC_mm!G50*Areas!$B$8+ERI_mm!G68*Areas!$B$9+ONT_mm!G67*Areas!$B$10)/Areas!$B$11</f>
        <v>90.524900831412438</v>
      </c>
      <c r="H50" s="5">
        <f>(SUP_mm!H68*Areas!$B$4+MIC_mm!H67*Areas!$B$5+HGB_mm!H67*(Areas!$B$6+Areas!$B$7)+STC_mm!H50*Areas!$B$8+ERI_mm!H68*Areas!$B$9+ONT_mm!H67*Areas!$B$10)/Areas!$B$11</f>
        <v>79.707728870279951</v>
      </c>
      <c r="I50" s="5">
        <f>(SUP_mm!I68*Areas!$B$4+MIC_mm!I67*Areas!$B$5+HGB_mm!I67*(Areas!$B$6+Areas!$B$7)+STC_mm!I50*Areas!$B$8+ERI_mm!I68*Areas!$B$9+ONT_mm!I67*Areas!$B$10)/Areas!$B$11</f>
        <v>78.778764686901624</v>
      </c>
      <c r="J50" s="5">
        <f>(SUP_mm!J68*Areas!$B$4+MIC_mm!J67*Areas!$B$5+HGB_mm!J67*(Areas!$B$6+Areas!$B$7)+STC_mm!J50*Areas!$B$8+ERI_mm!J68*Areas!$B$9+ONT_mm!J67*Areas!$B$10)/Areas!$B$11</f>
        <v>127.35994072104693</v>
      </c>
      <c r="K50" s="5">
        <f>(SUP_mm!K68*Areas!$B$4+MIC_mm!K67*Areas!$B$5+HGB_mm!K67*(Areas!$B$6+Areas!$B$7)+STC_mm!K50*Areas!$B$8+ERI_mm!K68*Areas!$B$9+ONT_mm!K67*Areas!$B$10)/Areas!$B$11</f>
        <v>78.339689654972531</v>
      </c>
      <c r="L50" s="5">
        <f>(SUP_mm!L68*Areas!$B$4+MIC_mm!L67*Areas!$B$5+HGB_mm!L67*(Areas!$B$6+Areas!$B$7)+STC_mm!L50*Areas!$B$8+ERI_mm!L68*Areas!$B$9+ONT_mm!L67*Areas!$B$10)/Areas!$B$11</f>
        <v>81.288441763452255</v>
      </c>
      <c r="M50" s="5">
        <f>(SUP_mm!M68*Areas!$B$4+MIC_mm!M67*Areas!$B$5+HGB_mm!M67*(Areas!$B$6+Areas!$B$7)+STC_mm!M50*Areas!$B$8+ERI_mm!M68*Areas!$B$9+ONT_mm!M67*Areas!$B$10)/Areas!$B$11</f>
        <v>46.753962782555604</v>
      </c>
      <c r="N50" s="5">
        <f t="shared" si="0"/>
        <v>928.04357061015969</v>
      </c>
    </row>
    <row r="51" spans="1:14">
      <c r="A51">
        <v>1946</v>
      </c>
      <c r="B51" s="5">
        <f>(SUP_mm!B69*Areas!$B$4+MIC_mm!B68*Areas!$B$5+HGB_mm!B68*(Areas!$B$6+Areas!$B$7)+STC_mm!B51*Areas!$B$8+ERI_mm!B69*Areas!$B$9+ONT_mm!B68*Areas!$B$10)/Areas!$B$11</f>
        <v>59.795847575030962</v>
      </c>
      <c r="C51" s="5">
        <f>(SUP_mm!C69*Areas!$B$4+MIC_mm!C68*Areas!$B$5+HGB_mm!C68*(Areas!$B$6+Areas!$B$7)+STC_mm!C51*Areas!$B$8+ERI_mm!C69*Areas!$B$9+ONT_mm!C68*Areas!$B$10)/Areas!$B$11</f>
        <v>51.743710499214579</v>
      </c>
      <c r="D51" s="5">
        <f>(SUP_mm!D69*Areas!$B$4+MIC_mm!D68*Areas!$B$5+HGB_mm!D68*(Areas!$B$6+Areas!$B$7)+STC_mm!D51*Areas!$B$8+ERI_mm!D69*Areas!$B$9+ONT_mm!D68*Areas!$B$10)/Areas!$B$11</f>
        <v>40.455087498285195</v>
      </c>
      <c r="E51" s="5">
        <f>(SUP_mm!E69*Areas!$B$4+MIC_mm!E68*Areas!$B$5+HGB_mm!E68*(Areas!$B$6+Areas!$B$7)+STC_mm!E51*Areas!$B$8+ERI_mm!E69*Areas!$B$9+ONT_mm!E68*Areas!$B$10)/Areas!$B$11</f>
        <v>33.768171762119053</v>
      </c>
      <c r="F51" s="5">
        <f>(SUP_mm!F69*Areas!$B$4+MIC_mm!F68*Areas!$B$5+HGB_mm!F68*(Areas!$B$6+Areas!$B$7)+STC_mm!F51*Areas!$B$8+ERI_mm!F69*Areas!$B$9+ONT_mm!F68*Areas!$B$10)/Areas!$B$11</f>
        <v>85.940455760086394</v>
      </c>
      <c r="G51" s="5">
        <f>(SUP_mm!G69*Areas!$B$4+MIC_mm!G68*Areas!$B$5+HGB_mm!G68*(Areas!$B$6+Areas!$B$7)+STC_mm!G51*Areas!$B$8+ERI_mm!G69*Areas!$B$9+ONT_mm!G68*Areas!$B$10)/Areas!$B$11</f>
        <v>91.396169087996782</v>
      </c>
      <c r="H51" s="5">
        <f>(SUP_mm!H69*Areas!$B$4+MIC_mm!H68*Areas!$B$5+HGB_mm!H68*(Areas!$B$6+Areas!$B$7)+STC_mm!H51*Areas!$B$8+ERI_mm!H69*Areas!$B$9+ONT_mm!H68*Areas!$B$10)/Areas!$B$11</f>
        <v>48.253263337281396</v>
      </c>
      <c r="I51" s="5">
        <f>(SUP_mm!I69*Areas!$B$4+MIC_mm!I68*Areas!$B$5+HGB_mm!I68*(Areas!$B$6+Areas!$B$7)+STC_mm!I51*Areas!$B$8+ERI_mm!I69*Areas!$B$9+ONT_mm!I68*Areas!$B$10)/Areas!$B$11</f>
        <v>63.550954008574955</v>
      </c>
      <c r="J51" s="5">
        <f>(SUP_mm!J69*Areas!$B$4+MIC_mm!J68*Areas!$B$5+HGB_mm!J68*(Areas!$B$6+Areas!$B$7)+STC_mm!J51*Areas!$B$8+ERI_mm!J69*Areas!$B$9+ONT_mm!J68*Areas!$B$10)/Areas!$B$11</f>
        <v>73.455771872639133</v>
      </c>
      <c r="K51" s="5">
        <f>(SUP_mm!K69*Areas!$B$4+MIC_mm!K68*Areas!$B$5+HGB_mm!K68*(Areas!$B$6+Areas!$B$7)+STC_mm!K51*Areas!$B$8+ERI_mm!K69*Areas!$B$9+ONT_mm!K68*Areas!$B$10)/Areas!$B$11</f>
        <v>79.809498930544294</v>
      </c>
      <c r="L51" s="5">
        <f>(SUP_mm!L69*Areas!$B$4+MIC_mm!L68*Areas!$B$5+HGB_mm!L68*(Areas!$B$6+Areas!$B$7)+STC_mm!L51*Areas!$B$8+ERI_mm!L69*Areas!$B$9+ONT_mm!L68*Areas!$B$10)/Areas!$B$11</f>
        <v>67.2851864446733</v>
      </c>
      <c r="M51" s="5">
        <f>(SUP_mm!M69*Areas!$B$4+MIC_mm!M68*Areas!$B$5+HGB_mm!M68*(Areas!$B$6+Areas!$B$7)+STC_mm!M51*Areas!$B$8+ERI_mm!M69*Areas!$B$9+ONT_mm!M68*Areas!$B$10)/Areas!$B$11</f>
        <v>70.455023929916351</v>
      </c>
      <c r="N51" s="5">
        <f t="shared" si="0"/>
        <v>765.90914070636245</v>
      </c>
    </row>
    <row r="52" spans="1:14">
      <c r="A52">
        <v>1947</v>
      </c>
      <c r="B52" s="5">
        <f>(SUP_mm!B70*Areas!$B$4+MIC_mm!B69*Areas!$B$5+HGB_mm!B69*(Areas!$B$6+Areas!$B$7)+STC_mm!B52*Areas!$B$8+ERI_mm!B70*Areas!$B$9+ONT_mm!B69*Areas!$B$10)/Areas!$B$11</f>
        <v>66.854322938906733</v>
      </c>
      <c r="C52" s="5">
        <f>(SUP_mm!C70*Areas!$B$4+MIC_mm!C69*Areas!$B$5+HGB_mm!C69*(Areas!$B$6+Areas!$B$7)+STC_mm!C52*Areas!$B$8+ERI_mm!C70*Areas!$B$9+ONT_mm!C69*Areas!$B$10)/Areas!$B$11</f>
        <v>35.936646874812816</v>
      </c>
      <c r="D52" s="5">
        <f>(SUP_mm!D70*Areas!$B$4+MIC_mm!D69*Areas!$B$5+HGB_mm!D69*(Areas!$B$6+Areas!$B$7)+STC_mm!D52*Areas!$B$8+ERI_mm!D70*Areas!$B$9+ONT_mm!D69*Areas!$B$10)/Areas!$B$11</f>
        <v>51.952952451246539</v>
      </c>
      <c r="E52" s="5">
        <f>(SUP_mm!E70*Areas!$B$4+MIC_mm!E69*Areas!$B$5+HGB_mm!E69*(Areas!$B$6+Areas!$B$7)+STC_mm!E52*Areas!$B$8+ERI_mm!E70*Areas!$B$9+ONT_mm!E69*Areas!$B$10)/Areas!$B$11</f>
        <v>104.11874957733797</v>
      </c>
      <c r="F52" s="5">
        <f>(SUP_mm!F70*Areas!$B$4+MIC_mm!F69*Areas!$B$5+HGB_mm!F69*(Areas!$B$6+Areas!$B$7)+STC_mm!F52*Areas!$B$8+ERI_mm!F70*Areas!$B$9+ONT_mm!F69*Areas!$B$10)/Areas!$B$11</f>
        <v>110.15173711677838</v>
      </c>
      <c r="G52" s="5">
        <f>(SUP_mm!G70*Areas!$B$4+MIC_mm!G69*Areas!$B$5+HGB_mm!G69*(Areas!$B$6+Areas!$B$7)+STC_mm!G52*Areas!$B$8+ERI_mm!G70*Areas!$B$9+ONT_mm!G69*Areas!$B$10)/Areas!$B$11</f>
        <v>99.369997662075193</v>
      </c>
      <c r="H52" s="5">
        <f>(SUP_mm!H70*Areas!$B$4+MIC_mm!H69*Areas!$B$5+HGB_mm!H69*(Areas!$B$6+Areas!$B$7)+STC_mm!H52*Areas!$B$8+ERI_mm!H70*Areas!$B$9+ONT_mm!H69*Areas!$B$10)/Areas!$B$11</f>
        <v>86.931117779241944</v>
      </c>
      <c r="I52" s="5">
        <f>(SUP_mm!I70*Areas!$B$4+MIC_mm!I69*Areas!$B$5+HGB_mm!I69*(Areas!$B$6+Areas!$B$7)+STC_mm!I52*Areas!$B$8+ERI_mm!I70*Areas!$B$9+ONT_mm!I69*Areas!$B$10)/Areas!$B$11</f>
        <v>62.009882852577412</v>
      </c>
      <c r="J52" s="5">
        <f>(SUP_mm!J70*Areas!$B$4+MIC_mm!J69*Areas!$B$5+HGB_mm!J69*(Areas!$B$6+Areas!$B$7)+STC_mm!J52*Areas!$B$8+ERI_mm!J70*Areas!$B$9+ONT_mm!J69*Areas!$B$10)/Areas!$B$11</f>
        <v>100.58970076494582</v>
      </c>
      <c r="K52" s="5">
        <f>(SUP_mm!K70*Areas!$B$4+MIC_mm!K69*Areas!$B$5+HGB_mm!K69*(Areas!$B$6+Areas!$B$7)+STC_mm!K52*Areas!$B$8+ERI_mm!K70*Areas!$B$9+ONT_mm!K69*Areas!$B$10)/Areas!$B$11</f>
        <v>26.352744549833549</v>
      </c>
      <c r="L52" s="5">
        <f>(SUP_mm!L70*Areas!$B$4+MIC_mm!L69*Areas!$B$5+HGB_mm!L69*(Areas!$B$6+Areas!$B$7)+STC_mm!L52*Areas!$B$8+ERI_mm!L70*Areas!$B$9+ONT_mm!L69*Areas!$B$10)/Areas!$B$11</f>
        <v>65.873122559428708</v>
      </c>
      <c r="M52" s="5">
        <f>(SUP_mm!M70*Areas!$B$4+MIC_mm!M69*Areas!$B$5+HGB_mm!M69*(Areas!$B$6+Areas!$B$7)+STC_mm!M52*Areas!$B$8+ERI_mm!M70*Areas!$B$9+ONT_mm!M69*Areas!$B$10)/Areas!$B$11</f>
        <v>50.002130603049338</v>
      </c>
      <c r="N52" s="5">
        <f t="shared" si="0"/>
        <v>860.14310573023442</v>
      </c>
    </row>
    <row r="53" spans="1:14">
      <c r="A53">
        <v>1948</v>
      </c>
      <c r="B53" s="5">
        <f>(SUP_mm!B71*Areas!$B$4+MIC_mm!B70*Areas!$B$5+HGB_mm!B70*(Areas!$B$6+Areas!$B$7)+STC_mm!B53*Areas!$B$8+ERI_mm!B71*Areas!$B$9+ONT_mm!B70*Areas!$B$10)/Areas!$B$11</f>
        <v>46.309447940597387</v>
      </c>
      <c r="C53" s="5">
        <f>(SUP_mm!C71*Areas!$B$4+MIC_mm!C70*Areas!$B$5+HGB_mm!C70*(Areas!$B$6+Areas!$B$7)+STC_mm!C53*Areas!$B$8+ERI_mm!C71*Areas!$B$9+ONT_mm!C70*Areas!$B$10)/Areas!$B$11</f>
        <v>44.99651583509322</v>
      </c>
      <c r="D53" s="5">
        <f>(SUP_mm!D71*Areas!$B$4+MIC_mm!D70*Areas!$B$5+HGB_mm!D70*(Areas!$B$6+Areas!$B$7)+STC_mm!D53*Areas!$B$8+ERI_mm!D71*Areas!$B$9+ONT_mm!D70*Areas!$B$10)/Areas!$B$11</f>
        <v>85.056918209342811</v>
      </c>
      <c r="E53" s="5">
        <f>(SUP_mm!E71*Areas!$B$4+MIC_mm!E70*Areas!$B$5+HGB_mm!E70*(Areas!$B$6+Areas!$B$7)+STC_mm!E53*Areas!$B$8+ERI_mm!E71*Areas!$B$9+ONT_mm!E70*Areas!$B$10)/Areas!$B$11</f>
        <v>81.625118586888689</v>
      </c>
      <c r="F53" s="5">
        <f>(SUP_mm!F71*Areas!$B$4+MIC_mm!F70*Areas!$B$5+HGB_mm!F70*(Areas!$B$6+Areas!$B$7)+STC_mm!F53*Areas!$B$8+ERI_mm!F71*Areas!$B$9+ONT_mm!F70*Areas!$B$10)/Areas!$B$11</f>
        <v>65.710052110605105</v>
      </c>
      <c r="G53" s="5">
        <f>(SUP_mm!G71*Areas!$B$4+MIC_mm!G70*Areas!$B$5+HGB_mm!G70*(Areas!$B$6+Areas!$B$7)+STC_mm!G53*Areas!$B$8+ERI_mm!G71*Areas!$B$9+ONT_mm!G70*Areas!$B$10)/Areas!$B$11</f>
        <v>79.510069905884038</v>
      </c>
      <c r="H53" s="5">
        <f>(SUP_mm!H71*Areas!$B$4+MIC_mm!H70*Areas!$B$5+HGB_mm!H70*(Areas!$B$6+Areas!$B$7)+STC_mm!H53*Areas!$B$8+ERI_mm!H71*Areas!$B$9+ONT_mm!H70*Areas!$B$10)/Areas!$B$11</f>
        <v>75.285066708143901</v>
      </c>
      <c r="I53" s="5">
        <f>(SUP_mm!I71*Areas!$B$4+MIC_mm!I70*Areas!$B$5+HGB_mm!I70*(Areas!$B$6+Areas!$B$7)+STC_mm!I53*Areas!$B$8+ERI_mm!I71*Areas!$B$9+ONT_mm!I70*Areas!$B$10)/Areas!$B$11</f>
        <v>55.855964606523393</v>
      </c>
      <c r="J53" s="5">
        <f>(SUP_mm!J71*Areas!$B$4+MIC_mm!J70*Areas!$B$5+HGB_mm!J70*(Areas!$B$6+Areas!$B$7)+STC_mm!J53*Areas!$B$8+ERI_mm!J71*Areas!$B$9+ONT_mm!J70*Areas!$B$10)/Areas!$B$11</f>
        <v>40.242955581360746</v>
      </c>
      <c r="K53" s="5">
        <f>(SUP_mm!K71*Areas!$B$4+MIC_mm!K70*Areas!$B$5+HGB_mm!K70*(Areas!$B$6+Areas!$B$7)+STC_mm!K53*Areas!$B$8+ERI_mm!K71*Areas!$B$9+ONT_mm!K70*Areas!$B$10)/Areas!$B$11</f>
        <v>54.06786744545969</v>
      </c>
      <c r="L53" s="5">
        <f>(SUP_mm!L71*Areas!$B$4+MIC_mm!L70*Areas!$B$5+HGB_mm!L70*(Areas!$B$6+Areas!$B$7)+STC_mm!L53*Areas!$B$8+ERI_mm!L71*Areas!$B$9+ONT_mm!L70*Areas!$B$10)/Areas!$B$11</f>
        <v>99.134003763865735</v>
      </c>
      <c r="M53" s="5">
        <f>(SUP_mm!M71*Areas!$B$4+MIC_mm!M70*Areas!$B$5+HGB_mm!M70*(Areas!$B$6+Areas!$B$7)+STC_mm!M53*Areas!$B$8+ERI_mm!M71*Areas!$B$9+ONT_mm!M70*Areas!$B$10)/Areas!$B$11</f>
        <v>57.358507901606202</v>
      </c>
      <c r="N53" s="5">
        <f t="shared" si="0"/>
        <v>785.15248859537098</v>
      </c>
    </row>
    <row r="54" spans="1:14">
      <c r="A54">
        <v>1949</v>
      </c>
      <c r="B54" s="5">
        <f>(SUP_mm!B72*Areas!$B$4+MIC_mm!B71*Areas!$B$5+HGB_mm!B71*(Areas!$B$6+Areas!$B$7)+STC_mm!B54*Areas!$B$8+ERI_mm!B72*Areas!$B$9+ONT_mm!B71*Areas!$B$10)/Areas!$B$11</f>
        <v>74.594976340587337</v>
      </c>
      <c r="C54" s="5">
        <f>(SUP_mm!C72*Areas!$B$4+MIC_mm!C71*Areas!$B$5+HGB_mm!C71*(Areas!$B$6+Areas!$B$7)+STC_mm!C54*Areas!$B$8+ERI_mm!C72*Areas!$B$9+ONT_mm!C71*Areas!$B$10)/Areas!$B$11</f>
        <v>54.946640015611933</v>
      </c>
      <c r="D54" s="5">
        <f>(SUP_mm!D72*Areas!$B$4+MIC_mm!D71*Areas!$B$5+HGB_mm!D71*(Areas!$B$6+Areas!$B$7)+STC_mm!D54*Areas!$B$8+ERI_mm!D72*Areas!$B$9+ONT_mm!D71*Areas!$B$10)/Areas!$B$11</f>
        <v>58.115034923959477</v>
      </c>
      <c r="E54" s="5">
        <f>(SUP_mm!E72*Areas!$B$4+MIC_mm!E71*Areas!$B$5+HGB_mm!E71*(Areas!$B$6+Areas!$B$7)+STC_mm!E54*Areas!$B$8+ERI_mm!E72*Areas!$B$9+ONT_mm!E71*Areas!$B$10)/Areas!$B$11</f>
        <v>42.213754765212457</v>
      </c>
      <c r="F54" s="5">
        <f>(SUP_mm!F72*Areas!$B$4+MIC_mm!F71*Areas!$B$5+HGB_mm!F71*(Areas!$B$6+Areas!$B$7)+STC_mm!F54*Areas!$B$8+ERI_mm!F72*Areas!$B$9+ONT_mm!F71*Areas!$B$10)/Areas!$B$11</f>
        <v>67.508536613641482</v>
      </c>
      <c r="G54" s="5">
        <f>(SUP_mm!G72*Areas!$B$4+MIC_mm!G71*Areas!$B$5+HGB_mm!G71*(Areas!$B$6+Areas!$B$7)+STC_mm!G54*Areas!$B$8+ERI_mm!G72*Areas!$B$9+ONT_mm!G71*Areas!$B$10)/Areas!$B$11</f>
        <v>92.91910729915584</v>
      </c>
      <c r="H54" s="5">
        <f>(SUP_mm!H72*Areas!$B$4+MIC_mm!H71*Areas!$B$5+HGB_mm!H71*(Areas!$B$6+Areas!$B$7)+STC_mm!H54*Areas!$B$8+ERI_mm!H72*Areas!$B$9+ONT_mm!H71*Areas!$B$10)/Areas!$B$11</f>
        <v>91.598235948782047</v>
      </c>
      <c r="I54" s="5">
        <f>(SUP_mm!I72*Areas!$B$4+MIC_mm!I71*Areas!$B$5+HGB_mm!I71*(Areas!$B$6+Areas!$B$7)+STC_mm!I54*Areas!$B$8+ERI_mm!I72*Areas!$B$9+ONT_mm!I71*Areas!$B$10)/Areas!$B$11</f>
        <v>63.08323802586402</v>
      </c>
      <c r="J54" s="5">
        <f>(SUP_mm!J72*Areas!$B$4+MIC_mm!J71*Areas!$B$5+HGB_mm!J71*(Areas!$B$6+Areas!$B$7)+STC_mm!J54*Areas!$B$8+ERI_mm!J72*Areas!$B$9+ONT_mm!J71*Areas!$B$10)/Areas!$B$11</f>
        <v>76.44779910463275</v>
      </c>
      <c r="K54" s="5">
        <f>(SUP_mm!K72*Areas!$B$4+MIC_mm!K71*Areas!$B$5+HGB_mm!K71*(Areas!$B$6+Areas!$B$7)+STC_mm!K54*Areas!$B$8+ERI_mm!K72*Areas!$B$9+ONT_mm!K71*Areas!$B$10)/Areas!$B$11</f>
        <v>69.076845540456731</v>
      </c>
      <c r="L54" s="5">
        <f>(SUP_mm!L72*Areas!$B$4+MIC_mm!L71*Areas!$B$5+HGB_mm!L71*(Areas!$B$6+Areas!$B$7)+STC_mm!L54*Areas!$B$8+ERI_mm!L72*Areas!$B$9+ONT_mm!L71*Areas!$B$10)/Areas!$B$11</f>
        <v>58.203669846373217</v>
      </c>
      <c r="M54" s="5">
        <f>(SUP_mm!M72*Areas!$B$4+MIC_mm!M71*Areas!$B$5+HGB_mm!M71*(Areas!$B$6+Areas!$B$7)+STC_mm!M54*Areas!$B$8+ERI_mm!M72*Areas!$B$9+ONT_mm!M71*Areas!$B$10)/Areas!$B$11</f>
        <v>70.807889163042248</v>
      </c>
      <c r="N54" s="5">
        <f t="shared" si="0"/>
        <v>819.51572758731947</v>
      </c>
    </row>
    <row r="55" spans="1:14">
      <c r="A55">
        <v>1950</v>
      </c>
      <c r="B55" s="5">
        <f>(SUP_mm!B73*Areas!$B$4+MIC_mm!B72*Areas!$B$5+HGB_mm!B72*(Areas!$B$6+Areas!$B$7)+STC_mm!B55*Areas!$B$8+ERI_mm!B73*Areas!$B$9+ONT_mm!B72*Areas!$B$10)/Areas!$B$11</f>
        <v>101.07103852165864</v>
      </c>
      <c r="C55" s="5">
        <f>(SUP_mm!C73*Areas!$B$4+MIC_mm!C72*Areas!$B$5+HGB_mm!C72*(Areas!$B$6+Areas!$B$7)+STC_mm!C55*Areas!$B$8+ERI_mm!C73*Areas!$B$9+ONT_mm!C72*Areas!$B$10)/Areas!$B$11</f>
        <v>61.686622664731921</v>
      </c>
      <c r="D55" s="5">
        <f>(SUP_mm!D73*Areas!$B$4+MIC_mm!D72*Areas!$B$5+HGB_mm!D72*(Areas!$B$6+Areas!$B$7)+STC_mm!D55*Areas!$B$8+ERI_mm!D73*Areas!$B$9+ONT_mm!D72*Areas!$B$10)/Areas!$B$11</f>
        <v>64.365623366109361</v>
      </c>
      <c r="E55" s="5">
        <f>(SUP_mm!E73*Areas!$B$4+MIC_mm!E72*Areas!$B$5+HGB_mm!E72*(Areas!$B$6+Areas!$B$7)+STC_mm!E55*Areas!$B$8+ERI_mm!E73*Areas!$B$9+ONT_mm!E72*Areas!$B$10)/Areas!$B$11</f>
        <v>82.053523639124876</v>
      </c>
      <c r="F55" s="5">
        <f>(SUP_mm!F73*Areas!$B$4+MIC_mm!F72*Areas!$B$5+HGB_mm!F72*(Areas!$B$6+Areas!$B$7)+STC_mm!F55*Areas!$B$8+ERI_mm!F73*Areas!$B$9+ONT_mm!F72*Areas!$B$10)/Areas!$B$11</f>
        <v>57.167061286476944</v>
      </c>
      <c r="G55" s="5">
        <f>(SUP_mm!G73*Areas!$B$4+MIC_mm!G72*Areas!$B$5+HGB_mm!G72*(Areas!$B$6+Areas!$B$7)+STC_mm!G55*Areas!$B$8+ERI_mm!G73*Areas!$B$9+ONT_mm!G72*Areas!$B$10)/Areas!$B$11</f>
        <v>89.385743624324462</v>
      </c>
      <c r="H55" s="5">
        <f>(SUP_mm!H73*Areas!$B$4+MIC_mm!H72*Areas!$B$5+HGB_mm!H72*(Areas!$B$6+Areas!$B$7)+STC_mm!H55*Areas!$B$8+ERI_mm!H73*Areas!$B$9+ONT_mm!H72*Areas!$B$10)/Areas!$B$11</f>
        <v>95.723706383694037</v>
      </c>
      <c r="I55" s="5">
        <f>(SUP_mm!I73*Areas!$B$4+MIC_mm!I72*Areas!$B$5+HGB_mm!I72*(Areas!$B$6+Areas!$B$7)+STC_mm!I55*Areas!$B$8+ERI_mm!I73*Areas!$B$9+ONT_mm!I72*Areas!$B$10)/Areas!$B$11</f>
        <v>74.957312854915344</v>
      </c>
      <c r="J55" s="5">
        <f>(SUP_mm!J73*Areas!$B$4+MIC_mm!J72*Areas!$B$5+HGB_mm!J72*(Areas!$B$6+Areas!$B$7)+STC_mm!J55*Areas!$B$8+ERI_mm!J73*Areas!$B$9+ONT_mm!J72*Areas!$B$10)/Areas!$B$11</f>
        <v>66.27007697762356</v>
      </c>
      <c r="K55" s="5">
        <f>(SUP_mm!K73*Areas!$B$4+MIC_mm!K72*Areas!$B$5+HGB_mm!K72*(Areas!$B$6+Areas!$B$7)+STC_mm!K55*Areas!$B$8+ERI_mm!K73*Areas!$B$9+ONT_mm!K72*Areas!$B$10)/Areas!$B$11</f>
        <v>61.611534045788538</v>
      </c>
      <c r="L55" s="5">
        <f>(SUP_mm!L73*Areas!$B$4+MIC_mm!L72*Areas!$B$5+HGB_mm!L72*(Areas!$B$6+Areas!$B$7)+STC_mm!L55*Areas!$B$8+ERI_mm!L73*Areas!$B$9+ONT_mm!L72*Areas!$B$10)/Areas!$B$11</f>
        <v>96.372148475615049</v>
      </c>
      <c r="M55" s="5">
        <f>(SUP_mm!M73*Areas!$B$4+MIC_mm!M72*Areas!$B$5+HGB_mm!M72*(Areas!$B$6+Areas!$B$7)+STC_mm!M55*Areas!$B$8+ERI_mm!M73*Areas!$B$9+ONT_mm!M72*Areas!$B$10)/Areas!$B$11</f>
        <v>59.568378311013561</v>
      </c>
      <c r="N55" s="5">
        <f t="shared" si="0"/>
        <v>910.23277015107635</v>
      </c>
    </row>
    <row r="56" spans="1:14">
      <c r="A56">
        <v>1951</v>
      </c>
      <c r="B56" s="5">
        <f>(SUP_mm!B74*Areas!$B$4+MIC_mm!B73*Areas!$B$5+HGB_mm!B73*(Areas!$B$6+Areas!$B$7)+STC_mm!B56*Areas!$B$8+ERI_mm!B74*Areas!$B$9+ONT_mm!B73*Areas!$B$10)/Areas!$B$11</f>
        <v>51.705391389867316</v>
      </c>
      <c r="C56" s="5">
        <f>(SUP_mm!C74*Areas!$B$4+MIC_mm!C73*Areas!$B$5+HGB_mm!C73*(Areas!$B$6+Areas!$B$7)+STC_mm!C56*Areas!$B$8+ERI_mm!C74*Areas!$B$9+ONT_mm!C73*Areas!$B$10)/Areas!$B$11</f>
        <v>61.477702650743019</v>
      </c>
      <c r="D56" s="5">
        <f>(SUP_mm!D74*Areas!$B$4+MIC_mm!D73*Areas!$B$5+HGB_mm!D73*(Areas!$B$6+Areas!$B$7)+STC_mm!D56*Areas!$B$8+ERI_mm!D74*Areas!$B$9+ONT_mm!D73*Areas!$B$10)/Areas!$B$11</f>
        <v>83.93139564450405</v>
      </c>
      <c r="E56" s="5">
        <f>(SUP_mm!E74*Areas!$B$4+MIC_mm!E73*Areas!$B$5+HGB_mm!E73*(Areas!$B$6+Areas!$B$7)+STC_mm!E56*Areas!$B$8+ERI_mm!E74*Areas!$B$9+ONT_mm!E73*Areas!$B$10)/Areas!$B$11</f>
        <v>85.00860284840391</v>
      </c>
      <c r="F56" s="5">
        <f>(SUP_mm!F74*Areas!$B$4+MIC_mm!F73*Areas!$B$5+HGB_mm!F73*(Areas!$B$6+Areas!$B$7)+STC_mm!F56*Areas!$B$8+ERI_mm!F74*Areas!$B$9+ONT_mm!F73*Areas!$B$10)/Areas!$B$11</f>
        <v>53.649170519734206</v>
      </c>
      <c r="G56" s="5">
        <f>(SUP_mm!G74*Areas!$B$4+MIC_mm!G73*Areas!$B$5+HGB_mm!G73*(Areas!$B$6+Areas!$B$7)+STC_mm!G56*Areas!$B$8+ERI_mm!G74*Areas!$B$9+ONT_mm!G73*Areas!$B$10)/Areas!$B$11</f>
        <v>96.344742915218333</v>
      </c>
      <c r="H56" s="5">
        <f>(SUP_mm!H74*Areas!$B$4+MIC_mm!H73*Areas!$B$5+HGB_mm!H73*(Areas!$B$6+Areas!$B$7)+STC_mm!H56*Areas!$B$8+ERI_mm!H74*Areas!$B$9+ONT_mm!H73*Areas!$B$10)/Areas!$B$11</f>
        <v>90.081284196980789</v>
      </c>
      <c r="I56" s="5">
        <f>(SUP_mm!I74*Areas!$B$4+MIC_mm!I73*Areas!$B$5+HGB_mm!I73*(Areas!$B$6+Areas!$B$7)+STC_mm!I56*Areas!$B$8+ERI_mm!I74*Areas!$B$9+ONT_mm!I73*Areas!$B$10)/Areas!$B$11</f>
        <v>86.790787165758857</v>
      </c>
      <c r="J56" s="5">
        <f>(SUP_mm!J74*Areas!$B$4+MIC_mm!J73*Areas!$B$5+HGB_mm!J73*(Areas!$B$6+Areas!$B$7)+STC_mm!J56*Areas!$B$8+ERI_mm!J74*Areas!$B$9+ONT_mm!J73*Areas!$B$10)/Areas!$B$11</f>
        <v>97.417433750746312</v>
      </c>
      <c r="K56" s="5">
        <f>(SUP_mm!K74*Areas!$B$4+MIC_mm!K73*Areas!$B$5+HGB_mm!K73*(Areas!$B$6+Areas!$B$7)+STC_mm!K56*Areas!$B$8+ERI_mm!K74*Areas!$B$9+ONT_mm!K73*Areas!$B$10)/Areas!$B$11</f>
        <v>96.703469132629905</v>
      </c>
      <c r="L56" s="5">
        <f>(SUP_mm!L74*Areas!$B$4+MIC_mm!L73*Areas!$B$5+HGB_mm!L73*(Areas!$B$6+Areas!$B$7)+STC_mm!L56*Areas!$B$8+ERI_mm!L74*Areas!$B$9+ONT_mm!L73*Areas!$B$10)/Areas!$B$11</f>
        <v>73.308624063622474</v>
      </c>
      <c r="M56" s="5">
        <f>(SUP_mm!M74*Areas!$B$4+MIC_mm!M73*Areas!$B$5+HGB_mm!M73*(Areas!$B$6+Areas!$B$7)+STC_mm!M56*Areas!$B$8+ERI_mm!M74*Areas!$B$9+ONT_mm!M73*Areas!$B$10)/Areas!$B$11</f>
        <v>74.794196459106601</v>
      </c>
      <c r="N56" s="5">
        <f t="shared" si="0"/>
        <v>951.21280073731577</v>
      </c>
    </row>
    <row r="57" spans="1:14">
      <c r="A57">
        <v>1952</v>
      </c>
      <c r="B57" s="5">
        <f>(SUP_mm!B75*Areas!$B$4+MIC_mm!B74*Areas!$B$5+HGB_mm!B74*(Areas!$B$6+Areas!$B$7)+STC_mm!B57*Areas!$B$8+ERI_mm!B75*Areas!$B$9+ONT_mm!B74*Areas!$B$10)/Areas!$B$11</f>
        <v>63.453752079497171</v>
      </c>
      <c r="C57" s="5">
        <f>(SUP_mm!C75*Areas!$B$4+MIC_mm!C74*Areas!$B$5+HGB_mm!C74*(Areas!$B$6+Areas!$B$7)+STC_mm!C57*Areas!$B$8+ERI_mm!C75*Areas!$B$9+ONT_mm!C74*Areas!$B$10)/Areas!$B$11</f>
        <v>32.778862783135246</v>
      </c>
      <c r="D57" s="5">
        <f>(SUP_mm!D75*Areas!$B$4+MIC_mm!D74*Areas!$B$5+HGB_mm!D74*(Areas!$B$6+Areas!$B$7)+STC_mm!D57*Areas!$B$8+ERI_mm!D75*Areas!$B$9+ONT_mm!D74*Areas!$B$10)/Areas!$B$11</f>
        <v>60.65250959805082</v>
      </c>
      <c r="E57" s="5">
        <f>(SUP_mm!E75*Areas!$B$4+MIC_mm!E74*Areas!$B$5+HGB_mm!E74*(Areas!$B$6+Areas!$B$7)+STC_mm!E57*Areas!$B$8+ERI_mm!E75*Areas!$B$9+ONT_mm!E74*Areas!$B$10)/Areas!$B$11</f>
        <v>57.688009981586433</v>
      </c>
      <c r="F57" s="5">
        <f>(SUP_mm!F75*Areas!$B$4+MIC_mm!F74*Areas!$B$5+HGB_mm!F74*(Areas!$B$6+Areas!$B$7)+STC_mm!F57*Areas!$B$8+ERI_mm!F75*Areas!$B$9+ONT_mm!F74*Areas!$B$10)/Areas!$B$11</f>
        <v>76.268056604830804</v>
      </c>
      <c r="G57" s="5">
        <f>(SUP_mm!G75*Areas!$B$4+MIC_mm!G74*Areas!$B$5+HGB_mm!G74*(Areas!$B$6+Areas!$B$7)+STC_mm!G57*Areas!$B$8+ERI_mm!G75*Areas!$B$9+ONT_mm!G74*Areas!$B$10)/Areas!$B$11</f>
        <v>69.31480062911433</v>
      </c>
      <c r="H57" s="5">
        <f>(SUP_mm!H75*Areas!$B$4+MIC_mm!H74*Areas!$B$5+HGB_mm!H74*(Areas!$B$6+Areas!$B$7)+STC_mm!H57*Areas!$B$8+ERI_mm!H75*Areas!$B$9+ONT_mm!H74*Areas!$B$10)/Areas!$B$11</f>
        <v>122.63019512977415</v>
      </c>
      <c r="I57" s="5">
        <f>(SUP_mm!I75*Areas!$B$4+MIC_mm!I74*Areas!$B$5+HGB_mm!I74*(Areas!$B$6+Areas!$B$7)+STC_mm!I57*Areas!$B$8+ERI_mm!I75*Areas!$B$9+ONT_mm!I74*Areas!$B$10)/Areas!$B$11</f>
        <v>88.545660772906345</v>
      </c>
      <c r="J57" s="5">
        <f>(SUP_mm!J75*Areas!$B$4+MIC_mm!J74*Areas!$B$5+HGB_mm!J74*(Areas!$B$6+Areas!$B$7)+STC_mm!J57*Areas!$B$8+ERI_mm!J75*Areas!$B$9+ONT_mm!J74*Areas!$B$10)/Areas!$B$11</f>
        <v>56.455017824261475</v>
      </c>
      <c r="K57" s="5">
        <f>(SUP_mm!K75*Areas!$B$4+MIC_mm!K74*Areas!$B$5+HGB_mm!K74*(Areas!$B$6+Areas!$B$7)+STC_mm!K57*Areas!$B$8+ERI_mm!K75*Areas!$B$9+ONT_mm!K74*Areas!$B$10)/Areas!$B$11</f>
        <v>26.494155767621869</v>
      </c>
      <c r="L57" s="5">
        <f>(SUP_mm!L75*Areas!$B$4+MIC_mm!L74*Areas!$B$5+HGB_mm!L74*(Areas!$B$6+Areas!$B$7)+STC_mm!L57*Areas!$B$8+ERI_mm!L75*Areas!$B$9+ONT_mm!L74*Areas!$B$10)/Areas!$B$11</f>
        <v>74.624781442673495</v>
      </c>
      <c r="M57" s="5">
        <f>(SUP_mm!M75*Areas!$B$4+MIC_mm!M74*Areas!$B$5+HGB_mm!M74*(Areas!$B$6+Areas!$B$7)+STC_mm!M57*Areas!$B$8+ERI_mm!M75*Areas!$B$9+ONT_mm!M74*Areas!$B$10)/Areas!$B$11</f>
        <v>51.581178120888104</v>
      </c>
      <c r="N57" s="5">
        <f t="shared" si="0"/>
        <v>780.48698073434036</v>
      </c>
    </row>
    <row r="58" spans="1:14">
      <c r="A58">
        <v>1953</v>
      </c>
      <c r="B58" s="5">
        <f>(SUP_mm!B76*Areas!$B$4+MIC_mm!B75*Areas!$B$5+HGB_mm!B75*(Areas!$B$6+Areas!$B$7)+STC_mm!B58*Areas!$B$8+ERI_mm!B76*Areas!$B$9+ONT_mm!B75*Areas!$B$10)/Areas!$B$11</f>
        <v>58.036960002164022</v>
      </c>
      <c r="C58" s="5">
        <f>(SUP_mm!C76*Areas!$B$4+MIC_mm!C75*Areas!$B$5+HGB_mm!C75*(Areas!$B$6+Areas!$B$7)+STC_mm!C58*Areas!$B$8+ERI_mm!C76*Areas!$B$9+ONT_mm!C75*Areas!$B$10)/Areas!$B$11</f>
        <v>50.5701118339571</v>
      </c>
      <c r="D58" s="5">
        <f>(SUP_mm!D76*Areas!$B$4+MIC_mm!D75*Areas!$B$5+HGB_mm!D75*(Areas!$B$6+Areas!$B$7)+STC_mm!D58*Areas!$B$8+ERI_mm!D76*Areas!$B$9+ONT_mm!D75*Areas!$B$10)/Areas!$B$11</f>
        <v>67.583686946071225</v>
      </c>
      <c r="E58" s="5">
        <f>(SUP_mm!E76*Areas!$B$4+MIC_mm!E75*Areas!$B$5+HGB_mm!E75*(Areas!$B$6+Areas!$B$7)+STC_mm!E58*Areas!$B$8+ERI_mm!E76*Areas!$B$9+ONT_mm!E75*Areas!$B$10)/Areas!$B$11</f>
        <v>69.292093176930678</v>
      </c>
      <c r="F58" s="5">
        <f>(SUP_mm!F76*Areas!$B$4+MIC_mm!F75*Areas!$B$5+HGB_mm!F75*(Areas!$B$6+Areas!$B$7)+STC_mm!F58*Areas!$B$8+ERI_mm!F76*Areas!$B$9+ONT_mm!F75*Areas!$B$10)/Areas!$B$11</f>
        <v>89.737359284942798</v>
      </c>
      <c r="G58" s="5">
        <f>(SUP_mm!G76*Areas!$B$4+MIC_mm!G75*Areas!$B$5+HGB_mm!G75*(Areas!$B$6+Areas!$B$7)+STC_mm!G58*Areas!$B$8+ERI_mm!G76*Areas!$B$9+ONT_mm!G75*Areas!$B$10)/Areas!$B$11</f>
        <v>87.020704295019044</v>
      </c>
      <c r="H58" s="5">
        <f>(SUP_mm!H76*Areas!$B$4+MIC_mm!H75*Areas!$B$5+HGB_mm!H75*(Areas!$B$6+Areas!$B$7)+STC_mm!H58*Areas!$B$8+ERI_mm!H76*Areas!$B$9+ONT_mm!H75*Areas!$B$10)/Areas!$B$11</f>
        <v>85.087146282602944</v>
      </c>
      <c r="I58" s="5">
        <f>(SUP_mm!I76*Areas!$B$4+MIC_mm!I75*Areas!$B$5+HGB_mm!I75*(Areas!$B$6+Areas!$B$7)+STC_mm!I58*Areas!$B$8+ERI_mm!I76*Areas!$B$9+ONT_mm!I75*Areas!$B$10)/Areas!$B$11</f>
        <v>75.230000193216924</v>
      </c>
      <c r="J58" s="5">
        <f>(SUP_mm!J76*Areas!$B$4+MIC_mm!J75*Areas!$B$5+HGB_mm!J75*(Areas!$B$6+Areas!$B$7)+STC_mm!J58*Areas!$B$8+ERI_mm!J76*Areas!$B$9+ONT_mm!J75*Areas!$B$10)/Areas!$B$11</f>
        <v>80.386616501111959</v>
      </c>
      <c r="K58" s="5">
        <f>(SUP_mm!K76*Areas!$B$4+MIC_mm!K75*Areas!$B$5+HGB_mm!K75*(Areas!$B$6+Areas!$B$7)+STC_mm!K58*Areas!$B$8+ERI_mm!K76*Areas!$B$9+ONT_mm!K75*Areas!$B$10)/Areas!$B$11</f>
        <v>26.748069666295041</v>
      </c>
      <c r="L58" s="5">
        <f>(SUP_mm!L76*Areas!$B$4+MIC_mm!L75*Areas!$B$5+HGB_mm!L75*(Areas!$B$6+Areas!$B$7)+STC_mm!L58*Areas!$B$8+ERI_mm!L76*Areas!$B$9+ONT_mm!L75*Areas!$B$10)/Areas!$B$11</f>
        <v>45.330329570111658</v>
      </c>
      <c r="M58" s="5">
        <f>(SUP_mm!M76*Areas!$B$4+MIC_mm!M75*Areas!$B$5+HGB_mm!M75*(Areas!$B$6+Areas!$B$7)+STC_mm!M58*Areas!$B$8+ERI_mm!M76*Areas!$B$9+ONT_mm!M75*Areas!$B$10)/Areas!$B$11</f>
        <v>62.223905010694558</v>
      </c>
      <c r="N58" s="5">
        <f t="shared" si="0"/>
        <v>797.2469827631179</v>
      </c>
    </row>
    <row r="59" spans="1:14">
      <c r="A59">
        <v>1954</v>
      </c>
      <c r="B59" s="5">
        <f>(SUP_mm!B77*Areas!$B$4+MIC_mm!B76*Areas!$B$5+HGB_mm!B76*(Areas!$B$6+Areas!$B$7)+STC_mm!B59*Areas!$B$8+ERI_mm!B77*Areas!$B$9+ONT_mm!B76*Areas!$B$10)/Areas!$B$11</f>
        <v>53.485067094577751</v>
      </c>
      <c r="C59" s="5">
        <f>(SUP_mm!C77*Areas!$B$4+MIC_mm!C76*Areas!$B$5+HGB_mm!C76*(Areas!$B$6+Areas!$B$7)+STC_mm!C59*Areas!$B$8+ERI_mm!C77*Areas!$B$9+ONT_mm!C76*Areas!$B$10)/Areas!$B$11</f>
        <v>61.160297476780151</v>
      </c>
      <c r="D59" s="5">
        <f>(SUP_mm!D77*Areas!$B$4+MIC_mm!D76*Areas!$B$5+HGB_mm!D76*(Areas!$B$6+Areas!$B$7)+STC_mm!D59*Areas!$B$8+ERI_mm!D77*Areas!$B$9+ONT_mm!D76*Areas!$B$10)/Areas!$B$11</f>
        <v>72.322813450989557</v>
      </c>
      <c r="E59" s="5">
        <f>(SUP_mm!E77*Areas!$B$4+MIC_mm!E76*Areas!$B$5+HGB_mm!E76*(Areas!$B$6+Areas!$B$7)+STC_mm!E59*Areas!$B$8+ERI_mm!E77*Areas!$B$9+ONT_mm!E76*Areas!$B$10)/Areas!$B$11</f>
        <v>102.47812245315939</v>
      </c>
      <c r="F59" s="5">
        <f>(SUP_mm!F77*Areas!$B$4+MIC_mm!F76*Areas!$B$5+HGB_mm!F76*(Areas!$B$6+Areas!$B$7)+STC_mm!F59*Areas!$B$8+ERI_mm!F77*Areas!$B$9+ONT_mm!F76*Areas!$B$10)/Areas!$B$11</f>
        <v>68.202091843733868</v>
      </c>
      <c r="G59" s="5">
        <f>(SUP_mm!G77*Areas!$B$4+MIC_mm!G76*Areas!$B$5+HGB_mm!G76*(Areas!$B$6+Areas!$B$7)+STC_mm!G59*Areas!$B$8+ERI_mm!G77*Areas!$B$9+ONT_mm!G76*Areas!$B$10)/Areas!$B$11</f>
        <v>105.2598021458672</v>
      </c>
      <c r="H59" s="5">
        <f>(SUP_mm!H77*Areas!$B$4+MIC_mm!H76*Areas!$B$5+HGB_mm!H76*(Areas!$B$6+Areas!$B$7)+STC_mm!H59*Areas!$B$8+ERI_mm!H77*Areas!$B$9+ONT_mm!H76*Areas!$B$10)/Areas!$B$11</f>
        <v>55.503032114585366</v>
      </c>
      <c r="I59" s="5">
        <f>(SUP_mm!I77*Areas!$B$4+MIC_mm!I76*Areas!$B$5+HGB_mm!I76*(Areas!$B$6+Areas!$B$7)+STC_mm!I59*Areas!$B$8+ERI_mm!I77*Areas!$B$9+ONT_mm!I76*Areas!$B$10)/Areas!$B$11</f>
        <v>72.356839144976462</v>
      </c>
      <c r="J59" s="5">
        <f>(SUP_mm!J77*Areas!$B$4+MIC_mm!J76*Areas!$B$5+HGB_mm!J76*(Areas!$B$6+Areas!$B$7)+STC_mm!J59*Areas!$B$8+ERI_mm!J77*Areas!$B$9+ONT_mm!J76*Areas!$B$10)/Areas!$B$11</f>
        <v>101.43931317179108</v>
      </c>
      <c r="K59" s="5">
        <f>(SUP_mm!K77*Areas!$B$4+MIC_mm!K76*Areas!$B$5+HGB_mm!K76*(Areas!$B$6+Areas!$B$7)+STC_mm!K59*Areas!$B$8+ERI_mm!K77*Areas!$B$9+ONT_mm!K76*Areas!$B$10)/Areas!$B$11</f>
        <v>128.67881005423598</v>
      </c>
      <c r="L59" s="5">
        <f>(SUP_mm!L77*Areas!$B$4+MIC_mm!L76*Areas!$B$5+HGB_mm!L76*(Areas!$B$6+Areas!$B$7)+STC_mm!L59*Areas!$B$8+ERI_mm!L77*Areas!$B$9+ONT_mm!L76*Areas!$B$10)/Areas!$B$11</f>
        <v>49.485155452678278</v>
      </c>
      <c r="M59" s="5">
        <f>(SUP_mm!M77*Areas!$B$4+MIC_mm!M76*Areas!$B$5+HGB_mm!M76*(Areas!$B$6+Areas!$B$7)+STC_mm!M59*Areas!$B$8+ERI_mm!M77*Areas!$B$9+ONT_mm!M76*Areas!$B$10)/Areas!$B$11</f>
        <v>47.567637923072617</v>
      </c>
      <c r="N59" s="5">
        <f t="shared" si="0"/>
        <v>917.93898232644779</v>
      </c>
    </row>
    <row r="60" spans="1:14">
      <c r="A60">
        <v>1955</v>
      </c>
      <c r="B60" s="5">
        <f>(SUP_mm!B78*Areas!$B$4+MIC_mm!B77*Areas!$B$5+HGB_mm!B77*(Areas!$B$6+Areas!$B$7)+STC_mm!B60*Areas!$B$8+ERI_mm!B78*Areas!$B$9+ONT_mm!B77*Areas!$B$10)/Areas!$B$11</f>
        <v>44.387922918039308</v>
      </c>
      <c r="C60" s="5">
        <f>(SUP_mm!C78*Areas!$B$4+MIC_mm!C77*Areas!$B$5+HGB_mm!C77*(Areas!$B$6+Areas!$B$7)+STC_mm!C60*Areas!$B$8+ERI_mm!C78*Areas!$B$9+ONT_mm!C77*Areas!$B$10)/Areas!$B$11</f>
        <v>45.648903416654917</v>
      </c>
      <c r="D60" s="5">
        <f>(SUP_mm!D78*Areas!$B$4+MIC_mm!D77*Areas!$B$5+HGB_mm!D77*(Areas!$B$6+Areas!$B$7)+STC_mm!D60*Areas!$B$8+ERI_mm!D78*Areas!$B$9+ONT_mm!D77*Areas!$B$10)/Areas!$B$11</f>
        <v>69.888143629734543</v>
      </c>
      <c r="E60" s="5">
        <f>(SUP_mm!E78*Areas!$B$4+MIC_mm!E77*Areas!$B$5+HGB_mm!E77*(Areas!$B$6+Areas!$B$7)+STC_mm!E60*Areas!$B$8+ERI_mm!E78*Areas!$B$9+ONT_mm!E77*Areas!$B$10)/Areas!$B$11</f>
        <v>56.291058944687798</v>
      </c>
      <c r="F60" s="5">
        <f>(SUP_mm!F78*Areas!$B$4+MIC_mm!F77*Areas!$B$5+HGB_mm!F77*(Areas!$B$6+Areas!$B$7)+STC_mm!F60*Areas!$B$8+ERI_mm!F78*Areas!$B$9+ONT_mm!F77*Areas!$B$10)/Areas!$B$11</f>
        <v>65.86476809138388</v>
      </c>
      <c r="G60" s="5">
        <f>(SUP_mm!G78*Areas!$B$4+MIC_mm!G77*Areas!$B$5+HGB_mm!G77*(Areas!$B$6+Areas!$B$7)+STC_mm!G60*Areas!$B$8+ERI_mm!G78*Areas!$B$9+ONT_mm!G77*Areas!$B$10)/Areas!$B$11</f>
        <v>52.819246821098503</v>
      </c>
      <c r="H60" s="5">
        <f>(SUP_mm!H78*Areas!$B$4+MIC_mm!H77*Areas!$B$5+HGB_mm!H77*(Areas!$B$6+Areas!$B$7)+STC_mm!H60*Areas!$B$8+ERI_mm!H78*Areas!$B$9+ONT_mm!H77*Areas!$B$10)/Areas!$B$11</f>
        <v>74.343258506858234</v>
      </c>
      <c r="I60" s="5">
        <f>(SUP_mm!I78*Areas!$B$4+MIC_mm!I77*Areas!$B$5+HGB_mm!I77*(Areas!$B$6+Areas!$B$7)+STC_mm!I60*Areas!$B$8+ERI_mm!I78*Areas!$B$9+ONT_mm!I77*Areas!$B$10)/Areas!$B$11</f>
        <v>93.292924318862049</v>
      </c>
      <c r="J60" s="5">
        <f>(SUP_mm!J78*Areas!$B$4+MIC_mm!J77*Areas!$B$5+HGB_mm!J77*(Areas!$B$6+Areas!$B$7)+STC_mm!J60*Areas!$B$8+ERI_mm!J78*Areas!$B$9+ONT_mm!J77*Areas!$B$10)/Areas!$B$11</f>
        <v>55.035462725556613</v>
      </c>
      <c r="K60" s="5">
        <f>(SUP_mm!K78*Areas!$B$4+MIC_mm!K77*Areas!$B$5+HGB_mm!K77*(Areas!$B$6+Areas!$B$7)+STC_mm!K60*Areas!$B$8+ERI_mm!K78*Areas!$B$9+ONT_mm!K77*Areas!$B$10)/Areas!$B$11</f>
        <v>120.20679314002624</v>
      </c>
      <c r="L60" s="5">
        <f>(SUP_mm!L78*Areas!$B$4+MIC_mm!L77*Areas!$B$5+HGB_mm!L77*(Areas!$B$6+Areas!$B$7)+STC_mm!L60*Areas!$B$8+ERI_mm!L78*Areas!$B$9+ONT_mm!L77*Areas!$B$10)/Areas!$B$11</f>
        <v>75.291289916201819</v>
      </c>
      <c r="M60" s="5">
        <f>(SUP_mm!M78*Areas!$B$4+MIC_mm!M77*Areas!$B$5+HGB_mm!M77*(Areas!$B$6+Areas!$B$7)+STC_mm!M60*Areas!$B$8+ERI_mm!M78*Areas!$B$9+ONT_mm!M77*Areas!$B$10)/Areas!$B$11</f>
        <v>45.800924929427524</v>
      </c>
      <c r="N60" s="5">
        <f t="shared" si="0"/>
        <v>798.8706973585314</v>
      </c>
    </row>
    <row r="61" spans="1:14">
      <c r="A61">
        <v>1956</v>
      </c>
      <c r="B61" s="5">
        <f>(SUP_mm!B79*Areas!$B$4+MIC_mm!B78*Areas!$B$5+HGB_mm!B78*(Areas!$B$6+Areas!$B$7)+STC_mm!B61*Areas!$B$8+ERI_mm!B79*Areas!$B$9+ONT_mm!B78*Areas!$B$10)/Areas!$B$11</f>
        <v>30.740154303037563</v>
      </c>
      <c r="C61" s="5">
        <f>(SUP_mm!C79*Areas!$B$4+MIC_mm!C78*Areas!$B$5+HGB_mm!C78*(Areas!$B$6+Areas!$B$7)+STC_mm!C61*Areas!$B$8+ERI_mm!C79*Areas!$B$9+ONT_mm!C78*Areas!$B$10)/Areas!$B$11</f>
        <v>42.281404358587423</v>
      </c>
      <c r="D61" s="5">
        <f>(SUP_mm!D79*Areas!$B$4+MIC_mm!D78*Areas!$B$5+HGB_mm!D78*(Areas!$B$6+Areas!$B$7)+STC_mm!D61*Areas!$B$8+ERI_mm!D79*Areas!$B$9+ONT_mm!D78*Areas!$B$10)/Areas!$B$11</f>
        <v>54.939916414357569</v>
      </c>
      <c r="E61" s="5">
        <f>(SUP_mm!E79*Areas!$B$4+MIC_mm!E78*Areas!$B$5+HGB_mm!E78*(Areas!$B$6+Areas!$B$7)+STC_mm!E61*Areas!$B$8+ERI_mm!E79*Areas!$B$9+ONT_mm!E78*Areas!$B$10)/Areas!$B$11</f>
        <v>72.291187936307963</v>
      </c>
      <c r="F61" s="5">
        <f>(SUP_mm!F79*Areas!$B$4+MIC_mm!F78*Areas!$B$5+HGB_mm!F78*(Areas!$B$6+Areas!$B$7)+STC_mm!F61*Areas!$B$8+ERI_mm!F79*Areas!$B$9+ONT_mm!F78*Areas!$B$10)/Areas!$B$11</f>
        <v>101.30725948840022</v>
      </c>
      <c r="G61" s="5">
        <f>(SUP_mm!G79*Areas!$B$4+MIC_mm!G78*Areas!$B$5+HGB_mm!G78*(Areas!$B$6+Areas!$B$7)+STC_mm!G61*Areas!$B$8+ERI_mm!G79*Areas!$B$9+ONT_mm!G78*Areas!$B$10)/Areas!$B$11</f>
        <v>73.116536779808072</v>
      </c>
      <c r="H61" s="5">
        <f>(SUP_mm!H79*Areas!$B$4+MIC_mm!H78*Areas!$B$5+HGB_mm!H78*(Areas!$B$6+Areas!$B$7)+STC_mm!H61*Areas!$B$8+ERI_mm!H79*Areas!$B$9+ONT_mm!H78*Areas!$B$10)/Areas!$B$11</f>
        <v>93.909827379997807</v>
      </c>
      <c r="I61" s="5">
        <f>(SUP_mm!I79*Areas!$B$4+MIC_mm!I78*Areas!$B$5+HGB_mm!I78*(Areas!$B$6+Areas!$B$7)+STC_mm!I61*Areas!$B$8+ERI_mm!I79*Areas!$B$9+ONT_mm!I78*Areas!$B$10)/Areas!$B$11</f>
        <v>104.36118380146574</v>
      </c>
      <c r="J61" s="5">
        <f>(SUP_mm!J79*Areas!$B$4+MIC_mm!J78*Areas!$B$5+HGB_mm!J78*(Areas!$B$6+Areas!$B$7)+STC_mm!J61*Areas!$B$8+ERI_mm!J79*Areas!$B$9+ONT_mm!J78*Areas!$B$10)/Areas!$B$11</f>
        <v>64.70510112007851</v>
      </c>
      <c r="K61" s="5">
        <f>(SUP_mm!K79*Areas!$B$4+MIC_mm!K78*Areas!$B$5+HGB_mm!K78*(Areas!$B$6+Areas!$B$7)+STC_mm!K61*Areas!$B$8+ERI_mm!K79*Areas!$B$9+ONT_mm!K78*Areas!$B$10)/Areas!$B$11</f>
        <v>27.532849022225744</v>
      </c>
      <c r="L61" s="5">
        <f>(SUP_mm!L79*Areas!$B$4+MIC_mm!L78*Areas!$B$5+HGB_mm!L78*(Areas!$B$6+Areas!$B$7)+STC_mm!L61*Areas!$B$8+ERI_mm!L79*Areas!$B$9+ONT_mm!L78*Areas!$B$10)/Areas!$B$11</f>
        <v>66.64179030939826</v>
      </c>
      <c r="M61" s="5">
        <f>(SUP_mm!M79*Areas!$B$4+MIC_mm!M78*Areas!$B$5+HGB_mm!M78*(Areas!$B$6+Areas!$B$7)+STC_mm!M61*Areas!$B$8+ERI_mm!M79*Areas!$B$9+ONT_mm!M78*Areas!$B$10)/Areas!$B$11</f>
        <v>56.626139120051477</v>
      </c>
      <c r="N61" s="5">
        <f t="shared" si="0"/>
        <v>788.45335003371633</v>
      </c>
    </row>
    <row r="62" spans="1:14">
      <c r="A62">
        <v>1957</v>
      </c>
      <c r="B62" s="5">
        <f>(SUP_mm!B80*Areas!$B$4+MIC_mm!B79*Areas!$B$5+HGB_mm!B79*(Areas!$B$6+Areas!$B$7)+STC_mm!B62*Areas!$B$8+ERI_mm!B80*Areas!$B$9+ONT_mm!B79*Areas!$B$10)/Areas!$B$11</f>
        <v>46.590465034498884</v>
      </c>
      <c r="C62" s="5">
        <f>(SUP_mm!C80*Areas!$B$4+MIC_mm!C79*Areas!$B$5+HGB_mm!C79*(Areas!$B$6+Areas!$B$7)+STC_mm!C62*Areas!$B$8+ERI_mm!C80*Areas!$B$9+ONT_mm!C79*Areas!$B$10)/Areas!$B$11</f>
        <v>38.907069884630168</v>
      </c>
      <c r="D62" s="5">
        <f>(SUP_mm!D80*Areas!$B$4+MIC_mm!D79*Areas!$B$5+HGB_mm!D79*(Areas!$B$6+Areas!$B$7)+STC_mm!D62*Areas!$B$8+ERI_mm!D80*Areas!$B$9+ONT_mm!D79*Areas!$B$10)/Areas!$B$11</f>
        <v>34.240146342500189</v>
      </c>
      <c r="E62" s="5">
        <f>(SUP_mm!E80*Areas!$B$4+MIC_mm!E79*Areas!$B$5+HGB_mm!E79*(Areas!$B$6+Areas!$B$7)+STC_mm!E62*Areas!$B$8+ERI_mm!E80*Areas!$B$9+ONT_mm!E79*Areas!$B$10)/Areas!$B$11</f>
        <v>83.045956027691844</v>
      </c>
      <c r="F62" s="5">
        <f>(SUP_mm!F80*Areas!$B$4+MIC_mm!F79*Areas!$B$5+HGB_mm!F79*(Areas!$B$6+Areas!$B$7)+STC_mm!F62*Areas!$B$8+ERI_mm!F80*Areas!$B$9+ONT_mm!F79*Areas!$B$10)/Areas!$B$11</f>
        <v>79.574926065543039</v>
      </c>
      <c r="G62" s="5">
        <f>(SUP_mm!G80*Areas!$B$4+MIC_mm!G79*Areas!$B$5+HGB_mm!G79*(Areas!$B$6+Areas!$B$7)+STC_mm!G62*Areas!$B$8+ERI_mm!G80*Areas!$B$9+ONT_mm!G79*Areas!$B$10)/Areas!$B$11</f>
        <v>114.58392999364315</v>
      </c>
      <c r="H62" s="5">
        <f>(SUP_mm!H80*Areas!$B$4+MIC_mm!H79*Areas!$B$5+HGB_mm!H79*(Areas!$B$6+Areas!$B$7)+STC_mm!H62*Areas!$B$8+ERI_mm!H80*Areas!$B$9+ONT_mm!H79*Areas!$B$10)/Areas!$B$11</f>
        <v>77.474213655413081</v>
      </c>
      <c r="I62" s="5">
        <f>(SUP_mm!I80*Areas!$B$4+MIC_mm!I79*Areas!$B$5+HGB_mm!I79*(Areas!$B$6+Areas!$B$7)+STC_mm!I62*Areas!$B$8+ERI_mm!I80*Areas!$B$9+ONT_mm!I79*Areas!$B$10)/Areas!$B$11</f>
        <v>49.517745892691188</v>
      </c>
      <c r="J62" s="5">
        <f>(SUP_mm!J80*Areas!$B$4+MIC_mm!J79*Areas!$B$5+HGB_mm!J79*(Areas!$B$6+Areas!$B$7)+STC_mm!J62*Areas!$B$8+ERI_mm!J80*Areas!$B$9+ONT_mm!J79*Areas!$B$10)/Areas!$B$11</f>
        <v>104.08248113719755</v>
      </c>
      <c r="K62" s="5">
        <f>(SUP_mm!K80*Areas!$B$4+MIC_mm!K79*Areas!$B$5+HGB_mm!K79*(Areas!$B$6+Areas!$B$7)+STC_mm!K62*Areas!$B$8+ERI_mm!K80*Areas!$B$9+ONT_mm!K79*Areas!$B$10)/Areas!$B$11</f>
        <v>59.658421514318341</v>
      </c>
      <c r="L62" s="5">
        <f>(SUP_mm!L80*Areas!$B$4+MIC_mm!L79*Areas!$B$5+HGB_mm!L79*(Areas!$B$6+Areas!$B$7)+STC_mm!L62*Areas!$B$8+ERI_mm!L80*Areas!$B$9+ONT_mm!L79*Areas!$B$10)/Areas!$B$11</f>
        <v>85.753523986915354</v>
      </c>
      <c r="M62" s="5">
        <f>(SUP_mm!M80*Areas!$B$4+MIC_mm!M79*Areas!$B$5+HGB_mm!M79*(Areas!$B$6+Areas!$B$7)+STC_mm!M62*Areas!$B$8+ERI_mm!M80*Areas!$B$9+ONT_mm!M79*Areas!$B$10)/Areas!$B$11</f>
        <v>66.606248422866827</v>
      </c>
      <c r="N62" s="5">
        <f t="shared" si="0"/>
        <v>840.03512795790971</v>
      </c>
    </row>
    <row r="63" spans="1:14">
      <c r="A63">
        <v>1958</v>
      </c>
      <c r="B63" s="5">
        <f>(SUP_mm!B81*Areas!$B$4+MIC_mm!B80*Areas!$B$5+HGB_mm!B80*(Areas!$B$6+Areas!$B$7)+STC_mm!B63*Areas!$B$8+ERI_mm!B81*Areas!$B$9+ONT_mm!B80*Areas!$B$10)/Areas!$B$11</f>
        <v>41.143696143196927</v>
      </c>
      <c r="C63" s="5">
        <f>(SUP_mm!C81*Areas!$B$4+MIC_mm!C80*Areas!$B$5+HGB_mm!C80*(Areas!$B$6+Areas!$B$7)+STC_mm!C63*Areas!$B$8+ERI_mm!C81*Areas!$B$9+ONT_mm!C80*Areas!$B$10)/Areas!$B$11</f>
        <v>29.055392742385798</v>
      </c>
      <c r="D63" s="5">
        <f>(SUP_mm!D81*Areas!$B$4+MIC_mm!D80*Areas!$B$5+HGB_mm!D80*(Areas!$B$6+Areas!$B$7)+STC_mm!D63*Areas!$B$8+ERI_mm!D81*Areas!$B$9+ONT_mm!D80*Areas!$B$10)/Areas!$B$11</f>
        <v>17.946664612126682</v>
      </c>
      <c r="E63" s="5">
        <f>(SUP_mm!E81*Areas!$B$4+MIC_mm!E80*Areas!$B$5+HGB_mm!E80*(Areas!$B$6+Areas!$B$7)+STC_mm!E63*Areas!$B$8+ERI_mm!E81*Areas!$B$9+ONT_mm!E80*Areas!$B$10)/Areas!$B$11</f>
        <v>46.955783948697039</v>
      </c>
      <c r="F63" s="5">
        <f>(SUP_mm!F81*Areas!$B$4+MIC_mm!F80*Areas!$B$5+HGB_mm!F80*(Areas!$B$6+Areas!$B$7)+STC_mm!F63*Areas!$B$8+ERI_mm!F81*Areas!$B$9+ONT_mm!F80*Areas!$B$10)/Areas!$B$11</f>
        <v>48.080088396743903</v>
      </c>
      <c r="G63" s="5">
        <f>(SUP_mm!G81*Areas!$B$4+MIC_mm!G80*Areas!$B$5+HGB_mm!G80*(Areas!$B$6+Areas!$B$7)+STC_mm!G63*Areas!$B$8+ERI_mm!G81*Areas!$B$9+ONT_mm!G80*Areas!$B$10)/Areas!$B$11</f>
        <v>90.649157323018144</v>
      </c>
      <c r="H63" s="5">
        <f>(SUP_mm!H81*Areas!$B$4+MIC_mm!H80*Areas!$B$5+HGB_mm!H80*(Areas!$B$6+Areas!$B$7)+STC_mm!H63*Areas!$B$8+ERI_mm!H81*Areas!$B$9+ONT_mm!H80*Areas!$B$10)/Areas!$B$11</f>
        <v>93.72071134743689</v>
      </c>
      <c r="I63" s="5">
        <f>(SUP_mm!I81*Areas!$B$4+MIC_mm!I80*Areas!$B$5+HGB_mm!I80*(Areas!$B$6+Areas!$B$7)+STC_mm!I63*Areas!$B$8+ERI_mm!I81*Areas!$B$9+ONT_mm!I80*Areas!$B$10)/Areas!$B$11</f>
        <v>88.135862201552285</v>
      </c>
      <c r="J63" s="5">
        <f>(SUP_mm!J81*Areas!$B$4+MIC_mm!J80*Areas!$B$5+HGB_mm!J80*(Areas!$B$6+Areas!$B$7)+STC_mm!J63*Areas!$B$8+ERI_mm!J81*Areas!$B$9+ONT_mm!J80*Areas!$B$10)/Areas!$B$11</f>
        <v>91.535832349537145</v>
      </c>
      <c r="K63" s="5">
        <f>(SUP_mm!K81*Areas!$B$4+MIC_mm!K80*Areas!$B$5+HGB_mm!K80*(Areas!$B$6+Areas!$B$7)+STC_mm!K63*Areas!$B$8+ERI_mm!K81*Areas!$B$9+ONT_mm!K80*Areas!$B$10)/Areas!$B$11</f>
        <v>57.038921076681994</v>
      </c>
      <c r="L63" s="5">
        <f>(SUP_mm!L81*Areas!$B$4+MIC_mm!L80*Areas!$B$5+HGB_mm!L80*(Areas!$B$6+Areas!$B$7)+STC_mm!L63*Areas!$B$8+ERI_mm!L81*Areas!$B$9+ONT_mm!L80*Areas!$B$10)/Areas!$B$11</f>
        <v>82.274387821150668</v>
      </c>
      <c r="M63" s="5">
        <f>(SUP_mm!M81*Areas!$B$4+MIC_mm!M80*Areas!$B$5+HGB_mm!M80*(Areas!$B$6+Areas!$B$7)+STC_mm!M63*Areas!$B$8+ERI_mm!M81*Areas!$B$9+ONT_mm!M80*Areas!$B$10)/Areas!$B$11</f>
        <v>41.069615266455806</v>
      </c>
      <c r="N63" s="5">
        <f t="shared" si="0"/>
        <v>727.60611322898319</v>
      </c>
    </row>
    <row r="64" spans="1:14">
      <c r="A64">
        <v>1959</v>
      </c>
      <c r="B64" s="5">
        <f>(SUP_mm!B82*Areas!$B$4+MIC_mm!B81*Areas!$B$5+HGB_mm!B81*(Areas!$B$6+Areas!$B$7)+STC_mm!B64*Areas!$B$8+ERI_mm!B82*Areas!$B$9+ONT_mm!B81*Areas!$B$10)/Areas!$B$11</f>
        <v>58.986265773746844</v>
      </c>
      <c r="C64" s="5">
        <f>(SUP_mm!C82*Areas!$B$4+MIC_mm!C81*Areas!$B$5+HGB_mm!C81*(Areas!$B$6+Areas!$B$7)+STC_mm!C64*Areas!$B$8+ERI_mm!C82*Areas!$B$9+ONT_mm!C81*Areas!$B$10)/Areas!$B$11</f>
        <v>51.467985964722452</v>
      </c>
      <c r="D64" s="5">
        <f>(SUP_mm!D82*Areas!$B$4+MIC_mm!D81*Areas!$B$5+HGB_mm!D81*(Areas!$B$6+Areas!$B$7)+STC_mm!D64*Areas!$B$8+ERI_mm!D82*Areas!$B$9+ONT_mm!D81*Areas!$B$10)/Areas!$B$11</f>
        <v>51.957205890024795</v>
      </c>
      <c r="E64" s="5">
        <f>(SUP_mm!E82*Areas!$B$4+MIC_mm!E81*Areas!$B$5+HGB_mm!E81*(Areas!$B$6+Areas!$B$7)+STC_mm!E64*Areas!$B$8+ERI_mm!E82*Areas!$B$9+ONT_mm!E81*Areas!$B$10)/Areas!$B$11</f>
        <v>71.622037337238908</v>
      </c>
      <c r="F64" s="5">
        <f>(SUP_mm!F82*Areas!$B$4+MIC_mm!F81*Areas!$B$5+HGB_mm!F81*(Areas!$B$6+Areas!$B$7)+STC_mm!F64*Areas!$B$8+ERI_mm!F82*Areas!$B$9+ONT_mm!F81*Areas!$B$10)/Areas!$B$11</f>
        <v>87.580242274704233</v>
      </c>
      <c r="G64" s="5">
        <f>(SUP_mm!G82*Areas!$B$4+MIC_mm!G81*Areas!$B$5+HGB_mm!G81*(Areas!$B$6+Areas!$B$7)+STC_mm!G64*Areas!$B$8+ERI_mm!G82*Areas!$B$9+ONT_mm!G81*Areas!$B$10)/Areas!$B$11</f>
        <v>54.356946225797159</v>
      </c>
      <c r="H64" s="5">
        <f>(SUP_mm!H82*Areas!$B$4+MIC_mm!H81*Areas!$B$5+HGB_mm!H81*(Areas!$B$6+Areas!$B$7)+STC_mm!H64*Areas!$B$8+ERI_mm!H82*Areas!$B$9+ONT_mm!H81*Areas!$B$10)/Areas!$B$11</f>
        <v>81.558381827561632</v>
      </c>
      <c r="I64" s="5">
        <f>(SUP_mm!I82*Areas!$B$4+MIC_mm!I81*Areas!$B$5+HGB_mm!I81*(Areas!$B$6+Areas!$B$7)+STC_mm!I64*Areas!$B$8+ERI_mm!I82*Areas!$B$9+ONT_mm!I81*Areas!$B$10)/Areas!$B$11</f>
        <v>118.79539637486403</v>
      </c>
      <c r="J64" s="5">
        <f>(SUP_mm!J82*Areas!$B$4+MIC_mm!J81*Areas!$B$5+HGB_mm!J81*(Areas!$B$6+Areas!$B$7)+STC_mm!J64*Areas!$B$8+ERI_mm!J82*Areas!$B$9+ONT_mm!J81*Areas!$B$10)/Areas!$B$11</f>
        <v>100.37346461135382</v>
      </c>
      <c r="K64" s="5">
        <f>(SUP_mm!K82*Areas!$B$4+MIC_mm!K81*Areas!$B$5+HGB_mm!K81*(Areas!$B$6+Areas!$B$7)+STC_mm!K64*Areas!$B$8+ERI_mm!K82*Areas!$B$9+ONT_mm!K81*Areas!$B$10)/Areas!$B$11</f>
        <v>112.87621694782949</v>
      </c>
      <c r="L64" s="5">
        <f>(SUP_mm!L82*Areas!$B$4+MIC_mm!L81*Areas!$B$5+HGB_mm!L81*(Areas!$B$6+Areas!$B$7)+STC_mm!L64*Areas!$B$8+ERI_mm!L82*Areas!$B$9+ONT_mm!L81*Areas!$B$10)/Areas!$B$11</f>
        <v>75.227197716948794</v>
      </c>
      <c r="M64" s="5">
        <f>(SUP_mm!M82*Areas!$B$4+MIC_mm!M81*Areas!$B$5+HGB_mm!M81*(Areas!$B$6+Areas!$B$7)+STC_mm!M64*Areas!$B$8+ERI_mm!M82*Areas!$B$9+ONT_mm!M81*Areas!$B$10)/Areas!$B$11</f>
        <v>63.177230293322623</v>
      </c>
      <c r="N64" s="5">
        <f t="shared" si="0"/>
        <v>927.97857123811468</v>
      </c>
    </row>
    <row r="65" spans="1:14">
      <c r="A65">
        <v>1960</v>
      </c>
      <c r="B65" s="5">
        <f>(SUP_mm!B83*Areas!$B$4+MIC_mm!B82*Areas!$B$5+HGB_mm!B82*(Areas!$B$6+Areas!$B$7)+STC_mm!B65*Areas!$B$8+ERI_mm!B83*Areas!$B$9+ONT_mm!B82*Areas!$B$10)/Areas!$B$11</f>
        <v>61.608720826659294</v>
      </c>
      <c r="C65" s="5">
        <f>(SUP_mm!C83*Areas!$B$4+MIC_mm!C82*Areas!$B$5+HGB_mm!C82*(Areas!$B$6+Areas!$B$7)+STC_mm!C65*Areas!$B$8+ERI_mm!C83*Areas!$B$9+ONT_mm!C82*Areas!$B$10)/Areas!$B$11</f>
        <v>54.656565105409499</v>
      </c>
      <c r="D65" s="5">
        <f>(SUP_mm!D83*Areas!$B$4+MIC_mm!D82*Areas!$B$5+HGB_mm!D82*(Areas!$B$6+Areas!$B$7)+STC_mm!D65*Areas!$B$8+ERI_mm!D83*Areas!$B$9+ONT_mm!D82*Areas!$B$10)/Areas!$B$11</f>
        <v>32.107576769915354</v>
      </c>
      <c r="E65" s="5">
        <f>(SUP_mm!E83*Areas!$B$4+MIC_mm!E82*Areas!$B$5+HGB_mm!E82*(Areas!$B$6+Areas!$B$7)+STC_mm!E65*Areas!$B$8+ERI_mm!E83*Areas!$B$9+ONT_mm!E82*Areas!$B$10)/Areas!$B$11</f>
        <v>87.121963219225862</v>
      </c>
      <c r="F65" s="5">
        <f>(SUP_mm!F83*Areas!$B$4+MIC_mm!F82*Areas!$B$5+HGB_mm!F82*(Areas!$B$6+Areas!$B$7)+STC_mm!F65*Areas!$B$8+ERI_mm!F83*Areas!$B$9+ONT_mm!F82*Areas!$B$10)/Areas!$B$11</f>
        <v>109.21715594344927</v>
      </c>
      <c r="G65" s="5">
        <f>(SUP_mm!G83*Areas!$B$4+MIC_mm!G82*Areas!$B$5+HGB_mm!G82*(Areas!$B$6+Areas!$B$7)+STC_mm!G65*Areas!$B$8+ERI_mm!G83*Areas!$B$9+ONT_mm!G82*Areas!$B$10)/Areas!$B$11</f>
        <v>92.48444234696737</v>
      </c>
      <c r="H65" s="5">
        <f>(SUP_mm!H83*Areas!$B$4+MIC_mm!H82*Areas!$B$5+HGB_mm!H82*(Areas!$B$6+Areas!$B$7)+STC_mm!H65*Areas!$B$8+ERI_mm!H83*Areas!$B$9+ONT_mm!H82*Areas!$B$10)/Areas!$B$11</f>
        <v>74.492576006708504</v>
      </c>
      <c r="I65" s="5">
        <f>(SUP_mm!I83*Areas!$B$4+MIC_mm!I82*Areas!$B$5+HGB_mm!I82*(Areas!$B$6+Areas!$B$7)+STC_mm!I65*Areas!$B$8+ERI_mm!I83*Areas!$B$9+ONT_mm!I82*Areas!$B$10)/Areas!$B$11</f>
        <v>74.00859552548242</v>
      </c>
      <c r="J65" s="5">
        <f>(SUP_mm!J83*Areas!$B$4+MIC_mm!J82*Areas!$B$5+HGB_mm!J82*(Areas!$B$6+Areas!$B$7)+STC_mm!J65*Areas!$B$8+ERI_mm!J83*Areas!$B$9+ONT_mm!J82*Areas!$B$10)/Areas!$B$11</f>
        <v>64.352184723110483</v>
      </c>
      <c r="K65" s="5">
        <f>(SUP_mm!K83*Areas!$B$4+MIC_mm!K82*Areas!$B$5+HGB_mm!K82*(Areas!$B$6+Areas!$B$7)+STC_mm!K65*Areas!$B$8+ERI_mm!K83*Areas!$B$9+ONT_mm!K82*Areas!$B$10)/Areas!$B$11</f>
        <v>58.807524350163185</v>
      </c>
      <c r="L65" s="5">
        <f>(SUP_mm!L83*Areas!$B$4+MIC_mm!L82*Areas!$B$5+HGB_mm!L82*(Areas!$B$6+Areas!$B$7)+STC_mm!L65*Areas!$B$8+ERI_mm!L83*Areas!$B$9+ONT_mm!L82*Areas!$B$10)/Areas!$B$11</f>
        <v>67.962599018844458</v>
      </c>
      <c r="M65" s="5">
        <f>(SUP_mm!M83*Areas!$B$4+MIC_mm!M82*Areas!$B$5+HGB_mm!M82*(Areas!$B$6+Areas!$B$7)+STC_mm!M65*Areas!$B$8+ERI_mm!M83*Areas!$B$9+ONT_mm!M82*Areas!$B$10)/Areas!$B$11</f>
        <v>32.851429186962498</v>
      </c>
      <c r="N65" s="5">
        <f t="shared" si="0"/>
        <v>809.67133302289812</v>
      </c>
    </row>
    <row r="66" spans="1:14">
      <c r="A66">
        <v>1961</v>
      </c>
      <c r="B66" s="5">
        <f>(SUP_mm!B84*Areas!$B$4+MIC_mm!B83*Areas!$B$5+HGB_mm!B83*(Areas!$B$6+Areas!$B$7)+STC_mm!B66*Areas!$B$8+ERI_mm!B84*Areas!$B$9+ONT_mm!B83*Areas!$B$10)/Areas!$B$11</f>
        <v>19.629603441579896</v>
      </c>
      <c r="C66" s="5">
        <f>(SUP_mm!C84*Areas!$B$4+MIC_mm!C83*Areas!$B$5+HGB_mm!C83*(Areas!$B$6+Areas!$B$7)+STC_mm!C66*Areas!$B$8+ERI_mm!C84*Areas!$B$9+ONT_mm!C83*Areas!$B$10)/Areas!$B$11</f>
        <v>47.54446485673931</v>
      </c>
      <c r="D66" s="5">
        <f>(SUP_mm!D84*Areas!$B$4+MIC_mm!D83*Areas!$B$5+HGB_mm!D83*(Areas!$B$6+Areas!$B$7)+STC_mm!D66*Areas!$B$8+ERI_mm!D84*Areas!$B$9+ONT_mm!D83*Areas!$B$10)/Areas!$B$11</f>
        <v>62.901090226508217</v>
      </c>
      <c r="E66" s="5">
        <f>(SUP_mm!E84*Areas!$B$4+MIC_mm!E83*Areas!$B$5+HGB_mm!E83*(Areas!$B$6+Areas!$B$7)+STC_mm!E66*Areas!$B$8+ERI_mm!E84*Areas!$B$9+ONT_mm!E83*Areas!$B$10)/Areas!$B$11</f>
        <v>78.360214393501721</v>
      </c>
      <c r="F66" s="5">
        <f>(SUP_mm!F84*Areas!$B$4+MIC_mm!F83*Areas!$B$5+HGB_mm!F83*(Areas!$B$6+Areas!$B$7)+STC_mm!F66*Areas!$B$8+ERI_mm!F84*Areas!$B$9+ONT_mm!F83*Areas!$B$10)/Areas!$B$11</f>
        <v>62.006550420923077</v>
      </c>
      <c r="G66" s="5">
        <f>(SUP_mm!G84*Areas!$B$4+MIC_mm!G83*Areas!$B$5+HGB_mm!G83*(Areas!$B$6+Areas!$B$7)+STC_mm!G66*Areas!$B$8+ERI_mm!G84*Areas!$B$9+ONT_mm!G83*Areas!$B$10)/Areas!$B$11</f>
        <v>83.380053308550046</v>
      </c>
      <c r="H66" s="5">
        <f>(SUP_mm!H84*Areas!$B$4+MIC_mm!H83*Areas!$B$5+HGB_mm!H83*(Areas!$B$6+Areas!$B$7)+STC_mm!H66*Areas!$B$8+ERI_mm!H84*Areas!$B$9+ONT_mm!H83*Areas!$B$10)/Areas!$B$11</f>
        <v>90.868367394257206</v>
      </c>
      <c r="I66" s="5">
        <f>(SUP_mm!I84*Areas!$B$4+MIC_mm!I83*Areas!$B$5+HGB_mm!I83*(Areas!$B$6+Areas!$B$7)+STC_mm!I66*Areas!$B$8+ERI_mm!I84*Areas!$B$9+ONT_mm!I83*Areas!$B$10)/Areas!$B$11</f>
        <v>77.554026273637675</v>
      </c>
      <c r="J66" s="5">
        <f>(SUP_mm!J84*Areas!$B$4+MIC_mm!J83*Areas!$B$5+HGB_mm!J83*(Areas!$B$6+Areas!$B$7)+STC_mm!J66*Areas!$B$8+ERI_mm!J84*Areas!$B$9+ONT_mm!J83*Areas!$B$10)/Areas!$B$11</f>
        <v>117.26130689996967</v>
      </c>
      <c r="K66" s="5">
        <f>(SUP_mm!K84*Areas!$B$4+MIC_mm!K83*Areas!$B$5+HGB_mm!K83*(Areas!$B$6+Areas!$B$7)+STC_mm!K66*Areas!$B$8+ERI_mm!K84*Areas!$B$9+ONT_mm!K83*Areas!$B$10)/Areas!$B$11</f>
        <v>55.250973581449628</v>
      </c>
      <c r="L66" s="5">
        <f>(SUP_mm!L84*Areas!$B$4+MIC_mm!L83*Areas!$B$5+HGB_mm!L83*(Areas!$B$6+Areas!$B$7)+STC_mm!L66*Areas!$B$8+ERI_mm!L84*Areas!$B$9+ONT_mm!L83*Areas!$B$10)/Areas!$B$11</f>
        <v>63.241499266741769</v>
      </c>
      <c r="M66" s="5">
        <f>(SUP_mm!M84*Areas!$B$4+MIC_mm!M83*Areas!$B$5+HGB_mm!M83*(Areas!$B$6+Areas!$B$7)+STC_mm!M66*Areas!$B$8+ERI_mm!M84*Areas!$B$9+ONT_mm!M83*Areas!$B$10)/Areas!$B$11</f>
        <v>55.662875570231456</v>
      </c>
      <c r="N66" s="5">
        <f t="shared" si="0"/>
        <v>813.6610256340897</v>
      </c>
    </row>
    <row r="67" spans="1:14">
      <c r="A67">
        <v>1962</v>
      </c>
      <c r="B67" s="5">
        <f>(SUP_mm!B85*Areas!$B$4+MIC_mm!B84*Areas!$B$5+HGB_mm!B84*(Areas!$B$6+Areas!$B$7)+STC_mm!B67*Areas!$B$8+ERI_mm!B85*Areas!$B$9+ONT_mm!B84*Areas!$B$10)/Areas!$B$11</f>
        <v>64.737517123850111</v>
      </c>
      <c r="C67" s="5">
        <f>(SUP_mm!C85*Areas!$B$4+MIC_mm!C84*Areas!$B$5+HGB_mm!C84*(Areas!$B$6+Areas!$B$7)+STC_mm!C67*Areas!$B$8+ERI_mm!C85*Areas!$B$9+ONT_mm!C84*Areas!$B$10)/Areas!$B$11</f>
        <v>56.953623145842059</v>
      </c>
      <c r="D67" s="5">
        <f>(SUP_mm!D85*Areas!$B$4+MIC_mm!D84*Areas!$B$5+HGB_mm!D84*(Areas!$B$6+Areas!$B$7)+STC_mm!D67*Areas!$B$8+ERI_mm!D85*Areas!$B$9+ONT_mm!D84*Areas!$B$10)/Areas!$B$11</f>
        <v>26.216590474791953</v>
      </c>
      <c r="E67" s="5">
        <f>(SUP_mm!E85*Areas!$B$4+MIC_mm!E84*Areas!$B$5+HGB_mm!E84*(Areas!$B$6+Areas!$B$7)+STC_mm!E67*Areas!$B$8+ERI_mm!E85*Areas!$B$9+ONT_mm!E84*Areas!$B$10)/Areas!$B$11</f>
        <v>52.241827368404785</v>
      </c>
      <c r="F67" s="5">
        <f>(SUP_mm!F85*Areas!$B$4+MIC_mm!F84*Areas!$B$5+HGB_mm!F84*(Areas!$B$6+Areas!$B$7)+STC_mm!F67*Areas!$B$8+ERI_mm!F85*Areas!$B$9+ONT_mm!F84*Areas!$B$10)/Areas!$B$11</f>
        <v>76.279560779282505</v>
      </c>
      <c r="G67" s="5">
        <f>(SUP_mm!G85*Areas!$B$4+MIC_mm!G84*Areas!$B$5+HGB_mm!G84*(Areas!$B$6+Areas!$B$7)+STC_mm!G67*Areas!$B$8+ERI_mm!G85*Areas!$B$9+ONT_mm!G84*Areas!$B$10)/Areas!$B$11</f>
        <v>68.240981116909765</v>
      </c>
      <c r="H67" s="5">
        <f>(SUP_mm!H85*Areas!$B$4+MIC_mm!H84*Areas!$B$5+HGB_mm!H84*(Areas!$B$6+Areas!$B$7)+STC_mm!H67*Areas!$B$8+ERI_mm!H85*Areas!$B$9+ONT_mm!H84*Areas!$B$10)/Areas!$B$11</f>
        <v>69.466363618798468</v>
      </c>
      <c r="I67" s="5">
        <f>(SUP_mm!I85*Areas!$B$4+MIC_mm!I84*Areas!$B$5+HGB_mm!I84*(Areas!$B$6+Areas!$B$7)+STC_mm!I67*Areas!$B$8+ERI_mm!I85*Areas!$B$9+ONT_mm!I84*Areas!$B$10)/Areas!$B$11</f>
        <v>83.826986646778195</v>
      </c>
      <c r="J67" s="5">
        <f>(SUP_mm!J85*Areas!$B$4+MIC_mm!J84*Areas!$B$5+HGB_mm!J84*(Areas!$B$6+Areas!$B$7)+STC_mm!J67*Areas!$B$8+ERI_mm!J85*Areas!$B$9+ONT_mm!J84*Areas!$B$10)/Areas!$B$11</f>
        <v>85.404995836175218</v>
      </c>
      <c r="K67" s="5">
        <f>(SUP_mm!K85*Areas!$B$4+MIC_mm!K84*Areas!$B$5+HGB_mm!K84*(Areas!$B$6+Areas!$B$7)+STC_mm!K67*Areas!$B$8+ERI_mm!K85*Areas!$B$9+ONT_mm!K84*Areas!$B$10)/Areas!$B$11</f>
        <v>64.584863849692681</v>
      </c>
      <c r="L67" s="5">
        <f>(SUP_mm!L85*Areas!$B$4+MIC_mm!L84*Areas!$B$5+HGB_mm!L84*(Areas!$B$6+Areas!$B$7)+STC_mm!L67*Areas!$B$8+ERI_mm!L85*Areas!$B$9+ONT_mm!L84*Areas!$B$10)/Areas!$B$11</f>
        <v>34.011713582956716</v>
      </c>
      <c r="M67" s="5">
        <f>(SUP_mm!M85*Areas!$B$4+MIC_mm!M84*Areas!$B$5+HGB_mm!M84*(Areas!$B$6+Areas!$B$7)+STC_mm!M67*Areas!$B$8+ERI_mm!M85*Areas!$B$9+ONT_mm!M84*Areas!$B$10)/Areas!$B$11</f>
        <v>57.302570229522381</v>
      </c>
      <c r="N67" s="5">
        <f t="shared" si="0"/>
        <v>739.26759377300493</v>
      </c>
    </row>
    <row r="68" spans="1:14">
      <c r="A68">
        <v>1963</v>
      </c>
      <c r="B68" s="5">
        <f>(SUP_mm!B86*Areas!$B$4+MIC_mm!B85*Areas!$B$5+HGB_mm!B85*(Areas!$B$6+Areas!$B$7)+STC_mm!B68*Areas!$B$8+ERI_mm!B86*Areas!$B$9+ONT_mm!B85*Areas!$B$10)/Areas!$B$11</f>
        <v>33.877014605267476</v>
      </c>
      <c r="C68" s="5">
        <f>(SUP_mm!C86*Areas!$B$4+MIC_mm!C85*Areas!$B$5+HGB_mm!C85*(Areas!$B$6+Areas!$B$7)+STC_mm!C68*Areas!$B$8+ERI_mm!C86*Areas!$B$9+ONT_mm!C85*Areas!$B$10)/Areas!$B$11</f>
        <v>27.810280261151998</v>
      </c>
      <c r="D68" s="5">
        <f>(SUP_mm!D86*Areas!$B$4+MIC_mm!D85*Areas!$B$5+HGB_mm!D85*(Areas!$B$6+Areas!$B$7)+STC_mm!D68*Areas!$B$8+ERI_mm!D86*Areas!$B$9+ONT_mm!D85*Areas!$B$10)/Areas!$B$11</f>
        <v>59.186463917705041</v>
      </c>
      <c r="E68" s="5">
        <f>(SUP_mm!E86*Areas!$B$4+MIC_mm!E85*Areas!$B$5+HGB_mm!E85*(Areas!$B$6+Areas!$B$7)+STC_mm!E68*Areas!$B$8+ERI_mm!E86*Areas!$B$9+ONT_mm!E85*Areas!$B$10)/Areas!$B$11</f>
        <v>58.56862800524776</v>
      </c>
      <c r="F68" s="5">
        <f>(SUP_mm!F86*Areas!$B$4+MIC_mm!F85*Areas!$B$5+HGB_mm!F85*(Areas!$B$6+Areas!$B$7)+STC_mm!F68*Areas!$B$8+ERI_mm!F86*Areas!$B$9+ONT_mm!F85*Areas!$B$10)/Areas!$B$11</f>
        <v>74.155820833808335</v>
      </c>
      <c r="G68" s="5">
        <f>(SUP_mm!G86*Areas!$B$4+MIC_mm!G85*Areas!$B$5+HGB_mm!G85*(Areas!$B$6+Areas!$B$7)+STC_mm!G68*Areas!$B$8+ERI_mm!G86*Areas!$B$9+ONT_mm!G85*Areas!$B$10)/Areas!$B$11</f>
        <v>66.491830517840683</v>
      </c>
      <c r="H68" s="5">
        <f>(SUP_mm!H86*Areas!$B$4+MIC_mm!H85*Areas!$B$5+HGB_mm!H85*(Areas!$B$6+Areas!$B$7)+STC_mm!H68*Areas!$B$8+ERI_mm!H86*Areas!$B$9+ONT_mm!H85*Areas!$B$10)/Areas!$B$11</f>
        <v>70.880020944714829</v>
      </c>
      <c r="I68" s="5">
        <f>(SUP_mm!I86*Areas!$B$4+MIC_mm!I85*Areas!$B$5+HGB_mm!I85*(Areas!$B$6+Areas!$B$7)+STC_mm!I68*Areas!$B$8+ERI_mm!I86*Areas!$B$9+ONT_mm!I85*Areas!$B$10)/Areas!$B$11</f>
        <v>80.820722534696955</v>
      </c>
      <c r="J68" s="5">
        <f>(SUP_mm!J86*Areas!$B$4+MIC_mm!J85*Areas!$B$5+HGB_mm!J85*(Areas!$B$6+Areas!$B$7)+STC_mm!J68*Areas!$B$8+ERI_mm!J86*Areas!$B$9+ONT_mm!J85*Areas!$B$10)/Areas!$B$11</f>
        <v>59.096710307929811</v>
      </c>
      <c r="K68" s="5">
        <f>(SUP_mm!K86*Areas!$B$4+MIC_mm!K85*Areas!$B$5+HGB_mm!K85*(Areas!$B$6+Areas!$B$7)+STC_mm!K68*Areas!$B$8+ERI_mm!K86*Areas!$B$9+ONT_mm!K85*Areas!$B$10)/Areas!$B$11</f>
        <v>21.75250465169751</v>
      </c>
      <c r="L68" s="5">
        <f>(SUP_mm!L86*Areas!$B$4+MIC_mm!L85*Areas!$B$5+HGB_mm!L85*(Areas!$B$6+Areas!$B$7)+STC_mm!L68*Areas!$B$8+ERI_mm!L86*Areas!$B$9+ONT_mm!L85*Areas!$B$10)/Areas!$B$11</f>
        <v>73.175568782327602</v>
      </c>
      <c r="M68" s="5">
        <f>(SUP_mm!M86*Areas!$B$4+MIC_mm!M85*Areas!$B$5+HGB_mm!M85*(Areas!$B$6+Areas!$B$7)+STC_mm!M68*Areas!$B$8+ERI_mm!M86*Areas!$B$9+ONT_mm!M85*Areas!$B$10)/Areas!$B$11</f>
        <v>47.936382167623407</v>
      </c>
      <c r="N68" s="5">
        <f t="shared" si="0"/>
        <v>673.75194753001142</v>
      </c>
    </row>
    <row r="69" spans="1:14">
      <c r="A69">
        <v>1964</v>
      </c>
      <c r="B69" s="5">
        <f>(SUP_mm!B87*Areas!$B$4+MIC_mm!B86*Areas!$B$5+HGB_mm!B86*(Areas!$B$6+Areas!$B$7)+STC_mm!B69*Areas!$B$8+ERI_mm!B87*Areas!$B$9+ONT_mm!B86*Areas!$B$10)/Areas!$B$11</f>
        <v>53.973479218553472</v>
      </c>
      <c r="C69" s="5">
        <f>(SUP_mm!C87*Areas!$B$4+MIC_mm!C86*Areas!$B$5+HGB_mm!C86*(Areas!$B$6+Areas!$B$7)+STC_mm!C69*Areas!$B$8+ERI_mm!C87*Areas!$B$9+ONT_mm!C86*Areas!$B$10)/Areas!$B$11</f>
        <v>25.497522553245755</v>
      </c>
      <c r="D69" s="5">
        <f>(SUP_mm!D87*Areas!$B$4+MIC_mm!D86*Areas!$B$5+HGB_mm!D86*(Areas!$B$6+Areas!$B$7)+STC_mm!D69*Areas!$B$8+ERI_mm!D87*Areas!$B$9+ONT_mm!D86*Areas!$B$10)/Areas!$B$11</f>
        <v>62.542199658778912</v>
      </c>
      <c r="E69" s="5">
        <f>(SUP_mm!E87*Areas!$B$4+MIC_mm!E86*Areas!$B$5+HGB_mm!E86*(Areas!$B$6+Areas!$B$7)+STC_mm!E69*Areas!$B$8+ERI_mm!E87*Areas!$B$9+ONT_mm!E86*Areas!$B$10)/Areas!$B$11</f>
        <v>83.748197247431676</v>
      </c>
      <c r="F69" s="5">
        <f>(SUP_mm!F87*Areas!$B$4+MIC_mm!F86*Areas!$B$5+HGB_mm!F86*(Areas!$B$6+Areas!$B$7)+STC_mm!F69*Areas!$B$8+ERI_mm!F87*Areas!$B$9+ONT_mm!F86*Areas!$B$10)/Areas!$B$11</f>
        <v>82.260913761489149</v>
      </c>
      <c r="G69" s="5">
        <f>(SUP_mm!G87*Areas!$B$4+MIC_mm!G86*Areas!$B$5+HGB_mm!G86*(Areas!$B$6+Areas!$B$7)+STC_mm!G69*Areas!$B$8+ERI_mm!G87*Areas!$B$9+ONT_mm!G86*Areas!$B$10)/Areas!$B$11</f>
        <v>72.012399329150824</v>
      </c>
      <c r="H69" s="5">
        <f>(SUP_mm!H87*Areas!$B$4+MIC_mm!H86*Areas!$B$5+HGB_mm!H86*(Areas!$B$6+Areas!$B$7)+STC_mm!H69*Areas!$B$8+ERI_mm!H87*Areas!$B$9+ONT_mm!H86*Areas!$B$10)/Areas!$B$11</f>
        <v>75.593562127936664</v>
      </c>
      <c r="I69" s="5">
        <f>(SUP_mm!I87*Areas!$B$4+MIC_mm!I86*Areas!$B$5+HGB_mm!I86*(Areas!$B$6+Areas!$B$7)+STC_mm!I69*Areas!$B$8+ERI_mm!I87*Areas!$B$9+ONT_mm!I86*Areas!$B$10)/Areas!$B$11</f>
        <v>108.43978608954059</v>
      </c>
      <c r="J69" s="5">
        <f>(SUP_mm!J87*Areas!$B$4+MIC_mm!J86*Areas!$B$5+HGB_mm!J86*(Areas!$B$6+Areas!$B$7)+STC_mm!J69*Areas!$B$8+ERI_mm!J87*Areas!$B$9+ONT_mm!J86*Areas!$B$10)/Areas!$B$11</f>
        <v>86.533859894542218</v>
      </c>
      <c r="K69" s="5">
        <f>(SUP_mm!K87*Areas!$B$4+MIC_mm!K86*Areas!$B$5+HGB_mm!K86*(Areas!$B$6+Areas!$B$7)+STC_mm!K69*Areas!$B$8+ERI_mm!K87*Areas!$B$9+ONT_mm!K86*Areas!$B$10)/Areas!$B$11</f>
        <v>38.65393571286419</v>
      </c>
      <c r="L69" s="5">
        <f>(SUP_mm!L87*Areas!$B$4+MIC_mm!L86*Areas!$B$5+HGB_mm!L86*(Areas!$B$6+Areas!$B$7)+STC_mm!L69*Areas!$B$8+ERI_mm!L87*Areas!$B$9+ONT_mm!L86*Areas!$B$10)/Areas!$B$11</f>
        <v>60.286481345871827</v>
      </c>
      <c r="M69" s="5">
        <f>(SUP_mm!M87*Areas!$B$4+MIC_mm!M86*Areas!$B$5+HGB_mm!M86*(Areas!$B$6+Areas!$B$7)+STC_mm!M69*Areas!$B$8+ERI_mm!M87*Areas!$B$9+ONT_mm!M86*Areas!$B$10)/Areas!$B$11</f>
        <v>62.8213444420185</v>
      </c>
      <c r="N69" s="5">
        <f t="shared" si="0"/>
        <v>812.36368138142359</v>
      </c>
    </row>
    <row r="70" spans="1:14">
      <c r="A70">
        <v>1965</v>
      </c>
      <c r="B70" s="5">
        <f>(SUP_mm!B88*Areas!$B$4+MIC_mm!B87*Areas!$B$5+HGB_mm!B87*(Areas!$B$6+Areas!$B$7)+STC_mm!B70*Areas!$B$8+ERI_mm!B88*Areas!$B$9+ONT_mm!B87*Areas!$B$10)/Areas!$B$11</f>
        <v>67.519589027597178</v>
      </c>
      <c r="C70" s="5">
        <f>(SUP_mm!C88*Areas!$B$4+MIC_mm!C87*Areas!$B$5+HGB_mm!C87*(Areas!$B$6+Areas!$B$7)+STC_mm!C70*Areas!$B$8+ERI_mm!C88*Areas!$B$9+ONT_mm!C87*Areas!$B$10)/Areas!$B$11</f>
        <v>66.496695604121697</v>
      </c>
      <c r="D70" s="5">
        <f>(SUP_mm!D88*Areas!$B$4+MIC_mm!D87*Areas!$B$5+HGB_mm!D87*(Areas!$B$6+Areas!$B$7)+STC_mm!D70*Areas!$B$8+ERI_mm!D88*Areas!$B$9+ONT_mm!D87*Areas!$B$10)/Areas!$B$11</f>
        <v>46.995716284129351</v>
      </c>
      <c r="E70" s="5">
        <f>(SUP_mm!E88*Areas!$B$4+MIC_mm!E87*Areas!$B$5+HGB_mm!E87*(Areas!$B$6+Areas!$B$7)+STC_mm!E70*Areas!$B$8+ERI_mm!E88*Areas!$B$9+ONT_mm!E87*Areas!$B$10)/Areas!$B$11</f>
        <v>59.215533906672356</v>
      </c>
      <c r="F70" s="5">
        <f>(SUP_mm!F88*Areas!$B$4+MIC_mm!F87*Areas!$B$5+HGB_mm!F87*(Areas!$B$6+Areas!$B$7)+STC_mm!F70*Areas!$B$8+ERI_mm!F88*Areas!$B$9+ONT_mm!F87*Areas!$B$10)/Areas!$B$11</f>
        <v>69.862277061479674</v>
      </c>
      <c r="G70" s="5">
        <f>(SUP_mm!G88*Areas!$B$4+MIC_mm!G87*Areas!$B$5+HGB_mm!G87*(Areas!$B$6+Areas!$B$7)+STC_mm!G70*Areas!$B$8+ERI_mm!G88*Areas!$B$9+ONT_mm!G87*Areas!$B$10)/Areas!$B$11</f>
        <v>57.693162709906048</v>
      </c>
      <c r="H70" s="5">
        <f>(SUP_mm!H88*Areas!$B$4+MIC_mm!H87*Areas!$B$5+HGB_mm!H87*(Areas!$B$6+Areas!$B$7)+STC_mm!H70*Areas!$B$8+ERI_mm!H88*Areas!$B$9+ONT_mm!H87*Areas!$B$10)/Areas!$B$11</f>
        <v>68.157747805538747</v>
      </c>
      <c r="I70" s="5">
        <f>(SUP_mm!I88*Areas!$B$4+MIC_mm!I87*Areas!$B$5+HGB_mm!I87*(Areas!$B$6+Areas!$B$7)+STC_mm!I70*Areas!$B$8+ERI_mm!I88*Areas!$B$9+ONT_mm!I87*Areas!$B$10)/Areas!$B$11</f>
        <v>104.67780946106004</v>
      </c>
      <c r="J70" s="5">
        <f>(SUP_mm!J88*Areas!$B$4+MIC_mm!J87*Areas!$B$5+HGB_mm!J87*(Areas!$B$6+Areas!$B$7)+STC_mm!J70*Areas!$B$8+ERI_mm!J88*Areas!$B$9+ONT_mm!J87*Areas!$B$10)/Areas!$B$11</f>
        <v>134.57106248055754</v>
      </c>
      <c r="K70" s="5">
        <f>(SUP_mm!K88*Areas!$B$4+MIC_mm!K87*Areas!$B$5+HGB_mm!K87*(Areas!$B$6+Areas!$B$7)+STC_mm!K70*Areas!$B$8+ERI_mm!K88*Areas!$B$9+ONT_mm!K87*Areas!$B$10)/Areas!$B$11</f>
        <v>72.795893116260558</v>
      </c>
      <c r="L70" s="5">
        <f>(SUP_mm!L88*Areas!$B$4+MIC_mm!L87*Areas!$B$5+HGB_mm!L87*(Areas!$B$6+Areas!$B$7)+STC_mm!L70*Areas!$B$8+ERI_mm!L88*Areas!$B$9+ONT_mm!L87*Areas!$B$10)/Areas!$B$11</f>
        <v>87.842667765426924</v>
      </c>
      <c r="M70" s="5">
        <f>(SUP_mm!M88*Areas!$B$4+MIC_mm!M87*Areas!$B$5+HGB_mm!M87*(Areas!$B$6+Areas!$B$7)+STC_mm!M70*Areas!$B$8+ERI_mm!M88*Areas!$B$9+ONT_mm!M87*Areas!$B$10)/Areas!$B$11</f>
        <v>71.035294955299264</v>
      </c>
      <c r="N70" s="5">
        <f t="shared" ref="N70:N104" si="1">SUM(B70:M70)</f>
        <v>906.86345017804933</v>
      </c>
    </row>
    <row r="71" spans="1:14">
      <c r="A71">
        <v>1966</v>
      </c>
      <c r="B71" s="5">
        <f>(SUP_mm!B89*Areas!$B$4+MIC_mm!B88*Areas!$B$5+HGB_mm!B88*(Areas!$B$6+Areas!$B$7)+STC_mm!B71*Areas!$B$8+ERI_mm!B89*Areas!$B$9+ONT_mm!B88*Areas!$B$10)/Areas!$B$11</f>
        <v>46.747048186369312</v>
      </c>
      <c r="C71" s="5">
        <f>(SUP_mm!C89*Areas!$B$4+MIC_mm!C88*Areas!$B$5+HGB_mm!C88*(Areas!$B$6+Areas!$B$7)+STC_mm!C71*Areas!$B$8+ERI_mm!C89*Areas!$B$9+ONT_mm!C88*Areas!$B$10)/Areas!$B$11</f>
        <v>39.183664803411439</v>
      </c>
      <c r="D71" s="5">
        <f>(SUP_mm!D89*Areas!$B$4+MIC_mm!D88*Areas!$B$5+HGB_mm!D88*(Areas!$B$6+Areas!$B$7)+STC_mm!D71*Areas!$B$8+ERI_mm!D89*Areas!$B$9+ONT_mm!D88*Areas!$B$10)/Areas!$B$11</f>
        <v>69.550166301808702</v>
      </c>
      <c r="E71" s="5">
        <f>(SUP_mm!E89*Areas!$B$4+MIC_mm!E88*Areas!$B$5+HGB_mm!E88*(Areas!$B$6+Areas!$B$7)+STC_mm!E71*Areas!$B$8+ERI_mm!E89*Areas!$B$9+ONT_mm!E88*Areas!$B$10)/Areas!$B$11</f>
        <v>57.482013822738921</v>
      </c>
      <c r="F71" s="5">
        <f>(SUP_mm!F89*Areas!$B$4+MIC_mm!F88*Areas!$B$5+HGB_mm!F88*(Areas!$B$6+Areas!$B$7)+STC_mm!F71*Areas!$B$8+ERI_mm!F89*Areas!$B$9+ONT_mm!F88*Areas!$B$10)/Areas!$B$11</f>
        <v>48.233546013644975</v>
      </c>
      <c r="G71" s="5">
        <f>(SUP_mm!G89*Areas!$B$4+MIC_mm!G88*Areas!$B$5+HGB_mm!G88*(Areas!$B$6+Areas!$B$7)+STC_mm!G71*Areas!$B$8+ERI_mm!G89*Areas!$B$9+ONT_mm!G88*Areas!$B$10)/Areas!$B$11</f>
        <v>65.692687802022206</v>
      </c>
      <c r="H71" s="5">
        <f>(SUP_mm!H89*Areas!$B$4+MIC_mm!H88*Areas!$B$5+HGB_mm!H88*(Areas!$B$6+Areas!$B$7)+STC_mm!H71*Areas!$B$8+ERI_mm!H89*Areas!$B$9+ONT_mm!H88*Areas!$B$10)/Areas!$B$11</f>
        <v>62.338258593805854</v>
      </c>
      <c r="I71" s="5">
        <f>(SUP_mm!I89*Areas!$B$4+MIC_mm!I88*Areas!$B$5+HGB_mm!I88*(Areas!$B$6+Areas!$B$7)+STC_mm!I71*Areas!$B$8+ERI_mm!I89*Areas!$B$9+ONT_mm!I88*Areas!$B$10)/Areas!$B$11</f>
        <v>100.88640888952436</v>
      </c>
      <c r="J71" s="5">
        <f>(SUP_mm!J89*Areas!$B$4+MIC_mm!J88*Areas!$B$5+HGB_mm!J88*(Areas!$B$6+Areas!$B$7)+STC_mm!J71*Areas!$B$8+ERI_mm!J89*Areas!$B$9+ONT_mm!J88*Areas!$B$10)/Areas!$B$11</f>
        <v>61.180880547499477</v>
      </c>
      <c r="K71" s="5">
        <f>(SUP_mm!K89*Areas!$B$4+MIC_mm!K88*Areas!$B$5+HGB_mm!K88*(Areas!$B$6+Areas!$B$7)+STC_mm!K71*Areas!$B$8+ERI_mm!K89*Areas!$B$9+ONT_mm!K88*Areas!$B$10)/Areas!$B$11</f>
        <v>66.811450498789483</v>
      </c>
      <c r="L71" s="5">
        <f>(SUP_mm!L89*Areas!$B$4+MIC_mm!L88*Areas!$B$5+HGB_mm!L88*(Areas!$B$6+Areas!$B$7)+STC_mm!L71*Areas!$B$8+ERI_mm!L89*Areas!$B$9+ONT_mm!L88*Areas!$B$10)/Areas!$B$11</f>
        <v>106.42344727979551</v>
      </c>
      <c r="M71" s="5">
        <f>(SUP_mm!M89*Areas!$B$4+MIC_mm!M88*Areas!$B$5+HGB_mm!M88*(Areas!$B$6+Areas!$B$7)+STC_mm!M71*Areas!$B$8+ERI_mm!M89*Areas!$B$9+ONT_mm!M88*Areas!$B$10)/Areas!$B$11</f>
        <v>76.008576532258516</v>
      </c>
      <c r="N71" s="5">
        <f t="shared" si="1"/>
        <v>800.53814927166866</v>
      </c>
    </row>
    <row r="72" spans="1:14">
      <c r="A72">
        <v>1967</v>
      </c>
      <c r="B72" s="5">
        <f>(SUP_mm!B90*Areas!$B$4+MIC_mm!B89*Areas!$B$5+HGB_mm!B89*(Areas!$B$6+Areas!$B$7)+STC_mm!B72*Areas!$B$8+ERI_mm!B90*Areas!$B$9+ONT_mm!B89*Areas!$B$10)/Areas!$B$11</f>
        <v>66.658734912173244</v>
      </c>
      <c r="C72" s="5">
        <f>(SUP_mm!C90*Areas!$B$4+MIC_mm!C89*Areas!$B$5+HGB_mm!C89*(Areas!$B$6+Areas!$B$7)+STC_mm!C72*Areas!$B$8+ERI_mm!C90*Areas!$B$9+ONT_mm!C89*Areas!$B$10)/Areas!$B$11</f>
        <v>43.875078842166886</v>
      </c>
      <c r="D72" s="5">
        <f>(SUP_mm!D90*Areas!$B$4+MIC_mm!D89*Areas!$B$5+HGB_mm!D89*(Areas!$B$6+Areas!$B$7)+STC_mm!D72*Areas!$B$8+ERI_mm!D90*Areas!$B$9+ONT_mm!D89*Areas!$B$10)/Areas!$B$11</f>
        <v>36.864479000218331</v>
      </c>
      <c r="E72" s="5">
        <f>(SUP_mm!E90*Areas!$B$4+MIC_mm!E89*Areas!$B$5+HGB_mm!E89*(Areas!$B$6+Areas!$B$7)+STC_mm!E72*Areas!$B$8+ERI_mm!E90*Areas!$B$9+ONT_mm!E89*Areas!$B$10)/Areas!$B$11</f>
        <v>88.496742594478221</v>
      </c>
      <c r="F72" s="5">
        <f>(SUP_mm!F90*Areas!$B$4+MIC_mm!F89*Areas!$B$5+HGB_mm!F89*(Areas!$B$6+Areas!$B$7)+STC_mm!F72*Areas!$B$8+ERI_mm!F90*Areas!$B$9+ONT_mm!F89*Areas!$B$10)/Areas!$B$11</f>
        <v>55.241412280481427</v>
      </c>
      <c r="G72" s="5">
        <f>(SUP_mm!G90*Areas!$B$4+MIC_mm!G89*Areas!$B$5+HGB_mm!G89*(Areas!$B$6+Areas!$B$7)+STC_mm!G72*Areas!$B$8+ERI_mm!G90*Areas!$B$9+ONT_mm!G89*Areas!$B$10)/Areas!$B$11</f>
        <v>119.87734405944899</v>
      </c>
      <c r="H72" s="5">
        <f>(SUP_mm!H90*Areas!$B$4+MIC_mm!H89*Areas!$B$5+HGB_mm!H89*(Areas!$B$6+Areas!$B$7)+STC_mm!H72*Areas!$B$8+ERI_mm!H90*Areas!$B$9+ONT_mm!H89*Areas!$B$10)/Areas!$B$11</f>
        <v>65.595325406286904</v>
      </c>
      <c r="I72" s="5">
        <f>(SUP_mm!I90*Areas!$B$4+MIC_mm!I89*Areas!$B$5+HGB_mm!I89*(Areas!$B$6+Areas!$B$7)+STC_mm!I72*Areas!$B$8+ERI_mm!I90*Areas!$B$9+ONT_mm!I89*Areas!$B$10)/Areas!$B$11</f>
        <v>88.537080917316686</v>
      </c>
      <c r="J72" s="5">
        <f>(SUP_mm!J90*Areas!$B$4+MIC_mm!J89*Areas!$B$5+HGB_mm!J89*(Areas!$B$6+Areas!$B$7)+STC_mm!J72*Areas!$B$8+ERI_mm!J90*Areas!$B$9+ONT_mm!J89*Areas!$B$10)/Areas!$B$11</f>
        <v>61.564687732464115</v>
      </c>
      <c r="K72" s="5">
        <f>(SUP_mm!K90*Areas!$B$4+MIC_mm!K89*Areas!$B$5+HGB_mm!K89*(Areas!$B$6+Areas!$B$7)+STC_mm!K72*Areas!$B$8+ERI_mm!K90*Areas!$B$9+ONT_mm!K89*Areas!$B$10)/Areas!$B$11</f>
        <v>100.99526162537943</v>
      </c>
      <c r="L72" s="5">
        <f>(SUP_mm!L90*Areas!$B$4+MIC_mm!L89*Areas!$B$5+HGB_mm!L89*(Areas!$B$6+Areas!$B$7)+STC_mm!L72*Areas!$B$8+ERI_mm!L90*Areas!$B$9+ONT_mm!L89*Areas!$B$10)/Areas!$B$11</f>
        <v>74.840280995376318</v>
      </c>
      <c r="M72" s="5">
        <f>(SUP_mm!M90*Areas!$B$4+MIC_mm!M89*Areas!$B$5+HGB_mm!M89*(Areas!$B$6+Areas!$B$7)+STC_mm!M72*Areas!$B$8+ERI_mm!M90*Areas!$B$9+ONT_mm!M89*Areas!$B$10)/Areas!$B$11</f>
        <v>67.843351057766071</v>
      </c>
      <c r="N72" s="5">
        <f t="shared" si="1"/>
        <v>870.38977942355666</v>
      </c>
    </row>
    <row r="73" spans="1:14">
      <c r="A73">
        <v>1968</v>
      </c>
      <c r="B73" s="5">
        <f>(SUP_mm!B91*Areas!$B$4+MIC_mm!B90*Areas!$B$5+HGB_mm!B90*(Areas!$B$6+Areas!$B$7)+STC_mm!B73*Areas!$B$8+ERI_mm!B91*Areas!$B$9+ONT_mm!B90*Areas!$B$10)/Areas!$B$11</f>
        <v>44.157124526377018</v>
      </c>
      <c r="C73" s="5">
        <f>(SUP_mm!C91*Areas!$B$4+MIC_mm!C90*Areas!$B$5+HGB_mm!C90*(Areas!$B$6+Areas!$B$7)+STC_mm!C73*Areas!$B$8+ERI_mm!C91*Areas!$B$9+ONT_mm!C90*Areas!$B$10)/Areas!$B$11</f>
        <v>42.28922332592024</v>
      </c>
      <c r="D73" s="5">
        <f>(SUP_mm!D91*Areas!$B$4+MIC_mm!D90*Areas!$B$5+HGB_mm!D90*(Areas!$B$6+Areas!$B$7)+STC_mm!D73*Areas!$B$8+ERI_mm!D91*Areas!$B$9+ONT_mm!D90*Areas!$B$10)/Areas!$B$11</f>
        <v>45.809233914207816</v>
      </c>
      <c r="E73" s="5">
        <f>(SUP_mm!E91*Areas!$B$4+MIC_mm!E90*Areas!$B$5+HGB_mm!E90*(Areas!$B$6+Areas!$B$7)+STC_mm!E73*Areas!$B$8+ERI_mm!E91*Areas!$B$9+ONT_mm!E90*Areas!$B$10)/Areas!$B$11</f>
        <v>71.170100009081182</v>
      </c>
      <c r="F73" s="5">
        <f>(SUP_mm!F91*Areas!$B$4+MIC_mm!F90*Areas!$B$5+HGB_mm!F90*(Areas!$B$6+Areas!$B$7)+STC_mm!F73*Areas!$B$8+ERI_mm!F91*Areas!$B$9+ONT_mm!F90*Areas!$B$10)/Areas!$B$11</f>
        <v>84.555759255573832</v>
      </c>
      <c r="G73" s="5">
        <f>(SUP_mm!G91*Areas!$B$4+MIC_mm!G90*Areas!$B$5+HGB_mm!G90*(Areas!$B$6+Areas!$B$7)+STC_mm!G73*Areas!$B$8+ERI_mm!G91*Areas!$B$9+ONT_mm!G90*Areas!$B$10)/Areas!$B$11</f>
        <v>126.09153640303506</v>
      </c>
      <c r="H73" s="5">
        <f>(SUP_mm!H91*Areas!$B$4+MIC_mm!H90*Areas!$B$5+HGB_mm!H90*(Areas!$B$6+Areas!$B$7)+STC_mm!H73*Areas!$B$8+ERI_mm!H91*Areas!$B$9+ONT_mm!H90*Areas!$B$10)/Areas!$B$11</f>
        <v>88.469323431609908</v>
      </c>
      <c r="I73" s="5">
        <f>(SUP_mm!I91*Areas!$B$4+MIC_mm!I90*Areas!$B$5+HGB_mm!I90*(Areas!$B$6+Areas!$B$7)+STC_mm!I73*Areas!$B$8+ERI_mm!I91*Areas!$B$9+ONT_mm!I90*Areas!$B$10)/Areas!$B$11</f>
        <v>79.440725355664071</v>
      </c>
      <c r="J73" s="5">
        <f>(SUP_mm!J91*Areas!$B$4+MIC_mm!J90*Areas!$B$5+HGB_mm!J90*(Areas!$B$6+Areas!$B$7)+STC_mm!J73*Areas!$B$8+ERI_mm!J91*Areas!$B$9+ONT_mm!J90*Areas!$B$10)/Areas!$B$11</f>
        <v>101.89969035055348</v>
      </c>
      <c r="K73" s="5">
        <f>(SUP_mm!K91*Areas!$B$4+MIC_mm!K90*Areas!$B$5+HGB_mm!K90*(Areas!$B$6+Areas!$B$7)+STC_mm!K73*Areas!$B$8+ERI_mm!K91*Areas!$B$9+ONT_mm!K90*Areas!$B$10)/Areas!$B$11</f>
        <v>76.081811737155434</v>
      </c>
      <c r="L73" s="5">
        <f>(SUP_mm!L91*Areas!$B$4+MIC_mm!L90*Areas!$B$5+HGB_mm!L90*(Areas!$B$6+Areas!$B$7)+STC_mm!L73*Areas!$B$8+ERI_mm!L91*Areas!$B$9+ONT_mm!L90*Areas!$B$10)/Areas!$B$11</f>
        <v>71.572340011554374</v>
      </c>
      <c r="M73" s="5">
        <f>(SUP_mm!M91*Areas!$B$4+MIC_mm!M90*Areas!$B$5+HGB_mm!M90*(Areas!$B$6+Areas!$B$7)+STC_mm!M73*Areas!$B$8+ERI_mm!M91*Areas!$B$9+ONT_mm!M90*Areas!$B$10)/Areas!$B$11</f>
        <v>89.416785179488869</v>
      </c>
      <c r="N73" s="5">
        <f t="shared" si="1"/>
        <v>920.95365350022132</v>
      </c>
    </row>
    <row r="74" spans="1:14">
      <c r="A74">
        <v>1969</v>
      </c>
      <c r="B74" s="5">
        <f>(SUP_mm!B92*Areas!$B$4+MIC_mm!B91*Areas!$B$5+HGB_mm!B91*(Areas!$B$6+Areas!$B$7)+STC_mm!B74*Areas!$B$8+ERI_mm!B92*Areas!$B$9+ONT_mm!B91*Areas!$B$10)/Areas!$B$11</f>
        <v>77.671184323151437</v>
      </c>
      <c r="C74" s="5">
        <f>(SUP_mm!C92*Areas!$B$4+MIC_mm!C91*Areas!$B$5+HGB_mm!C91*(Areas!$B$6+Areas!$B$7)+STC_mm!C74*Areas!$B$8+ERI_mm!C92*Areas!$B$9+ONT_mm!C91*Areas!$B$10)/Areas!$B$11</f>
        <v>16.207204093107375</v>
      </c>
      <c r="D74" s="5">
        <f>(SUP_mm!D92*Areas!$B$4+MIC_mm!D91*Areas!$B$5+HGB_mm!D91*(Areas!$B$6+Areas!$B$7)+STC_mm!D74*Areas!$B$8+ERI_mm!D92*Areas!$B$9+ONT_mm!D91*Areas!$B$10)/Areas!$B$11</f>
        <v>31.583067685821547</v>
      </c>
      <c r="E74" s="5">
        <f>(SUP_mm!E92*Areas!$B$4+MIC_mm!E91*Areas!$B$5+HGB_mm!E91*(Areas!$B$6+Areas!$B$7)+STC_mm!E74*Areas!$B$8+ERI_mm!E92*Areas!$B$9+ONT_mm!E91*Areas!$B$10)/Areas!$B$11</f>
        <v>79.474025365518116</v>
      </c>
      <c r="F74" s="5">
        <f>(SUP_mm!F92*Areas!$B$4+MIC_mm!F91*Areas!$B$5+HGB_mm!F91*(Areas!$B$6+Areas!$B$7)+STC_mm!F74*Areas!$B$8+ERI_mm!F92*Areas!$B$9+ONT_mm!F91*Areas!$B$10)/Areas!$B$11</f>
        <v>86.251041555164406</v>
      </c>
      <c r="G74" s="5">
        <f>(SUP_mm!G92*Areas!$B$4+MIC_mm!G91*Areas!$B$5+HGB_mm!G91*(Areas!$B$6+Areas!$B$7)+STC_mm!G74*Areas!$B$8+ERI_mm!G92*Areas!$B$9+ONT_mm!G91*Areas!$B$10)/Areas!$B$11</f>
        <v>117.35430970354727</v>
      </c>
      <c r="H74" s="5">
        <f>(SUP_mm!H92*Areas!$B$4+MIC_mm!H91*Areas!$B$5+HGB_mm!H91*(Areas!$B$6+Areas!$B$7)+STC_mm!H74*Areas!$B$8+ERI_mm!H92*Areas!$B$9+ONT_mm!H91*Areas!$B$10)/Areas!$B$11</f>
        <v>87.992403889070303</v>
      </c>
      <c r="I74" s="5">
        <f>(SUP_mm!I92*Areas!$B$4+MIC_mm!I91*Areas!$B$5+HGB_mm!I91*(Areas!$B$6+Areas!$B$7)+STC_mm!I74*Areas!$B$8+ERI_mm!I92*Areas!$B$9+ONT_mm!I91*Areas!$B$10)/Areas!$B$11</f>
        <v>46.907521529196053</v>
      </c>
      <c r="J74" s="5">
        <f>(SUP_mm!J92*Areas!$B$4+MIC_mm!J91*Areas!$B$5+HGB_mm!J91*(Areas!$B$6+Areas!$B$7)+STC_mm!J74*Areas!$B$8+ERI_mm!J92*Areas!$B$9+ONT_mm!J91*Areas!$B$10)/Areas!$B$11</f>
        <v>65.828711281743125</v>
      </c>
      <c r="K74" s="5">
        <f>(SUP_mm!K92*Areas!$B$4+MIC_mm!K91*Areas!$B$5+HGB_mm!K91*(Areas!$B$6+Areas!$B$7)+STC_mm!K74*Areas!$B$8+ERI_mm!K92*Areas!$B$9+ONT_mm!K91*Areas!$B$10)/Areas!$B$11</f>
        <v>95.847401715379874</v>
      </c>
      <c r="L74" s="5">
        <f>(SUP_mm!L92*Areas!$B$4+MIC_mm!L91*Areas!$B$5+HGB_mm!L91*(Areas!$B$6+Areas!$B$7)+STC_mm!L74*Areas!$B$8+ERI_mm!L92*Areas!$B$9+ONT_mm!L91*Areas!$B$10)/Areas!$B$11</f>
        <v>72.881727301358509</v>
      </c>
      <c r="M74" s="5">
        <f>(SUP_mm!M92*Areas!$B$4+MIC_mm!M91*Areas!$B$5+HGB_mm!M91*(Areas!$B$6+Areas!$B$7)+STC_mm!M74*Areas!$B$8+ERI_mm!M92*Areas!$B$9+ONT_mm!M91*Areas!$B$10)/Areas!$B$11</f>
        <v>50.495955177537375</v>
      </c>
      <c r="N74" s="5">
        <f t="shared" si="1"/>
        <v>828.49455362059541</v>
      </c>
    </row>
    <row r="75" spans="1:14">
      <c r="A75">
        <v>1970</v>
      </c>
      <c r="B75" s="5">
        <f>(SUP_mm!B93*Areas!$B$4+MIC_mm!B92*Areas!$B$5+HGB_mm!B92*(Areas!$B$6+Areas!$B$7)+STC_mm!B75*Areas!$B$8+ERI_mm!B93*Areas!$B$9+ONT_mm!B92*Areas!$B$10)/Areas!$B$11</f>
        <v>43.169536144124372</v>
      </c>
      <c r="C75" s="5">
        <f>(SUP_mm!C93*Areas!$B$4+MIC_mm!C92*Areas!$B$5+HGB_mm!C92*(Areas!$B$6+Areas!$B$7)+STC_mm!C75*Areas!$B$8+ERI_mm!C93*Areas!$B$9+ONT_mm!C92*Areas!$B$10)/Areas!$B$11</f>
        <v>30.327162416216311</v>
      </c>
      <c r="D75" s="5">
        <f>(SUP_mm!D93*Areas!$B$4+MIC_mm!D92*Areas!$B$5+HGB_mm!D92*(Areas!$B$6+Areas!$B$7)+STC_mm!D75*Areas!$B$8+ERI_mm!D93*Areas!$B$9+ONT_mm!D92*Areas!$B$10)/Areas!$B$11</f>
        <v>44.518457220806376</v>
      </c>
      <c r="E75" s="5">
        <f>(SUP_mm!E93*Areas!$B$4+MIC_mm!E92*Areas!$B$5+HGB_mm!E92*(Areas!$B$6+Areas!$B$7)+STC_mm!E75*Areas!$B$8+ERI_mm!E93*Areas!$B$9+ONT_mm!E92*Areas!$B$10)/Areas!$B$11</f>
        <v>66.604085533269057</v>
      </c>
      <c r="F75" s="5">
        <f>(SUP_mm!F93*Areas!$B$4+MIC_mm!F92*Areas!$B$5+HGB_mm!F92*(Areas!$B$6+Areas!$B$7)+STC_mm!F75*Areas!$B$8+ERI_mm!F93*Areas!$B$9+ONT_mm!F92*Areas!$B$10)/Areas!$B$11</f>
        <v>105.86073374127866</v>
      </c>
      <c r="G75" s="5">
        <f>(SUP_mm!G93*Areas!$B$4+MIC_mm!G92*Areas!$B$5+HGB_mm!G92*(Areas!$B$6+Areas!$B$7)+STC_mm!G75*Areas!$B$8+ERI_mm!G93*Areas!$B$9+ONT_mm!G92*Areas!$B$10)/Areas!$B$11</f>
        <v>70.243786877865645</v>
      </c>
      <c r="H75" s="5">
        <f>(SUP_mm!H93*Areas!$B$4+MIC_mm!H92*Areas!$B$5+HGB_mm!H92*(Areas!$B$6+Areas!$B$7)+STC_mm!H75*Areas!$B$8+ERI_mm!H93*Areas!$B$9+ONT_mm!H92*Areas!$B$10)/Areas!$B$11</f>
        <v>117.02417607472084</v>
      </c>
      <c r="I75" s="5">
        <f>(SUP_mm!I93*Areas!$B$4+MIC_mm!I92*Areas!$B$5+HGB_mm!I92*(Areas!$B$6+Areas!$B$7)+STC_mm!I75*Areas!$B$8+ERI_mm!I93*Areas!$B$9+ONT_mm!I92*Areas!$B$10)/Areas!$B$11</f>
        <v>48.733054701644079</v>
      </c>
      <c r="J75" s="5">
        <f>(SUP_mm!J93*Areas!$B$4+MIC_mm!J92*Areas!$B$5+HGB_mm!J92*(Areas!$B$6+Areas!$B$7)+STC_mm!J75*Areas!$B$8+ERI_mm!J93*Areas!$B$9+ONT_mm!J92*Areas!$B$10)/Areas!$B$11</f>
        <v>126.951848100581</v>
      </c>
      <c r="K75" s="5">
        <f>(SUP_mm!K93*Areas!$B$4+MIC_mm!K92*Areas!$B$5+HGB_mm!K92*(Areas!$B$6+Areas!$B$7)+STC_mm!K75*Areas!$B$8+ERI_mm!K93*Areas!$B$9+ONT_mm!K92*Areas!$B$10)/Areas!$B$11</f>
        <v>95.025501098438227</v>
      </c>
      <c r="L75" s="5">
        <f>(SUP_mm!L93*Areas!$B$4+MIC_mm!L92*Areas!$B$5+HGB_mm!L92*(Areas!$B$6+Areas!$B$7)+STC_mm!L75*Areas!$B$8+ERI_mm!L93*Areas!$B$9+ONT_mm!L92*Areas!$B$10)/Areas!$B$11</f>
        <v>74.524009231904742</v>
      </c>
      <c r="M75" s="5">
        <f>(SUP_mm!M93*Areas!$B$4+MIC_mm!M92*Areas!$B$5+HGB_mm!M92*(Areas!$B$6+Areas!$B$7)+STC_mm!M75*Areas!$B$8+ERI_mm!M93*Areas!$B$9+ONT_mm!M92*Areas!$B$10)/Areas!$B$11</f>
        <v>66.681473800750851</v>
      </c>
      <c r="N75" s="5">
        <f t="shared" si="1"/>
        <v>889.66382494160018</v>
      </c>
    </row>
    <row r="76" spans="1:14">
      <c r="A76">
        <v>1971</v>
      </c>
      <c r="B76" s="5">
        <f>(SUP_mm!B94*Areas!$B$4+MIC_mm!B93*Areas!$B$5+HGB_mm!B93*(Areas!$B$6+Areas!$B$7)+STC_mm!B76*Areas!$B$8+ERI_mm!B94*Areas!$B$9+ONT_mm!B93*Areas!$B$10)/Areas!$B$11</f>
        <v>57.149882388856796</v>
      </c>
      <c r="C76" s="5">
        <f>(SUP_mm!C94*Areas!$B$4+MIC_mm!C93*Areas!$B$5+HGB_mm!C93*(Areas!$B$6+Areas!$B$7)+STC_mm!C76*Areas!$B$8+ERI_mm!C94*Areas!$B$9+ONT_mm!C93*Areas!$B$10)/Areas!$B$11</f>
        <v>78.604615739837271</v>
      </c>
      <c r="D76" s="5">
        <f>(SUP_mm!D94*Areas!$B$4+MIC_mm!D93*Areas!$B$5+HGB_mm!D93*(Areas!$B$6+Areas!$B$7)+STC_mm!D76*Areas!$B$8+ERI_mm!D94*Areas!$B$9+ONT_mm!D93*Areas!$B$10)/Areas!$B$11</f>
        <v>53.089313055860949</v>
      </c>
      <c r="E76" s="5">
        <f>(SUP_mm!E94*Areas!$B$4+MIC_mm!E93*Areas!$B$5+HGB_mm!E93*(Areas!$B$6+Areas!$B$7)+STC_mm!E76*Areas!$B$8+ERI_mm!E94*Areas!$B$9+ONT_mm!E93*Areas!$B$10)/Areas!$B$11</f>
        <v>34.204310611666827</v>
      </c>
      <c r="F76" s="5">
        <f>(SUP_mm!F94*Areas!$B$4+MIC_mm!F93*Areas!$B$5+HGB_mm!F93*(Areas!$B$6+Areas!$B$7)+STC_mm!F76*Areas!$B$8+ERI_mm!F94*Areas!$B$9+ONT_mm!F93*Areas!$B$10)/Areas!$B$11</f>
        <v>72.020780538418293</v>
      </c>
      <c r="G76" s="5">
        <f>(SUP_mm!G94*Areas!$B$4+MIC_mm!G93*Areas!$B$5+HGB_mm!G93*(Areas!$B$6+Areas!$B$7)+STC_mm!G76*Areas!$B$8+ERI_mm!G94*Areas!$B$9+ONT_mm!G93*Areas!$B$10)/Areas!$B$11</f>
        <v>68.821492484827644</v>
      </c>
      <c r="H76" s="5">
        <f>(SUP_mm!H94*Areas!$B$4+MIC_mm!H93*Areas!$B$5+HGB_mm!H93*(Areas!$B$6+Areas!$B$7)+STC_mm!H76*Areas!$B$8+ERI_mm!H94*Areas!$B$9+ONT_mm!H93*Areas!$B$10)/Areas!$B$11</f>
        <v>82.63941613709126</v>
      </c>
      <c r="I76" s="5">
        <f>(SUP_mm!I94*Areas!$B$4+MIC_mm!I93*Areas!$B$5+HGB_mm!I93*(Areas!$B$6+Areas!$B$7)+STC_mm!I76*Areas!$B$8+ERI_mm!I94*Areas!$B$9+ONT_mm!I93*Areas!$B$10)/Areas!$B$11</f>
        <v>66.996000042507731</v>
      </c>
      <c r="J76" s="5">
        <f>(SUP_mm!J94*Areas!$B$4+MIC_mm!J93*Areas!$B$5+HGB_mm!J93*(Areas!$B$6+Areas!$B$7)+STC_mm!J76*Areas!$B$8+ERI_mm!J94*Areas!$B$9+ONT_mm!J93*Areas!$B$10)/Areas!$B$11</f>
        <v>81.082752800196289</v>
      </c>
      <c r="K76" s="5">
        <f>(SUP_mm!K94*Areas!$B$4+MIC_mm!K93*Areas!$B$5+HGB_mm!K93*(Areas!$B$6+Areas!$B$7)+STC_mm!K76*Areas!$B$8+ERI_mm!K94*Areas!$B$9+ONT_mm!K93*Areas!$B$10)/Areas!$B$11</f>
        <v>67.790339984504001</v>
      </c>
      <c r="L76" s="5">
        <f>(SUP_mm!L94*Areas!$B$4+MIC_mm!L93*Areas!$B$5+HGB_mm!L93*(Areas!$B$6+Areas!$B$7)+STC_mm!L76*Areas!$B$8+ERI_mm!L94*Areas!$B$9+ONT_mm!L93*Areas!$B$10)/Areas!$B$11</f>
        <v>66.074469107511703</v>
      </c>
      <c r="M76" s="5">
        <f>(SUP_mm!M94*Areas!$B$4+MIC_mm!M93*Areas!$B$5+HGB_mm!M93*(Areas!$B$6+Areas!$B$7)+STC_mm!M76*Areas!$B$8+ERI_mm!M94*Areas!$B$9+ONT_mm!M93*Areas!$B$10)/Areas!$B$11</f>
        <v>90.070492007581819</v>
      </c>
      <c r="N76" s="5">
        <f t="shared" si="1"/>
        <v>818.54386489886076</v>
      </c>
    </row>
    <row r="77" spans="1:14">
      <c r="A77">
        <v>1972</v>
      </c>
      <c r="B77" s="5">
        <f>(SUP_mm!B95*Areas!$B$4+MIC_mm!B94*Areas!$B$5+HGB_mm!B94*(Areas!$B$6+Areas!$B$7)+STC_mm!B77*Areas!$B$8+ERI_mm!B95*Areas!$B$9+ONT_mm!B94*Areas!$B$10)/Areas!$B$11</f>
        <v>57.158522972526491</v>
      </c>
      <c r="C77" s="5">
        <f>(SUP_mm!C95*Areas!$B$4+MIC_mm!C94*Areas!$B$5+HGB_mm!C94*(Areas!$B$6+Areas!$B$7)+STC_mm!C77*Areas!$B$8+ERI_mm!C95*Areas!$B$9+ONT_mm!C94*Areas!$B$10)/Areas!$B$11</f>
        <v>49.568423079375449</v>
      </c>
      <c r="D77" s="5">
        <f>(SUP_mm!D95*Areas!$B$4+MIC_mm!D94*Areas!$B$5+HGB_mm!D94*(Areas!$B$6+Areas!$B$7)+STC_mm!D77*Areas!$B$8+ERI_mm!D95*Areas!$B$9+ONT_mm!D94*Areas!$B$10)/Areas!$B$11</f>
        <v>70.569360104182564</v>
      </c>
      <c r="E77" s="5">
        <f>(SUP_mm!E95*Areas!$B$4+MIC_mm!E94*Areas!$B$5+HGB_mm!E94*(Areas!$B$6+Areas!$B$7)+STC_mm!E77*Areas!$B$8+ERI_mm!E95*Areas!$B$9+ONT_mm!E94*Areas!$B$10)/Areas!$B$11</f>
        <v>57.329195000318812</v>
      </c>
      <c r="F77" s="5">
        <f>(SUP_mm!F95*Areas!$B$4+MIC_mm!F94*Areas!$B$5+HGB_mm!F94*(Areas!$B$6+Areas!$B$7)+STC_mm!F77*Areas!$B$8+ERI_mm!F95*Areas!$B$9+ONT_mm!F94*Areas!$B$10)/Areas!$B$11</f>
        <v>66.875418517523812</v>
      </c>
      <c r="G77" s="5">
        <f>(SUP_mm!G95*Areas!$B$4+MIC_mm!G94*Areas!$B$5+HGB_mm!G94*(Areas!$B$6+Areas!$B$7)+STC_mm!G77*Areas!$B$8+ERI_mm!G95*Areas!$B$9+ONT_mm!G94*Areas!$B$10)/Areas!$B$11</f>
        <v>85.554519421199373</v>
      </c>
      <c r="H77" s="5">
        <f>(SUP_mm!H95*Areas!$B$4+MIC_mm!H94*Areas!$B$5+HGB_mm!H94*(Areas!$B$6+Areas!$B$7)+STC_mm!H77*Areas!$B$8+ERI_mm!H95*Areas!$B$9+ONT_mm!H94*Areas!$B$10)/Areas!$B$11</f>
        <v>97.315637586875155</v>
      </c>
      <c r="I77" s="5">
        <f>(SUP_mm!I95*Areas!$B$4+MIC_mm!I94*Areas!$B$5+HGB_mm!I94*(Areas!$B$6+Areas!$B$7)+STC_mm!I77*Areas!$B$8+ERI_mm!I95*Areas!$B$9+ONT_mm!I94*Areas!$B$10)/Areas!$B$11</f>
        <v>119.22237616244134</v>
      </c>
      <c r="J77" s="5">
        <f>(SUP_mm!J95*Areas!$B$4+MIC_mm!J94*Areas!$B$5+HGB_mm!J94*(Areas!$B$6+Areas!$B$7)+STC_mm!J77*Areas!$B$8+ERI_mm!J95*Areas!$B$9+ONT_mm!J94*Areas!$B$10)/Areas!$B$11</f>
        <v>101.99404706377898</v>
      </c>
      <c r="K77" s="5">
        <f>(SUP_mm!K95*Areas!$B$4+MIC_mm!K94*Areas!$B$5+HGB_mm!K94*(Areas!$B$6+Areas!$B$7)+STC_mm!K77*Areas!$B$8+ERI_mm!K95*Areas!$B$9+ONT_mm!K94*Areas!$B$10)/Areas!$B$11</f>
        <v>65.843005914370124</v>
      </c>
      <c r="L77" s="5">
        <f>(SUP_mm!L95*Areas!$B$4+MIC_mm!L94*Areas!$B$5+HGB_mm!L94*(Areas!$B$6+Areas!$B$7)+STC_mm!L77*Areas!$B$8+ERI_mm!L95*Areas!$B$9+ONT_mm!L94*Areas!$B$10)/Areas!$B$11</f>
        <v>64.696124300313201</v>
      </c>
      <c r="M77" s="5">
        <f>(SUP_mm!M95*Areas!$B$4+MIC_mm!M94*Areas!$B$5+HGB_mm!M94*(Areas!$B$6+Areas!$B$7)+STC_mm!M77*Areas!$B$8+ERI_mm!M95*Areas!$B$9+ONT_mm!M94*Areas!$B$10)/Areas!$B$11</f>
        <v>90.458713310520864</v>
      </c>
      <c r="N77" s="5">
        <f t="shared" si="1"/>
        <v>926.58534343342603</v>
      </c>
    </row>
    <row r="78" spans="1:14">
      <c r="A78">
        <v>1973</v>
      </c>
      <c r="B78" s="5">
        <f>(SUP_mm!B96*Areas!$B$4+MIC_mm!B95*Areas!$B$5+HGB_mm!B95*(Areas!$B$6+Areas!$B$7)+STC_mm!B78*Areas!$B$8+ERI_mm!B96*Areas!$B$9+ONT_mm!B95*Areas!$B$10)/Areas!$B$11</f>
        <v>43.160277382219789</v>
      </c>
      <c r="C78" s="5">
        <f>(SUP_mm!C96*Areas!$B$4+MIC_mm!C95*Areas!$B$5+HGB_mm!C95*(Areas!$B$6+Areas!$B$7)+STC_mm!C78*Areas!$B$8+ERI_mm!C96*Areas!$B$9+ONT_mm!C95*Areas!$B$10)/Areas!$B$11</f>
        <v>35.759345091227374</v>
      </c>
      <c r="D78" s="5">
        <f>(SUP_mm!D96*Areas!$B$4+MIC_mm!D95*Areas!$B$5+HGB_mm!D95*(Areas!$B$6+Areas!$B$7)+STC_mm!D78*Areas!$B$8+ERI_mm!D96*Areas!$B$9+ONT_mm!D95*Areas!$B$10)/Areas!$B$11</f>
        <v>76.867980786508809</v>
      </c>
      <c r="E78" s="5">
        <f>(SUP_mm!E96*Areas!$B$4+MIC_mm!E95*Areas!$B$5+HGB_mm!E95*(Areas!$B$6+Areas!$B$7)+STC_mm!E78*Areas!$B$8+ERI_mm!E96*Areas!$B$9+ONT_mm!E95*Areas!$B$10)/Areas!$B$11</f>
        <v>68.462561631369155</v>
      </c>
      <c r="F78" s="5">
        <f>(SUP_mm!F96*Areas!$B$4+MIC_mm!F95*Areas!$B$5+HGB_mm!F95*(Areas!$B$6+Areas!$B$7)+STC_mm!F78*Areas!$B$8+ERI_mm!F96*Areas!$B$9+ONT_mm!F95*Areas!$B$10)/Areas!$B$11</f>
        <v>108.43434712966594</v>
      </c>
      <c r="G78" s="5">
        <f>(SUP_mm!G96*Areas!$B$4+MIC_mm!G95*Areas!$B$5+HGB_mm!G95*(Areas!$B$6+Areas!$B$7)+STC_mm!G78*Areas!$B$8+ERI_mm!G96*Areas!$B$9+ONT_mm!G95*Areas!$B$10)/Areas!$B$11</f>
        <v>98.141667578006505</v>
      </c>
      <c r="H78" s="5">
        <f>(SUP_mm!H96*Areas!$B$4+MIC_mm!H95*Areas!$B$5+HGB_mm!H95*(Areas!$B$6+Areas!$B$7)+STC_mm!H78*Areas!$B$8+ERI_mm!H96*Areas!$B$9+ONT_mm!H95*Areas!$B$10)/Areas!$B$11</f>
        <v>81.156440345240014</v>
      </c>
      <c r="I78" s="5">
        <f>(SUP_mm!I96*Areas!$B$4+MIC_mm!I95*Areas!$B$5+HGB_mm!I95*(Areas!$B$6+Areas!$B$7)+STC_mm!I78*Areas!$B$8+ERI_mm!I96*Areas!$B$9+ONT_mm!I95*Areas!$B$10)/Areas!$B$11</f>
        <v>78.576062567505161</v>
      </c>
      <c r="J78" s="5">
        <f>(SUP_mm!J96*Areas!$B$4+MIC_mm!J95*Areas!$B$5+HGB_mm!J95*(Areas!$B$6+Areas!$B$7)+STC_mm!J78*Areas!$B$8+ERI_mm!J96*Areas!$B$9+ONT_mm!J95*Areas!$B$10)/Areas!$B$11</f>
        <v>67.343750669013616</v>
      </c>
      <c r="K78" s="5">
        <f>(SUP_mm!K96*Areas!$B$4+MIC_mm!K95*Areas!$B$5+HGB_mm!K95*(Areas!$B$6+Areas!$B$7)+STC_mm!K78*Areas!$B$8+ERI_mm!K96*Areas!$B$9+ONT_mm!K95*Areas!$B$10)/Areas!$B$11</f>
        <v>75.370224885180846</v>
      </c>
      <c r="L78" s="5">
        <f>(SUP_mm!L96*Areas!$B$4+MIC_mm!L95*Areas!$B$5+HGB_mm!L95*(Areas!$B$6+Areas!$B$7)+STC_mm!L78*Areas!$B$8+ERI_mm!L96*Areas!$B$9+ONT_mm!L95*Areas!$B$10)/Areas!$B$11</f>
        <v>72.238756185356877</v>
      </c>
      <c r="M78" s="5">
        <f>(SUP_mm!M96*Areas!$B$4+MIC_mm!M95*Areas!$B$5+HGB_mm!M95*(Areas!$B$6+Areas!$B$7)+STC_mm!M78*Areas!$B$8+ERI_mm!M96*Areas!$B$9+ONT_mm!M95*Areas!$B$10)/Areas!$B$11</f>
        <v>71.184344096160203</v>
      </c>
      <c r="N78" s="5">
        <f t="shared" si="1"/>
        <v>876.69575834745433</v>
      </c>
    </row>
    <row r="79" spans="1:14">
      <c r="A79">
        <v>1974</v>
      </c>
      <c r="B79" s="5">
        <f>(SUP_mm!B97*Areas!$B$4+MIC_mm!B96*Areas!$B$5+HGB_mm!B96*(Areas!$B$6+Areas!$B$7)+STC_mm!B79*Areas!$B$8+ERI_mm!B97*Areas!$B$9+ONT_mm!B96*Areas!$B$10)/Areas!$B$11</f>
        <v>67.750750299969283</v>
      </c>
      <c r="C79" s="5">
        <f>(SUP_mm!C97*Areas!$B$4+MIC_mm!C96*Areas!$B$5+HGB_mm!C96*(Areas!$B$6+Areas!$B$7)+STC_mm!C79*Areas!$B$8+ERI_mm!C97*Areas!$B$9+ONT_mm!C96*Areas!$B$10)/Areas!$B$11</f>
        <v>45.222594439603284</v>
      </c>
      <c r="D79" s="5">
        <f>(SUP_mm!D97*Areas!$B$4+MIC_mm!D96*Areas!$B$5+HGB_mm!D96*(Areas!$B$6+Areas!$B$7)+STC_mm!D79*Areas!$B$8+ERI_mm!D97*Areas!$B$9+ONT_mm!D96*Areas!$B$10)/Areas!$B$11</f>
        <v>59.92064180866501</v>
      </c>
      <c r="E79" s="5">
        <f>(SUP_mm!E97*Areas!$B$4+MIC_mm!E96*Areas!$B$5+HGB_mm!E96*(Areas!$B$6+Areas!$B$7)+STC_mm!E79*Areas!$B$8+ERI_mm!E97*Areas!$B$9+ONT_mm!E96*Areas!$B$10)/Areas!$B$11</f>
        <v>78.815663960985631</v>
      </c>
      <c r="F79" s="5">
        <f>(SUP_mm!F97*Areas!$B$4+MIC_mm!F96*Areas!$B$5+HGB_mm!F96*(Areas!$B$6+Areas!$B$7)+STC_mm!F79*Areas!$B$8+ERI_mm!F97*Areas!$B$9+ONT_mm!F96*Areas!$B$10)/Areas!$B$11</f>
        <v>96.16905916881943</v>
      </c>
      <c r="G79" s="5">
        <f>(SUP_mm!G97*Areas!$B$4+MIC_mm!G96*Areas!$B$5+HGB_mm!G96*(Areas!$B$6+Areas!$B$7)+STC_mm!G79*Areas!$B$8+ERI_mm!G97*Areas!$B$9+ONT_mm!G96*Areas!$B$10)/Areas!$B$11</f>
        <v>88.840017853244021</v>
      </c>
      <c r="H79" s="5">
        <f>(SUP_mm!H97*Areas!$B$4+MIC_mm!H96*Areas!$B$5+HGB_mm!H96*(Areas!$B$6+Areas!$B$7)+STC_mm!H79*Areas!$B$8+ERI_mm!H97*Areas!$B$9+ONT_mm!H96*Areas!$B$10)/Areas!$B$11</f>
        <v>70.020382608158002</v>
      </c>
      <c r="I79" s="5">
        <f>(SUP_mm!I97*Areas!$B$4+MIC_mm!I96*Areas!$B$5+HGB_mm!I96*(Areas!$B$6+Areas!$B$7)+STC_mm!I79*Areas!$B$8+ERI_mm!I97*Areas!$B$9+ONT_mm!I96*Areas!$B$10)/Areas!$B$11</f>
        <v>92.855522255691682</v>
      </c>
      <c r="J79" s="5">
        <f>(SUP_mm!J97*Areas!$B$4+MIC_mm!J96*Areas!$B$5+HGB_mm!J96*(Areas!$B$6+Areas!$B$7)+STC_mm!J79*Areas!$B$8+ERI_mm!J97*Areas!$B$9+ONT_mm!J96*Areas!$B$10)/Areas!$B$11</f>
        <v>79.035274822095516</v>
      </c>
      <c r="K79" s="5">
        <f>(SUP_mm!K97*Areas!$B$4+MIC_mm!K96*Areas!$B$5+HGB_mm!K96*(Areas!$B$6+Areas!$B$7)+STC_mm!K79*Areas!$B$8+ERI_mm!K97*Areas!$B$9+ONT_mm!K96*Areas!$B$10)/Areas!$B$11</f>
        <v>57.803144083794315</v>
      </c>
      <c r="L79" s="5">
        <f>(SUP_mm!L97*Areas!$B$4+MIC_mm!L96*Areas!$B$5+HGB_mm!L96*(Areas!$B$6+Areas!$B$7)+STC_mm!L79*Areas!$B$8+ERI_mm!L97*Areas!$B$9+ONT_mm!L96*Areas!$B$10)/Areas!$B$11</f>
        <v>76.80309719004623</v>
      </c>
      <c r="M79" s="5">
        <f>(SUP_mm!M97*Areas!$B$4+MIC_mm!M96*Areas!$B$5+HGB_mm!M96*(Areas!$B$6+Areas!$B$7)+STC_mm!M79*Areas!$B$8+ERI_mm!M97*Areas!$B$9+ONT_mm!M96*Areas!$B$10)/Areas!$B$11</f>
        <v>50.923265095555436</v>
      </c>
      <c r="N79" s="5">
        <f t="shared" si="1"/>
        <v>864.15941358662792</v>
      </c>
    </row>
    <row r="80" spans="1:14">
      <c r="A80">
        <v>1975</v>
      </c>
      <c r="B80" s="5">
        <f>(SUP_mm!B98*Areas!$B$4+MIC_mm!B97*Areas!$B$5+HGB_mm!B97*(Areas!$B$6+Areas!$B$7)+STC_mm!B80*Areas!$B$8+ERI_mm!B98*Areas!$B$9+ONT_mm!B97*Areas!$B$10)/Areas!$B$11</f>
        <v>79.288904827138467</v>
      </c>
      <c r="C80" s="5">
        <f>(SUP_mm!C98*Areas!$B$4+MIC_mm!C97*Areas!$B$5+HGB_mm!C97*(Areas!$B$6+Areas!$B$7)+STC_mm!C80*Areas!$B$8+ERI_mm!C98*Areas!$B$9+ONT_mm!C97*Areas!$B$10)/Areas!$B$11</f>
        <v>54.799667744173057</v>
      </c>
      <c r="D80" s="5">
        <f>(SUP_mm!D98*Areas!$B$4+MIC_mm!D97*Areas!$B$5+HGB_mm!D97*(Areas!$B$6+Areas!$B$7)+STC_mm!D80*Areas!$B$8+ERI_mm!D98*Areas!$B$9+ONT_mm!D97*Areas!$B$10)/Areas!$B$11</f>
        <v>59.730355673718442</v>
      </c>
      <c r="E80" s="5">
        <f>(SUP_mm!E98*Areas!$B$4+MIC_mm!E97*Areas!$B$5+HGB_mm!E97*(Areas!$B$6+Areas!$B$7)+STC_mm!E80*Areas!$B$8+ERI_mm!E98*Areas!$B$9+ONT_mm!E97*Areas!$B$10)/Areas!$B$11</f>
        <v>59.658632275341851</v>
      </c>
      <c r="F80" s="5">
        <f>(SUP_mm!F98*Areas!$B$4+MIC_mm!F97*Areas!$B$5+HGB_mm!F97*(Areas!$B$6+Areas!$B$7)+STC_mm!F80*Areas!$B$8+ERI_mm!F98*Areas!$B$9+ONT_mm!F97*Areas!$B$10)/Areas!$B$11</f>
        <v>67.446772639710332</v>
      </c>
      <c r="G80" s="5">
        <f>(SUP_mm!G98*Areas!$B$4+MIC_mm!G97*Areas!$B$5+HGB_mm!G97*(Areas!$B$6+Areas!$B$7)+STC_mm!G80*Areas!$B$8+ERI_mm!G98*Areas!$B$9+ONT_mm!G97*Areas!$B$10)/Areas!$B$11</f>
        <v>102.94363773372002</v>
      </c>
      <c r="H80" s="5">
        <f>(SUP_mm!H98*Areas!$B$4+MIC_mm!H97*Areas!$B$5+HGB_mm!H97*(Areas!$B$6+Areas!$B$7)+STC_mm!H80*Areas!$B$8+ERI_mm!H98*Areas!$B$9+ONT_mm!H97*Areas!$B$10)/Areas!$B$11</f>
        <v>70.910592229201654</v>
      </c>
      <c r="I80" s="5">
        <f>(SUP_mm!I98*Areas!$B$4+MIC_mm!I97*Areas!$B$5+HGB_mm!I97*(Areas!$B$6+Areas!$B$7)+STC_mm!I80*Areas!$B$8+ERI_mm!I98*Areas!$B$9+ONT_mm!I97*Areas!$B$10)/Areas!$B$11</f>
        <v>115.65887642425025</v>
      </c>
      <c r="J80" s="5">
        <f>(SUP_mm!J98*Areas!$B$4+MIC_mm!J97*Areas!$B$5+HGB_mm!J97*(Areas!$B$6+Areas!$B$7)+STC_mm!J80*Areas!$B$8+ERI_mm!J98*Areas!$B$9+ONT_mm!J97*Areas!$B$10)/Areas!$B$11</f>
        <v>88.634654093397188</v>
      </c>
      <c r="K80" s="5">
        <f>(SUP_mm!K98*Areas!$B$4+MIC_mm!K97*Areas!$B$5+HGB_mm!K97*(Areas!$B$6+Areas!$B$7)+STC_mm!K80*Areas!$B$8+ERI_mm!K98*Areas!$B$9+ONT_mm!K97*Areas!$B$10)/Areas!$B$11</f>
        <v>46.073174129026405</v>
      </c>
      <c r="L80" s="5">
        <f>(SUP_mm!L98*Areas!$B$4+MIC_mm!L97*Areas!$B$5+HGB_mm!L97*(Areas!$B$6+Areas!$B$7)+STC_mm!L80*Areas!$B$8+ERI_mm!L98*Areas!$B$9+ONT_mm!L97*Areas!$B$10)/Areas!$B$11</f>
        <v>85.119333846002235</v>
      </c>
      <c r="M80" s="5">
        <f>(SUP_mm!M98*Areas!$B$4+MIC_mm!M97*Areas!$B$5+HGB_mm!M97*(Areas!$B$6+Areas!$B$7)+STC_mm!M80*Areas!$B$8+ERI_mm!M98*Areas!$B$9+ONT_mm!M97*Areas!$B$10)/Areas!$B$11</f>
        <v>66.232507298769391</v>
      </c>
      <c r="N80" s="5">
        <f t="shared" si="1"/>
        <v>896.49710891444943</v>
      </c>
    </row>
    <row r="81" spans="1:14">
      <c r="A81">
        <v>1976</v>
      </c>
      <c r="B81" s="5">
        <f>(SUP_mm!B99*Areas!$B$4+MIC_mm!B98*Areas!$B$5+HGB_mm!B98*(Areas!$B$6+Areas!$B$7)+STC_mm!B81*Areas!$B$8+ERI_mm!B99*Areas!$B$9+ONT_mm!B98*Areas!$B$10)/Areas!$B$11</f>
        <v>69.010980054216674</v>
      </c>
      <c r="C81" s="5">
        <f>(SUP_mm!C99*Areas!$B$4+MIC_mm!C98*Areas!$B$5+HGB_mm!C98*(Areas!$B$6+Areas!$B$7)+STC_mm!C81*Areas!$B$8+ERI_mm!C99*Areas!$B$9+ONT_mm!C98*Areas!$B$10)/Areas!$B$11</f>
        <v>62.341411488292025</v>
      </c>
      <c r="D81" s="5">
        <f>(SUP_mm!D99*Areas!$B$4+MIC_mm!D98*Areas!$B$5+HGB_mm!D98*(Areas!$B$6+Areas!$B$7)+STC_mm!D81*Areas!$B$8+ERI_mm!D99*Areas!$B$9+ONT_mm!D98*Areas!$B$10)/Areas!$B$11</f>
        <v>108.25386429988811</v>
      </c>
      <c r="E81" s="5">
        <f>(SUP_mm!E99*Areas!$B$4+MIC_mm!E98*Areas!$B$5+HGB_mm!E98*(Areas!$B$6+Areas!$B$7)+STC_mm!E81*Areas!$B$8+ERI_mm!E99*Areas!$B$9+ONT_mm!E98*Areas!$B$10)/Areas!$B$11</f>
        <v>60.164442636792757</v>
      </c>
      <c r="F81" s="5">
        <f>(SUP_mm!F99*Areas!$B$4+MIC_mm!F98*Areas!$B$5+HGB_mm!F98*(Areas!$B$6+Areas!$B$7)+STC_mm!F81*Areas!$B$8+ERI_mm!F99*Areas!$B$9+ONT_mm!F98*Areas!$B$10)/Areas!$B$11</f>
        <v>74.258099885422368</v>
      </c>
      <c r="G81" s="5">
        <f>(SUP_mm!G99*Areas!$B$4+MIC_mm!G98*Areas!$B$5+HGB_mm!G98*(Areas!$B$6+Areas!$B$7)+STC_mm!G81*Areas!$B$8+ERI_mm!G99*Areas!$B$9+ONT_mm!G98*Areas!$B$10)/Areas!$B$11</f>
        <v>86.211087734009851</v>
      </c>
      <c r="H81" s="5">
        <f>(SUP_mm!H99*Areas!$B$4+MIC_mm!H98*Areas!$B$5+HGB_mm!H98*(Areas!$B$6+Areas!$B$7)+STC_mm!H81*Areas!$B$8+ERI_mm!H99*Areas!$B$9+ONT_mm!H98*Areas!$B$10)/Areas!$B$11</f>
        <v>75.704683558978502</v>
      </c>
      <c r="I81" s="5">
        <f>(SUP_mm!I99*Areas!$B$4+MIC_mm!I98*Areas!$B$5+HGB_mm!I98*(Areas!$B$6+Areas!$B$7)+STC_mm!I81*Areas!$B$8+ERI_mm!I99*Areas!$B$9+ONT_mm!I98*Areas!$B$10)/Areas!$B$11</f>
        <v>50.67894379899257</v>
      </c>
      <c r="J81" s="5">
        <f>(SUP_mm!J99*Areas!$B$4+MIC_mm!J98*Areas!$B$5+HGB_mm!J98*(Areas!$B$6+Areas!$B$7)+STC_mm!J81*Areas!$B$8+ERI_mm!J99*Areas!$B$9+ONT_mm!J98*Areas!$B$10)/Areas!$B$11</f>
        <v>67.039561436220055</v>
      </c>
      <c r="K81" s="5">
        <f>(SUP_mm!K99*Areas!$B$4+MIC_mm!K98*Areas!$B$5+HGB_mm!K98*(Areas!$B$6+Areas!$B$7)+STC_mm!K81*Areas!$B$8+ERI_mm!K99*Areas!$B$9+ONT_mm!K98*Areas!$B$10)/Areas!$B$11</f>
        <v>58.066844110651466</v>
      </c>
      <c r="L81" s="5">
        <f>(SUP_mm!L99*Areas!$B$4+MIC_mm!L98*Areas!$B$5+HGB_mm!L98*(Areas!$B$6+Areas!$B$7)+STC_mm!L81*Areas!$B$8+ERI_mm!L99*Areas!$B$9+ONT_mm!L98*Areas!$B$10)/Areas!$B$11</f>
        <v>40.7947243470717</v>
      </c>
      <c r="M81" s="5">
        <f>(SUP_mm!M99*Areas!$B$4+MIC_mm!M98*Areas!$B$5+HGB_mm!M98*(Areas!$B$6+Areas!$B$7)+STC_mm!M81*Areas!$B$8+ERI_mm!M99*Areas!$B$9+ONT_mm!M98*Areas!$B$10)/Areas!$B$11</f>
        <v>46.869702387967997</v>
      </c>
      <c r="N81" s="5">
        <f t="shared" si="1"/>
        <v>799.39434573850417</v>
      </c>
    </row>
    <row r="82" spans="1:14">
      <c r="A82">
        <v>1977</v>
      </c>
      <c r="B82" s="5">
        <f>(SUP_mm!B100*Areas!$B$4+MIC_mm!B99*Areas!$B$5+HGB_mm!B99*(Areas!$B$6+Areas!$B$7)+STC_mm!B82*Areas!$B$8+ERI_mm!B100*Areas!$B$9+ONT_mm!B99*Areas!$B$10)/Areas!$B$11</f>
        <v>47.268669372991752</v>
      </c>
      <c r="C82" s="5">
        <f>(SUP_mm!C100*Areas!$B$4+MIC_mm!C99*Areas!$B$5+HGB_mm!C99*(Areas!$B$6+Areas!$B$7)+STC_mm!C82*Areas!$B$8+ERI_mm!C100*Areas!$B$9+ONT_mm!C99*Areas!$B$10)/Areas!$B$11</f>
        <v>45.715013283663701</v>
      </c>
      <c r="D82" s="5">
        <f>(SUP_mm!D100*Areas!$B$4+MIC_mm!D99*Areas!$B$5+HGB_mm!D99*(Areas!$B$6+Areas!$B$7)+STC_mm!D82*Areas!$B$8+ERI_mm!D100*Areas!$B$9+ONT_mm!D99*Areas!$B$10)/Areas!$B$11</f>
        <v>92.102667378993075</v>
      </c>
      <c r="E82" s="5">
        <f>(SUP_mm!E100*Areas!$B$4+MIC_mm!E99*Areas!$B$5+HGB_mm!E99*(Areas!$B$6+Areas!$B$7)+STC_mm!E82*Areas!$B$8+ERI_mm!E100*Areas!$B$9+ONT_mm!E99*Areas!$B$10)/Areas!$B$11</f>
        <v>68.880493282813561</v>
      </c>
      <c r="F82" s="5">
        <f>(SUP_mm!F100*Areas!$B$4+MIC_mm!F99*Areas!$B$5+HGB_mm!F99*(Areas!$B$6+Areas!$B$7)+STC_mm!F82*Areas!$B$8+ERI_mm!F100*Areas!$B$9+ONT_mm!F99*Areas!$B$10)/Areas!$B$11</f>
        <v>40.479294970756627</v>
      </c>
      <c r="G82" s="5">
        <f>(SUP_mm!G100*Areas!$B$4+MIC_mm!G99*Areas!$B$5+HGB_mm!G99*(Areas!$B$6+Areas!$B$7)+STC_mm!G82*Areas!$B$8+ERI_mm!G100*Areas!$B$9+ONT_mm!G99*Areas!$B$10)/Areas!$B$11</f>
        <v>82.997295909790864</v>
      </c>
      <c r="H82" s="5">
        <f>(SUP_mm!H100*Areas!$B$4+MIC_mm!H99*Areas!$B$5+HGB_mm!H99*(Areas!$B$6+Areas!$B$7)+STC_mm!H82*Areas!$B$8+ERI_mm!H100*Areas!$B$9+ONT_mm!H99*Areas!$B$10)/Areas!$B$11</f>
        <v>89.145474608397592</v>
      </c>
      <c r="I82" s="5">
        <f>(SUP_mm!I100*Areas!$B$4+MIC_mm!I99*Areas!$B$5+HGB_mm!I99*(Areas!$B$6+Areas!$B$7)+STC_mm!I82*Areas!$B$8+ERI_mm!I100*Areas!$B$9+ONT_mm!I99*Areas!$B$10)/Areas!$B$11</f>
        <v>126.86344789808969</v>
      </c>
      <c r="J82" s="5">
        <f>(SUP_mm!J100*Areas!$B$4+MIC_mm!J99*Areas!$B$5+HGB_mm!J99*(Areas!$B$6+Areas!$B$7)+STC_mm!J82*Areas!$B$8+ERI_mm!J100*Areas!$B$9+ONT_mm!J99*Areas!$B$10)/Areas!$B$11</f>
        <v>132.68729353322269</v>
      </c>
      <c r="K82" s="5">
        <f>(SUP_mm!K100*Areas!$B$4+MIC_mm!K99*Areas!$B$5+HGB_mm!K99*(Areas!$B$6+Areas!$B$7)+STC_mm!K82*Areas!$B$8+ERI_mm!K100*Areas!$B$9+ONT_mm!K99*Areas!$B$10)/Areas!$B$11</f>
        <v>65.202322699317747</v>
      </c>
      <c r="L82" s="5">
        <f>(SUP_mm!L100*Areas!$B$4+MIC_mm!L99*Areas!$B$5+HGB_mm!L99*(Areas!$B$6+Areas!$B$7)+STC_mm!L82*Areas!$B$8+ERI_mm!L100*Areas!$B$9+ONT_mm!L99*Areas!$B$10)/Areas!$B$11</f>
        <v>91.777989249410211</v>
      </c>
      <c r="M82" s="5">
        <f>(SUP_mm!M100*Areas!$B$4+MIC_mm!M99*Areas!$B$5+HGB_mm!M99*(Areas!$B$6+Areas!$B$7)+STC_mm!M82*Areas!$B$8+ERI_mm!M100*Areas!$B$9+ONT_mm!M99*Areas!$B$10)/Areas!$B$11</f>
        <v>85.512102876420386</v>
      </c>
      <c r="N82" s="5">
        <f t="shared" si="1"/>
        <v>968.63206506386791</v>
      </c>
    </row>
    <row r="83" spans="1:14">
      <c r="A83">
        <v>1978</v>
      </c>
      <c r="B83" s="5">
        <f>(SUP_mm!B101*Areas!$B$4+MIC_mm!B100*Areas!$B$5+HGB_mm!B100*(Areas!$B$6+Areas!$B$7)+STC_mm!B83*Areas!$B$8+ERI_mm!B101*Areas!$B$9+ONT_mm!B100*Areas!$B$10)/Areas!$B$11</f>
        <v>70.798771681354367</v>
      </c>
      <c r="C83" s="5">
        <f>(SUP_mm!C101*Areas!$B$4+MIC_mm!C100*Areas!$B$5+HGB_mm!C100*(Areas!$B$6+Areas!$B$7)+STC_mm!C83*Areas!$B$8+ERI_mm!C101*Areas!$B$9+ONT_mm!C100*Areas!$B$10)/Areas!$B$11</f>
        <v>17.425619096015286</v>
      </c>
      <c r="D83" s="5">
        <f>(SUP_mm!D101*Areas!$B$4+MIC_mm!D100*Areas!$B$5+HGB_mm!D100*(Areas!$B$6+Areas!$B$7)+STC_mm!D83*Areas!$B$8+ERI_mm!D101*Areas!$B$9+ONT_mm!D100*Areas!$B$10)/Areas!$B$11</f>
        <v>37.910180310035884</v>
      </c>
      <c r="E83" s="5">
        <f>(SUP_mm!E101*Areas!$B$4+MIC_mm!E100*Areas!$B$5+HGB_mm!E100*(Areas!$B$6+Areas!$B$7)+STC_mm!E83*Areas!$B$8+ERI_mm!E101*Areas!$B$9+ONT_mm!E100*Areas!$B$10)/Areas!$B$11</f>
        <v>54.100785716631925</v>
      </c>
      <c r="F83" s="5">
        <f>(SUP_mm!F101*Areas!$B$4+MIC_mm!F100*Areas!$B$5+HGB_mm!F100*(Areas!$B$6+Areas!$B$7)+STC_mm!F83*Areas!$B$8+ERI_mm!F101*Areas!$B$9+ONT_mm!F100*Areas!$B$10)/Areas!$B$11</f>
        <v>80.926987303715748</v>
      </c>
      <c r="G83" s="5">
        <f>(SUP_mm!G101*Areas!$B$4+MIC_mm!G100*Areas!$B$5+HGB_mm!G100*(Areas!$B$6+Areas!$B$7)+STC_mm!G83*Areas!$B$8+ERI_mm!G101*Areas!$B$9+ONT_mm!G100*Areas!$B$10)/Areas!$B$11</f>
        <v>76.198005981996033</v>
      </c>
      <c r="H83" s="5">
        <f>(SUP_mm!H101*Areas!$B$4+MIC_mm!H100*Areas!$B$5+HGB_mm!H100*(Areas!$B$6+Areas!$B$7)+STC_mm!H83*Areas!$B$8+ERI_mm!H101*Areas!$B$9+ONT_mm!H100*Areas!$B$10)/Areas!$B$11</f>
        <v>82.784019259863229</v>
      </c>
      <c r="I83" s="5">
        <f>(SUP_mm!I101*Areas!$B$4+MIC_mm!I100*Areas!$B$5+HGB_mm!I100*(Areas!$B$6+Areas!$B$7)+STC_mm!I83*Areas!$B$8+ERI_mm!I101*Areas!$B$9+ONT_mm!I100*Areas!$B$10)/Areas!$B$11</f>
        <v>99.387000519753499</v>
      </c>
      <c r="J83" s="5">
        <f>(SUP_mm!J101*Areas!$B$4+MIC_mm!J100*Areas!$B$5+HGB_mm!J100*(Areas!$B$6+Areas!$B$7)+STC_mm!J83*Areas!$B$8+ERI_mm!J101*Areas!$B$9+ONT_mm!J100*Areas!$B$10)/Areas!$B$11</f>
        <v>109.4243448303845</v>
      </c>
      <c r="K83" s="5">
        <f>(SUP_mm!K101*Areas!$B$4+MIC_mm!K100*Areas!$B$5+HGB_mm!K100*(Areas!$B$6+Areas!$B$7)+STC_mm!K83*Areas!$B$8+ERI_mm!K101*Areas!$B$9+ONT_mm!K100*Areas!$B$10)/Areas!$B$11</f>
        <v>62.432201590948175</v>
      </c>
      <c r="L83" s="5">
        <f>(SUP_mm!L101*Areas!$B$4+MIC_mm!L100*Areas!$B$5+HGB_mm!L100*(Areas!$B$6+Areas!$B$7)+STC_mm!L83*Areas!$B$8+ERI_mm!L101*Areas!$B$9+ONT_mm!L100*Areas!$B$10)/Areas!$B$11</f>
        <v>58.12767554240822</v>
      </c>
      <c r="M83" s="5">
        <f>(SUP_mm!M101*Areas!$B$4+MIC_mm!M100*Areas!$B$5+HGB_mm!M100*(Areas!$B$6+Areas!$B$7)+STC_mm!M83*Areas!$B$8+ERI_mm!M101*Areas!$B$9+ONT_mm!M100*Areas!$B$10)/Areas!$B$11</f>
        <v>69.970628032298137</v>
      </c>
      <c r="N83" s="5">
        <f t="shared" si="1"/>
        <v>819.48621986540491</v>
      </c>
    </row>
    <row r="84" spans="1:14">
      <c r="A84">
        <v>1979</v>
      </c>
      <c r="B84" s="5">
        <f>(SUP_mm!B102*Areas!$B$4+MIC_mm!B101*Areas!$B$5+HGB_mm!B101*(Areas!$B$6+Areas!$B$7)+STC_mm!B84*Areas!$B$8+ERI_mm!B102*Areas!$B$9+ONT_mm!B101*Areas!$B$10)/Areas!$B$11</f>
        <v>69.150340680084923</v>
      </c>
      <c r="C84" s="5">
        <f>(SUP_mm!C102*Areas!$B$4+MIC_mm!C101*Areas!$B$5+HGB_mm!C101*(Areas!$B$6+Areas!$B$7)+STC_mm!C84*Areas!$B$8+ERI_mm!C102*Areas!$B$9+ONT_mm!C101*Areas!$B$10)/Areas!$B$11</f>
        <v>37.834791470631991</v>
      </c>
      <c r="D84" s="5">
        <f>(SUP_mm!D102*Areas!$B$4+MIC_mm!D101*Areas!$B$5+HGB_mm!D101*(Areas!$B$6+Areas!$B$7)+STC_mm!D84*Areas!$B$8+ERI_mm!D102*Areas!$B$9+ONT_mm!D101*Areas!$B$10)/Areas!$B$11</f>
        <v>80.930737856799212</v>
      </c>
      <c r="E84" s="5">
        <f>(SUP_mm!E102*Areas!$B$4+MIC_mm!E101*Areas!$B$5+HGB_mm!E101*(Areas!$B$6+Areas!$B$7)+STC_mm!E84*Areas!$B$8+ERI_mm!E102*Areas!$B$9+ONT_mm!E101*Areas!$B$10)/Areas!$B$11</f>
        <v>81.308148208975695</v>
      </c>
      <c r="F84" s="5">
        <f>(SUP_mm!F102*Areas!$B$4+MIC_mm!F101*Areas!$B$5+HGB_mm!F101*(Areas!$B$6+Areas!$B$7)+STC_mm!F84*Areas!$B$8+ERI_mm!F102*Areas!$B$9+ONT_mm!F101*Areas!$B$10)/Areas!$B$11</f>
        <v>78.719761956746453</v>
      </c>
      <c r="G84" s="5">
        <f>(SUP_mm!G102*Areas!$B$4+MIC_mm!G101*Areas!$B$5+HGB_mm!G101*(Areas!$B$6+Areas!$B$7)+STC_mm!G84*Areas!$B$8+ERI_mm!G102*Areas!$B$9+ONT_mm!G101*Areas!$B$10)/Areas!$B$11</f>
        <v>89.390162939834198</v>
      </c>
      <c r="H84" s="5">
        <f>(SUP_mm!H102*Areas!$B$4+MIC_mm!H101*Areas!$B$5+HGB_mm!H101*(Areas!$B$6+Areas!$B$7)+STC_mm!H84*Areas!$B$8+ERI_mm!H102*Areas!$B$9+ONT_mm!H101*Areas!$B$10)/Areas!$B$11</f>
        <v>70.827786275028828</v>
      </c>
      <c r="I84" s="5">
        <f>(SUP_mm!I102*Areas!$B$4+MIC_mm!I101*Areas!$B$5+HGB_mm!I101*(Areas!$B$6+Areas!$B$7)+STC_mm!I84*Areas!$B$8+ERI_mm!I102*Areas!$B$9+ONT_mm!I101*Areas!$B$10)/Areas!$B$11</f>
        <v>102.57768108773402</v>
      </c>
      <c r="J84" s="5">
        <f>(SUP_mm!J102*Areas!$B$4+MIC_mm!J101*Areas!$B$5+HGB_mm!J101*(Areas!$B$6+Areas!$B$7)+STC_mm!J84*Areas!$B$8+ERI_mm!J102*Areas!$B$9+ONT_mm!J101*Areas!$B$10)/Areas!$B$11</f>
        <v>55.400569043170456</v>
      </c>
      <c r="K84" s="5">
        <f>(SUP_mm!K102*Areas!$B$4+MIC_mm!K101*Areas!$B$5+HGB_mm!K101*(Areas!$B$6+Areas!$B$7)+STC_mm!K84*Areas!$B$8+ERI_mm!K102*Areas!$B$9+ONT_mm!K101*Areas!$B$10)/Areas!$B$11</f>
        <v>99.934998676464062</v>
      </c>
      <c r="L84" s="5">
        <f>(SUP_mm!L102*Areas!$B$4+MIC_mm!L101*Areas!$B$5+HGB_mm!L101*(Areas!$B$6+Areas!$B$7)+STC_mm!L84*Areas!$B$8+ERI_mm!L102*Areas!$B$9+ONT_mm!L101*Areas!$B$10)/Areas!$B$11</f>
        <v>83.254506340413457</v>
      </c>
      <c r="M84" s="5">
        <f>(SUP_mm!M102*Areas!$B$4+MIC_mm!M101*Areas!$B$5+HGB_mm!M101*(Areas!$B$6+Areas!$B$7)+STC_mm!M84*Areas!$B$8+ERI_mm!M102*Areas!$B$9+ONT_mm!M101*Areas!$B$10)/Areas!$B$11</f>
        <v>58.204125162060699</v>
      </c>
      <c r="N84" s="5">
        <f t="shared" si="1"/>
        <v>907.53360969794392</v>
      </c>
    </row>
    <row r="85" spans="1:14">
      <c r="A85">
        <v>1980</v>
      </c>
      <c r="B85" s="5">
        <f>(SUP_mm!B103*Areas!$B$4+MIC_mm!B102*Areas!$B$5+HGB_mm!B102*(Areas!$B$6+Areas!$B$7)+STC_mm!B85*Areas!$B$8+ERI_mm!B103*Areas!$B$9+ONT_mm!B102*Areas!$B$10)/Areas!$B$11</f>
        <v>55.692748955179468</v>
      </c>
      <c r="C85" s="5">
        <f>(SUP_mm!C103*Areas!$B$4+MIC_mm!C102*Areas!$B$5+HGB_mm!C102*(Areas!$B$6+Areas!$B$7)+STC_mm!C85*Areas!$B$8+ERI_mm!C103*Areas!$B$9+ONT_mm!C102*Areas!$B$10)/Areas!$B$11</f>
        <v>25.71746205702604</v>
      </c>
      <c r="D85" s="5">
        <f>(SUP_mm!D103*Areas!$B$4+MIC_mm!D102*Areas!$B$5+HGB_mm!D102*(Areas!$B$6+Areas!$B$7)+STC_mm!D85*Areas!$B$8+ERI_mm!D103*Areas!$B$9+ONT_mm!D102*Areas!$B$10)/Areas!$B$11</f>
        <v>58.111226270546211</v>
      </c>
      <c r="E85" s="5">
        <f>(SUP_mm!E103*Areas!$B$4+MIC_mm!E102*Areas!$B$5+HGB_mm!E102*(Areas!$B$6+Areas!$B$7)+STC_mm!E85*Areas!$B$8+ERI_mm!E103*Areas!$B$9+ONT_mm!E102*Areas!$B$10)/Areas!$B$11</f>
        <v>76.029867472510048</v>
      </c>
      <c r="F85" s="5">
        <f>(SUP_mm!F103*Areas!$B$4+MIC_mm!F102*Areas!$B$5+HGB_mm!F102*(Areas!$B$6+Areas!$B$7)+STC_mm!F85*Areas!$B$8+ERI_mm!F103*Areas!$B$9+ONT_mm!F102*Areas!$B$10)/Areas!$B$11</f>
        <v>51.421647811914923</v>
      </c>
      <c r="G85" s="5">
        <f>(SUP_mm!G103*Areas!$B$4+MIC_mm!G102*Areas!$B$5+HGB_mm!G102*(Areas!$B$6+Areas!$B$7)+STC_mm!G85*Areas!$B$8+ERI_mm!G103*Areas!$B$9+ONT_mm!G102*Areas!$B$10)/Areas!$B$11</f>
        <v>95.203677130651371</v>
      </c>
      <c r="H85" s="5">
        <f>(SUP_mm!H103*Areas!$B$4+MIC_mm!H102*Areas!$B$5+HGB_mm!H102*(Areas!$B$6+Areas!$B$7)+STC_mm!H85*Areas!$B$8+ERI_mm!H103*Areas!$B$9+ONT_mm!H102*Areas!$B$10)/Areas!$B$11</f>
        <v>96.408270573255308</v>
      </c>
      <c r="I85" s="5">
        <f>(SUP_mm!I103*Areas!$B$4+MIC_mm!I102*Areas!$B$5+HGB_mm!I102*(Areas!$B$6+Areas!$B$7)+STC_mm!I85*Areas!$B$8+ERI_mm!I103*Areas!$B$9+ONT_mm!I102*Areas!$B$10)/Areas!$B$11</f>
        <v>101.91813640342149</v>
      </c>
      <c r="J85" s="5">
        <f>(SUP_mm!J103*Areas!$B$4+MIC_mm!J102*Areas!$B$5+HGB_mm!J102*(Areas!$B$6+Areas!$B$7)+STC_mm!J85*Areas!$B$8+ERI_mm!J103*Areas!$B$9+ONT_mm!J102*Areas!$B$10)/Areas!$B$11</f>
        <v>114.55039375677468</v>
      </c>
      <c r="K85" s="5">
        <f>(SUP_mm!K103*Areas!$B$4+MIC_mm!K102*Areas!$B$5+HGB_mm!K102*(Areas!$B$6+Areas!$B$7)+STC_mm!K85*Areas!$B$8+ERI_mm!K103*Areas!$B$9+ONT_mm!K102*Areas!$B$10)/Areas!$B$11</f>
        <v>70.99144611276526</v>
      </c>
      <c r="L85" s="5">
        <f>(SUP_mm!L103*Areas!$B$4+MIC_mm!L102*Areas!$B$5+HGB_mm!L102*(Areas!$B$6+Areas!$B$7)+STC_mm!L85*Areas!$B$8+ERI_mm!L103*Areas!$B$9+ONT_mm!L102*Areas!$B$10)/Areas!$B$11</f>
        <v>42.958477895017516</v>
      </c>
      <c r="M85" s="5">
        <f>(SUP_mm!M103*Areas!$B$4+MIC_mm!M102*Areas!$B$5+HGB_mm!M102*(Areas!$B$6+Areas!$B$7)+STC_mm!M85*Areas!$B$8+ERI_mm!M103*Areas!$B$9+ONT_mm!M102*Areas!$B$10)/Areas!$B$11</f>
        <v>65.675865293023136</v>
      </c>
      <c r="N85" s="5">
        <f t="shared" si="1"/>
        <v>854.67921973208547</v>
      </c>
    </row>
    <row r="86" spans="1:14">
      <c r="A86">
        <v>1981</v>
      </c>
      <c r="B86" s="5">
        <f>(SUP_mm!B104*Areas!$B$4+MIC_mm!B103*Areas!$B$5+HGB_mm!B103*(Areas!$B$6+Areas!$B$7)+STC_mm!B86*Areas!$B$8+ERI_mm!B104*Areas!$B$9+ONT_mm!B103*Areas!$B$10)/Areas!$B$11</f>
        <v>24.777568635482744</v>
      </c>
      <c r="C86" s="5">
        <f>(SUP_mm!C104*Areas!$B$4+MIC_mm!C103*Areas!$B$5+HGB_mm!C103*(Areas!$B$6+Areas!$B$7)+STC_mm!C86*Areas!$B$8+ERI_mm!C104*Areas!$B$9+ONT_mm!C103*Areas!$B$10)/Areas!$B$11</f>
        <v>71.697365815674914</v>
      </c>
      <c r="D86" s="5">
        <f>(SUP_mm!D104*Areas!$B$4+MIC_mm!D103*Areas!$B$5+HGB_mm!D103*(Areas!$B$6+Areas!$B$7)+STC_mm!D86*Areas!$B$8+ERI_mm!D104*Areas!$B$9+ONT_mm!D103*Areas!$B$10)/Areas!$B$11</f>
        <v>31.553902440909436</v>
      </c>
      <c r="E86" s="5">
        <f>(SUP_mm!E104*Areas!$B$4+MIC_mm!E103*Areas!$B$5+HGB_mm!E103*(Areas!$B$6+Areas!$B$7)+STC_mm!E86*Areas!$B$8+ERI_mm!E104*Areas!$B$9+ONT_mm!E103*Areas!$B$10)/Areas!$B$11</f>
        <v>93.021561984956122</v>
      </c>
      <c r="F86" s="5">
        <f>(SUP_mm!F104*Areas!$B$4+MIC_mm!F103*Areas!$B$5+HGB_mm!F103*(Areas!$B$6+Areas!$B$7)+STC_mm!F86*Areas!$B$8+ERI_mm!F104*Areas!$B$9+ONT_mm!F103*Areas!$B$10)/Areas!$B$11</f>
        <v>66.167311405788396</v>
      </c>
      <c r="G86" s="5">
        <f>(SUP_mm!G104*Areas!$B$4+MIC_mm!G103*Areas!$B$5+HGB_mm!G103*(Areas!$B$6+Areas!$B$7)+STC_mm!G86*Areas!$B$8+ERI_mm!G104*Areas!$B$9+ONT_mm!G103*Areas!$B$10)/Areas!$B$11</f>
        <v>118.45824858516906</v>
      </c>
      <c r="H86" s="5">
        <f>(SUP_mm!H104*Areas!$B$4+MIC_mm!H103*Areas!$B$5+HGB_mm!H103*(Areas!$B$6+Areas!$B$7)+STC_mm!H86*Areas!$B$8+ERI_mm!H104*Areas!$B$9+ONT_mm!H103*Areas!$B$10)/Areas!$B$11</f>
        <v>61.140260012018096</v>
      </c>
      <c r="I86" s="5">
        <f>(SUP_mm!I104*Areas!$B$4+MIC_mm!I103*Areas!$B$5+HGB_mm!I103*(Areas!$B$6+Areas!$B$7)+STC_mm!I86*Areas!$B$8+ERI_mm!I104*Areas!$B$9+ONT_mm!I103*Areas!$B$10)/Areas!$B$11</f>
        <v>86.3435662241355</v>
      </c>
      <c r="J86" s="5">
        <f>(SUP_mm!J104*Areas!$B$4+MIC_mm!J103*Areas!$B$5+HGB_mm!J103*(Areas!$B$6+Areas!$B$7)+STC_mm!J86*Areas!$B$8+ERI_mm!J104*Areas!$B$9+ONT_mm!J103*Areas!$B$10)/Areas!$B$11</f>
        <v>103.49320465730081</v>
      </c>
      <c r="K86" s="5">
        <f>(SUP_mm!K104*Areas!$B$4+MIC_mm!K103*Areas!$B$5+HGB_mm!K103*(Areas!$B$6+Areas!$B$7)+STC_mm!K86*Areas!$B$8+ERI_mm!K104*Areas!$B$9+ONT_mm!K103*Areas!$B$10)/Areas!$B$11</f>
        <v>99.25759423672551</v>
      </c>
      <c r="L86" s="5">
        <f>(SUP_mm!L104*Areas!$B$4+MIC_mm!L103*Areas!$B$5+HGB_mm!L103*(Areas!$B$6+Areas!$B$7)+STC_mm!L86*Areas!$B$8+ERI_mm!L104*Areas!$B$9+ONT_mm!L103*Areas!$B$10)/Areas!$B$11</f>
        <v>41.971820238700197</v>
      </c>
      <c r="M86" s="5">
        <f>(SUP_mm!M104*Areas!$B$4+MIC_mm!M103*Areas!$B$5+HGB_mm!M103*(Areas!$B$6+Areas!$B$7)+STC_mm!M86*Areas!$B$8+ERI_mm!M104*Areas!$B$9+ONT_mm!M103*Areas!$B$10)/Areas!$B$11</f>
        <v>53.005535239869147</v>
      </c>
      <c r="N86" s="5">
        <f t="shared" si="1"/>
        <v>850.8879394767298</v>
      </c>
    </row>
    <row r="87" spans="1:14">
      <c r="A87">
        <v>1982</v>
      </c>
      <c r="B87" s="5">
        <f>(SUP_mm!B105*Areas!$B$4+MIC_mm!B104*Areas!$B$5+HGB_mm!B104*(Areas!$B$6+Areas!$B$7)+STC_mm!B87*Areas!$B$8+ERI_mm!B105*Areas!$B$9+ONT_mm!B104*Areas!$B$10)/Areas!$B$11</f>
        <v>75.557084144039351</v>
      </c>
      <c r="C87" s="5">
        <f>(SUP_mm!C105*Areas!$B$4+MIC_mm!C104*Areas!$B$5+HGB_mm!C104*(Areas!$B$6+Areas!$B$7)+STC_mm!C87*Areas!$B$8+ERI_mm!C105*Areas!$B$9+ONT_mm!C104*Areas!$B$10)/Areas!$B$11</f>
        <v>30.236302156494123</v>
      </c>
      <c r="D87" s="5">
        <f>(SUP_mm!D105*Areas!$B$4+MIC_mm!D104*Areas!$B$5+HGB_mm!D104*(Areas!$B$6+Areas!$B$7)+STC_mm!D87*Areas!$B$8+ERI_mm!D105*Areas!$B$9+ONT_mm!D104*Areas!$B$10)/Areas!$B$11</f>
        <v>62.237697433886005</v>
      </c>
      <c r="E87" s="5">
        <f>(SUP_mm!E105*Areas!$B$4+MIC_mm!E104*Areas!$B$5+HGB_mm!E104*(Areas!$B$6+Areas!$B$7)+STC_mm!E87*Areas!$B$8+ERI_mm!E105*Areas!$B$9+ONT_mm!E104*Areas!$B$10)/Areas!$B$11</f>
        <v>56.591455619038044</v>
      </c>
      <c r="F87" s="5">
        <f>(SUP_mm!F105*Areas!$B$4+MIC_mm!F104*Areas!$B$5+HGB_mm!F104*(Areas!$B$6+Areas!$B$7)+STC_mm!F87*Areas!$B$8+ERI_mm!F105*Areas!$B$9+ONT_mm!F104*Areas!$B$10)/Areas!$B$11</f>
        <v>71.264802735178819</v>
      </c>
      <c r="G87" s="5">
        <f>(SUP_mm!G105*Areas!$B$4+MIC_mm!G104*Areas!$B$5+HGB_mm!G104*(Areas!$B$6+Areas!$B$7)+STC_mm!G87*Areas!$B$8+ERI_mm!G105*Areas!$B$9+ONT_mm!G104*Areas!$B$10)/Areas!$B$11</f>
        <v>85.716893612828059</v>
      </c>
      <c r="H87" s="5">
        <f>(SUP_mm!H105*Areas!$B$4+MIC_mm!H104*Areas!$B$5+HGB_mm!H104*(Areas!$B$6+Areas!$B$7)+STC_mm!H87*Areas!$B$8+ERI_mm!H105*Areas!$B$9+ONT_mm!H104*Areas!$B$10)/Areas!$B$11</f>
        <v>99.555348515031312</v>
      </c>
      <c r="I87" s="5">
        <f>(SUP_mm!I105*Areas!$B$4+MIC_mm!I104*Areas!$B$5+HGB_mm!I104*(Areas!$B$6+Areas!$B$7)+STC_mm!I87*Areas!$B$8+ERI_mm!I105*Areas!$B$9+ONT_mm!I104*Areas!$B$10)/Areas!$B$11</f>
        <v>76.699491085937112</v>
      </c>
      <c r="J87" s="5">
        <f>(SUP_mm!J105*Areas!$B$4+MIC_mm!J104*Areas!$B$5+HGB_mm!J104*(Areas!$B$6+Areas!$B$7)+STC_mm!J87*Areas!$B$8+ERI_mm!J105*Areas!$B$9+ONT_mm!J104*Areas!$B$10)/Areas!$B$11</f>
        <v>99.42231321236666</v>
      </c>
      <c r="K87" s="5">
        <f>(SUP_mm!K105*Areas!$B$4+MIC_mm!K104*Areas!$B$5+HGB_mm!K104*(Areas!$B$6+Areas!$B$7)+STC_mm!K87*Areas!$B$8+ERI_mm!K105*Areas!$B$9+ONT_mm!K104*Areas!$B$10)/Areas!$B$11</f>
        <v>73.640901086458769</v>
      </c>
      <c r="L87" s="5">
        <f>(SUP_mm!L105*Areas!$B$4+MIC_mm!L104*Areas!$B$5+HGB_mm!L104*(Areas!$B$6+Areas!$B$7)+STC_mm!L87*Areas!$B$8+ERI_mm!L105*Areas!$B$9+ONT_mm!L104*Areas!$B$10)/Areas!$B$11</f>
        <v>105.50186962494665</v>
      </c>
      <c r="M87" s="5">
        <f>(SUP_mm!M105*Areas!$B$4+MIC_mm!M104*Areas!$B$5+HGB_mm!M104*(Areas!$B$6+Areas!$B$7)+STC_mm!M87*Areas!$B$8+ERI_mm!M105*Areas!$B$9+ONT_mm!M104*Areas!$B$10)/Areas!$B$11</f>
        <v>89.136866639745108</v>
      </c>
      <c r="N87" s="5">
        <f t="shared" si="1"/>
        <v>925.56102586595011</v>
      </c>
    </row>
    <row r="88" spans="1:14">
      <c r="A88">
        <v>1983</v>
      </c>
      <c r="B88" s="5">
        <f>(SUP_mm!B106*Areas!$B$4+MIC_mm!B105*Areas!$B$5+HGB_mm!B105*(Areas!$B$6+Areas!$B$7)+STC_mm!B88*Areas!$B$8+ERI_mm!B106*Areas!$B$9+ONT_mm!B105*Areas!$B$10)/Areas!$B$11</f>
        <v>41.149145845932686</v>
      </c>
      <c r="C88" s="5">
        <f>(SUP_mm!C106*Areas!$B$4+MIC_mm!C105*Areas!$B$5+HGB_mm!C105*(Areas!$B$6+Areas!$B$7)+STC_mm!C88*Areas!$B$8+ERI_mm!C106*Areas!$B$9+ONT_mm!C105*Areas!$B$10)/Areas!$B$11</f>
        <v>31.252025048642363</v>
      </c>
      <c r="D88" s="5">
        <f>(SUP_mm!D106*Areas!$B$4+MIC_mm!D105*Areas!$B$5+HGB_mm!D105*(Areas!$B$6+Areas!$B$7)+STC_mm!D88*Areas!$B$8+ERI_mm!D106*Areas!$B$9+ONT_mm!D105*Areas!$B$10)/Areas!$B$11</f>
        <v>57.098352671127408</v>
      </c>
      <c r="E88" s="5">
        <f>(SUP_mm!E106*Areas!$B$4+MIC_mm!E105*Areas!$B$5+HGB_mm!E105*(Areas!$B$6+Areas!$B$7)+STC_mm!E88*Areas!$B$8+ERI_mm!E106*Areas!$B$9+ONT_mm!E105*Areas!$B$10)/Areas!$B$11</f>
        <v>76.784974060627619</v>
      </c>
      <c r="F88" s="5">
        <f>(SUP_mm!F106*Areas!$B$4+MIC_mm!F105*Areas!$B$5+HGB_mm!F105*(Areas!$B$6+Areas!$B$7)+STC_mm!F88*Areas!$B$8+ERI_mm!F106*Areas!$B$9+ONT_mm!F105*Areas!$B$10)/Areas!$B$11</f>
        <v>116.7658003528141</v>
      </c>
      <c r="G88" s="5">
        <f>(SUP_mm!G106*Areas!$B$4+MIC_mm!G105*Areas!$B$5+HGB_mm!G105*(Areas!$B$6+Areas!$B$7)+STC_mm!G88*Areas!$B$8+ERI_mm!G106*Areas!$B$9+ONT_mm!G105*Areas!$B$10)/Areas!$B$11</f>
        <v>58.447231703806182</v>
      </c>
      <c r="H88" s="5">
        <f>(SUP_mm!H106*Areas!$B$4+MIC_mm!H105*Areas!$B$5+HGB_mm!H105*(Areas!$B$6+Areas!$B$7)+STC_mm!H88*Areas!$B$8+ERI_mm!H106*Areas!$B$9+ONT_mm!H105*Areas!$B$10)/Areas!$B$11</f>
        <v>72.030083701572593</v>
      </c>
      <c r="I88" s="5">
        <f>(SUP_mm!I106*Areas!$B$4+MIC_mm!I105*Areas!$B$5+HGB_mm!I105*(Areas!$B$6+Areas!$B$7)+STC_mm!I88*Areas!$B$8+ERI_mm!I106*Areas!$B$9+ONT_mm!I105*Areas!$B$10)/Areas!$B$11</f>
        <v>84.660906786358126</v>
      </c>
      <c r="J88" s="5">
        <f>(SUP_mm!J106*Areas!$B$4+MIC_mm!J105*Areas!$B$5+HGB_mm!J105*(Areas!$B$6+Areas!$B$7)+STC_mm!J88*Areas!$B$8+ERI_mm!J106*Areas!$B$9+ONT_mm!J105*Areas!$B$10)/Areas!$B$11</f>
        <v>102.71767131095753</v>
      </c>
      <c r="K88" s="5">
        <f>(SUP_mm!K106*Areas!$B$4+MIC_mm!K105*Areas!$B$5+HGB_mm!K105*(Areas!$B$6+Areas!$B$7)+STC_mm!K88*Areas!$B$8+ERI_mm!K106*Areas!$B$9+ONT_mm!K105*Areas!$B$10)/Areas!$B$11</f>
        <v>94.62946952292809</v>
      </c>
      <c r="L88" s="5">
        <f>(SUP_mm!L106*Areas!$B$4+MIC_mm!L105*Areas!$B$5+HGB_mm!L105*(Areas!$B$6+Areas!$B$7)+STC_mm!L88*Areas!$B$8+ERI_mm!L106*Areas!$B$9+ONT_mm!L105*Areas!$B$10)/Areas!$B$11</f>
        <v>89.995096540837366</v>
      </c>
      <c r="M88" s="5">
        <f>(SUP_mm!M106*Areas!$B$4+MIC_mm!M105*Areas!$B$5+HGB_mm!M105*(Areas!$B$6+Areas!$B$7)+STC_mm!M88*Areas!$B$8+ERI_mm!M106*Areas!$B$9+ONT_mm!M105*Areas!$B$10)/Areas!$B$11</f>
        <v>87.429364432241741</v>
      </c>
      <c r="N88" s="5">
        <f t="shared" si="1"/>
        <v>912.9601219778458</v>
      </c>
    </row>
    <row r="89" spans="1:14">
      <c r="A89">
        <v>1984</v>
      </c>
      <c r="B89" s="5">
        <f>(SUP_mm!B107*Areas!$B$4+MIC_mm!B106*Areas!$B$5+HGB_mm!B106*(Areas!$B$6+Areas!$B$7)+STC_mm!B89*Areas!$B$8+ERI_mm!B107*Areas!$B$9+ONT_mm!B106*Areas!$B$10)/Areas!$B$11</f>
        <v>39.743197353700971</v>
      </c>
      <c r="C89" s="5">
        <f>(SUP_mm!C107*Areas!$B$4+MIC_mm!C106*Areas!$B$5+HGB_mm!C106*(Areas!$B$6+Areas!$B$7)+STC_mm!C89*Areas!$B$8+ERI_mm!C107*Areas!$B$9+ONT_mm!C106*Areas!$B$10)/Areas!$B$11</f>
        <v>44.018342024874748</v>
      </c>
      <c r="D89" s="5">
        <f>(SUP_mm!D107*Areas!$B$4+MIC_mm!D106*Areas!$B$5+HGB_mm!D106*(Areas!$B$6+Areas!$B$7)+STC_mm!D89*Areas!$B$8+ERI_mm!D107*Areas!$B$9+ONT_mm!D106*Areas!$B$10)/Areas!$B$11</f>
        <v>51.325044507519031</v>
      </c>
      <c r="E89" s="5">
        <f>(SUP_mm!E107*Areas!$B$4+MIC_mm!E106*Areas!$B$5+HGB_mm!E106*(Areas!$B$6+Areas!$B$7)+STC_mm!E89*Areas!$B$8+ERI_mm!E107*Areas!$B$9+ONT_mm!E106*Areas!$B$10)/Areas!$B$11</f>
        <v>67.752504632375803</v>
      </c>
      <c r="F89" s="5">
        <f>(SUP_mm!F107*Areas!$B$4+MIC_mm!F106*Areas!$B$5+HGB_mm!F106*(Areas!$B$6+Areas!$B$7)+STC_mm!F89*Areas!$B$8+ERI_mm!F107*Areas!$B$9+ONT_mm!F106*Areas!$B$10)/Areas!$B$11</f>
        <v>89.746894849416393</v>
      </c>
      <c r="G89" s="5">
        <f>(SUP_mm!G107*Areas!$B$4+MIC_mm!G106*Areas!$B$5+HGB_mm!G106*(Areas!$B$6+Areas!$B$7)+STC_mm!G89*Areas!$B$8+ERI_mm!G107*Areas!$B$9+ONT_mm!G106*Areas!$B$10)/Areas!$B$11</f>
        <v>100.15745923605891</v>
      </c>
      <c r="H89" s="5">
        <f>(SUP_mm!H107*Areas!$B$4+MIC_mm!H106*Areas!$B$5+HGB_mm!H106*(Areas!$B$6+Areas!$B$7)+STC_mm!H89*Areas!$B$8+ERI_mm!H107*Areas!$B$9+ONT_mm!H106*Areas!$B$10)/Areas!$B$11</f>
        <v>74.094792881115552</v>
      </c>
      <c r="I89" s="5">
        <f>(SUP_mm!I107*Areas!$B$4+MIC_mm!I106*Areas!$B$5+HGB_mm!I106*(Areas!$B$6+Areas!$B$7)+STC_mm!I89*Areas!$B$8+ERI_mm!I107*Areas!$B$9+ONT_mm!I106*Areas!$B$10)/Areas!$B$11</f>
        <v>91.426667626310731</v>
      </c>
      <c r="J89" s="5">
        <f>(SUP_mm!J107*Areas!$B$4+MIC_mm!J106*Areas!$B$5+HGB_mm!J106*(Areas!$B$6+Areas!$B$7)+STC_mm!J89*Areas!$B$8+ERI_mm!J107*Areas!$B$9+ONT_mm!J106*Areas!$B$10)/Areas!$B$11</f>
        <v>103.84725794266481</v>
      </c>
      <c r="K89" s="5">
        <f>(SUP_mm!K107*Areas!$B$4+MIC_mm!K106*Areas!$B$5+HGB_mm!K106*(Areas!$B$6+Areas!$B$7)+STC_mm!K89*Areas!$B$8+ERI_mm!K107*Areas!$B$9+ONT_mm!K106*Areas!$B$10)/Areas!$B$11</f>
        <v>76.143485382173424</v>
      </c>
      <c r="L89" s="5">
        <f>(SUP_mm!L107*Areas!$B$4+MIC_mm!L106*Areas!$B$5+HGB_mm!L106*(Areas!$B$6+Areas!$B$7)+STC_mm!L89*Areas!$B$8+ERI_mm!L107*Areas!$B$9+ONT_mm!L106*Areas!$B$10)/Areas!$B$11</f>
        <v>69.70645555141212</v>
      </c>
      <c r="M89" s="5">
        <f>(SUP_mm!M107*Areas!$B$4+MIC_mm!M106*Areas!$B$5+HGB_mm!M106*(Areas!$B$6+Areas!$B$7)+STC_mm!M89*Areas!$B$8+ERI_mm!M107*Areas!$B$9+ONT_mm!M106*Areas!$B$10)/Areas!$B$11</f>
        <v>89.034482516766403</v>
      </c>
      <c r="N89" s="5">
        <f t="shared" si="1"/>
        <v>896.99658450438881</v>
      </c>
    </row>
    <row r="90" spans="1:14">
      <c r="A90">
        <v>1985</v>
      </c>
      <c r="B90" s="5">
        <f>(SUP_mm!B108*Areas!$B$4+MIC_mm!B107*Areas!$B$5+HGB_mm!B107*(Areas!$B$6+Areas!$B$7)+STC_mm!B90*Areas!$B$8+ERI_mm!B108*Areas!$B$9+ONT_mm!B107*Areas!$B$10)/Areas!$B$11</f>
        <v>57.217954122572955</v>
      </c>
      <c r="C90" s="5">
        <f>(SUP_mm!C108*Areas!$B$4+MIC_mm!C107*Areas!$B$5+HGB_mm!C107*(Areas!$B$6+Areas!$B$7)+STC_mm!C90*Areas!$B$8+ERI_mm!C108*Areas!$B$9+ONT_mm!C107*Areas!$B$10)/Areas!$B$11</f>
        <v>69.832235925596038</v>
      </c>
      <c r="D90" s="5">
        <f>(SUP_mm!D108*Areas!$B$4+MIC_mm!D107*Areas!$B$5+HGB_mm!D107*(Areas!$B$6+Areas!$B$7)+STC_mm!D90*Areas!$B$8+ERI_mm!D108*Areas!$B$9+ONT_mm!D107*Areas!$B$10)/Areas!$B$11</f>
        <v>75.711071387857857</v>
      </c>
      <c r="E90" s="5">
        <f>(SUP_mm!E108*Areas!$B$4+MIC_mm!E107*Areas!$B$5+HGB_mm!E107*(Areas!$B$6+Areas!$B$7)+STC_mm!E90*Areas!$B$8+ERI_mm!E108*Areas!$B$9+ONT_mm!E107*Areas!$B$10)/Areas!$B$11</f>
        <v>62.298549636462347</v>
      </c>
      <c r="F90" s="5">
        <f>(SUP_mm!F108*Areas!$B$4+MIC_mm!F107*Areas!$B$5+HGB_mm!F107*(Areas!$B$6+Areas!$B$7)+STC_mm!F90*Areas!$B$8+ERI_mm!F108*Areas!$B$9+ONT_mm!F107*Areas!$B$10)/Areas!$B$11</f>
        <v>82.346943115004649</v>
      </c>
      <c r="G90" s="5">
        <f>(SUP_mm!G108*Areas!$B$4+MIC_mm!G107*Areas!$B$5+HGB_mm!G107*(Areas!$B$6+Areas!$B$7)+STC_mm!G90*Areas!$B$8+ERI_mm!G108*Areas!$B$9+ONT_mm!G107*Areas!$B$10)/Areas!$B$11</f>
        <v>67.612926424926528</v>
      </c>
      <c r="H90" s="5">
        <f>(SUP_mm!H108*Areas!$B$4+MIC_mm!H107*Areas!$B$5+HGB_mm!H107*(Areas!$B$6+Areas!$B$7)+STC_mm!H90*Areas!$B$8+ERI_mm!H108*Areas!$B$9+ONT_mm!H107*Areas!$B$10)/Areas!$B$11</f>
        <v>91.4930391476815</v>
      </c>
      <c r="I90" s="5">
        <f>(SUP_mm!I108*Areas!$B$4+MIC_mm!I107*Areas!$B$5+HGB_mm!I107*(Areas!$B$6+Areas!$B$7)+STC_mm!I90*Areas!$B$8+ERI_mm!I108*Areas!$B$9+ONT_mm!I107*Areas!$B$10)/Areas!$B$11</f>
        <v>112.0091708288813</v>
      </c>
      <c r="J90" s="5">
        <f>(SUP_mm!J108*Areas!$B$4+MIC_mm!J107*Areas!$B$5+HGB_mm!J107*(Areas!$B$6+Areas!$B$7)+STC_mm!J90*Areas!$B$8+ERI_mm!J108*Areas!$B$9+ONT_mm!J107*Areas!$B$10)/Areas!$B$11</f>
        <v>113.73573033099993</v>
      </c>
      <c r="K90" s="5">
        <f>(SUP_mm!K108*Areas!$B$4+MIC_mm!K107*Areas!$B$5+HGB_mm!K107*(Areas!$B$6+Areas!$B$7)+STC_mm!K90*Areas!$B$8+ERI_mm!K108*Areas!$B$9+ONT_mm!K107*Areas!$B$10)/Areas!$B$11</f>
        <v>83.844092662973637</v>
      </c>
      <c r="L90" s="5">
        <f>(SUP_mm!L108*Areas!$B$4+MIC_mm!L107*Areas!$B$5+HGB_mm!L107*(Areas!$B$6+Areas!$B$7)+STC_mm!L90*Areas!$B$8+ERI_mm!L108*Areas!$B$9+ONT_mm!L107*Areas!$B$10)/Areas!$B$11</f>
        <v>129.39488680386356</v>
      </c>
      <c r="M90" s="5">
        <f>(SUP_mm!M108*Areas!$B$4+MIC_mm!M107*Areas!$B$5+HGB_mm!M107*(Areas!$B$6+Areas!$B$7)+STC_mm!M90*Areas!$B$8+ERI_mm!M108*Areas!$B$9+ONT_mm!M107*Areas!$B$10)/Areas!$B$11</f>
        <v>69.789839340125567</v>
      </c>
      <c r="N90" s="5">
        <f t="shared" si="1"/>
        <v>1015.2864397269458</v>
      </c>
    </row>
    <row r="91" spans="1:14">
      <c r="A91">
        <v>1986</v>
      </c>
      <c r="B91" s="5">
        <f>(SUP_mm!B109*Areas!$B$4+MIC_mm!B108*Areas!$B$5+HGB_mm!B108*(Areas!$B$6+Areas!$B$7)+STC_mm!B91*Areas!$B$8+ERI_mm!B109*Areas!$B$9+ONT_mm!B108*Areas!$B$10)/Areas!$B$11</f>
        <v>39.832898582367413</v>
      </c>
      <c r="C91" s="5">
        <f>(SUP_mm!C109*Areas!$B$4+MIC_mm!C108*Areas!$B$5+HGB_mm!C108*(Areas!$B$6+Areas!$B$7)+STC_mm!C91*Areas!$B$8+ERI_mm!C109*Areas!$B$9+ONT_mm!C108*Areas!$B$10)/Areas!$B$11</f>
        <v>45.702772972043448</v>
      </c>
      <c r="D91" s="5">
        <f>(SUP_mm!D109*Areas!$B$4+MIC_mm!D108*Areas!$B$5+HGB_mm!D108*(Areas!$B$6+Areas!$B$7)+STC_mm!D91*Areas!$B$8+ERI_mm!D109*Areas!$B$9+ONT_mm!D108*Areas!$B$10)/Areas!$B$11</f>
        <v>58.306704704638939</v>
      </c>
      <c r="E91" s="5">
        <f>(SUP_mm!E109*Areas!$B$4+MIC_mm!E108*Areas!$B$5+HGB_mm!E108*(Areas!$B$6+Areas!$B$7)+STC_mm!E91*Areas!$B$8+ERI_mm!E109*Areas!$B$9+ONT_mm!E108*Areas!$B$10)/Areas!$B$11</f>
        <v>60.315868423137339</v>
      </c>
      <c r="F91" s="5">
        <f>(SUP_mm!F109*Areas!$B$4+MIC_mm!F108*Areas!$B$5+HGB_mm!F108*(Areas!$B$6+Areas!$B$7)+STC_mm!F91*Areas!$B$8+ERI_mm!F109*Areas!$B$9+ONT_mm!F108*Areas!$B$10)/Areas!$B$11</f>
        <v>68.655848019429897</v>
      </c>
      <c r="G91" s="5">
        <f>(SUP_mm!G109*Areas!$B$4+MIC_mm!G108*Areas!$B$5+HGB_mm!G108*(Areas!$B$6+Areas!$B$7)+STC_mm!G91*Areas!$B$8+ERI_mm!G109*Areas!$B$9+ONT_mm!G108*Areas!$B$10)/Areas!$B$11</f>
        <v>112.86715515125987</v>
      </c>
      <c r="H91" s="5">
        <f>(SUP_mm!H109*Areas!$B$4+MIC_mm!H108*Areas!$B$5+HGB_mm!H108*(Areas!$B$6+Areas!$B$7)+STC_mm!H91*Areas!$B$8+ERI_mm!H109*Areas!$B$9+ONT_mm!H108*Areas!$B$10)/Areas!$B$11</f>
        <v>103.76834011202716</v>
      </c>
      <c r="I91" s="5">
        <f>(SUP_mm!I109*Areas!$B$4+MIC_mm!I108*Areas!$B$5+HGB_mm!I108*(Areas!$B$6+Areas!$B$7)+STC_mm!I91*Areas!$B$8+ERI_mm!I109*Areas!$B$9+ONT_mm!I108*Areas!$B$10)/Areas!$B$11</f>
        <v>90.389605934078247</v>
      </c>
      <c r="J91" s="5">
        <f>(SUP_mm!J109*Areas!$B$4+MIC_mm!J108*Areas!$B$5+HGB_mm!J108*(Areas!$B$6+Areas!$B$7)+STC_mm!J91*Areas!$B$8+ERI_mm!J109*Areas!$B$9+ONT_mm!J108*Areas!$B$10)/Areas!$B$11</f>
        <v>165.25350219204603</v>
      </c>
      <c r="K91" s="5">
        <f>(SUP_mm!K109*Areas!$B$4+MIC_mm!K108*Areas!$B$5+HGB_mm!K108*(Areas!$B$6+Areas!$B$7)+STC_mm!K91*Areas!$B$8+ERI_mm!K109*Areas!$B$9+ONT_mm!K108*Areas!$B$10)/Areas!$B$11</f>
        <v>79.421268044045746</v>
      </c>
      <c r="L91" s="5">
        <f>(SUP_mm!L109*Areas!$B$4+MIC_mm!L108*Areas!$B$5+HGB_mm!L108*(Areas!$B$6+Areas!$B$7)+STC_mm!L91*Areas!$B$8+ERI_mm!L109*Areas!$B$9+ONT_mm!L108*Areas!$B$10)/Areas!$B$11</f>
        <v>49.334513276901113</v>
      </c>
      <c r="M91" s="5">
        <f>(SUP_mm!M109*Areas!$B$4+MIC_mm!M108*Areas!$B$5+HGB_mm!M108*(Areas!$B$6+Areas!$B$7)+STC_mm!M91*Areas!$B$8+ERI_mm!M109*Areas!$B$9+ONT_mm!M108*Areas!$B$10)/Areas!$B$11</f>
        <v>48.84366157668876</v>
      </c>
      <c r="N91" s="5">
        <f t="shared" si="1"/>
        <v>922.69213898866394</v>
      </c>
    </row>
    <row r="92" spans="1:14">
      <c r="A92">
        <v>1987</v>
      </c>
      <c r="B92" s="5">
        <f>(SUP_mm!B110*Areas!$B$4+MIC_mm!B109*Areas!$B$5+HGB_mm!B109*(Areas!$B$6+Areas!$B$7)+STC_mm!B92*Areas!$B$8+ERI_mm!B110*Areas!$B$9+ONT_mm!B109*Areas!$B$10)/Areas!$B$11</f>
        <v>42.048171588223816</v>
      </c>
      <c r="C92" s="5">
        <f>(SUP_mm!C110*Areas!$B$4+MIC_mm!C109*Areas!$B$5+HGB_mm!C109*(Areas!$B$6+Areas!$B$7)+STC_mm!C92*Areas!$B$8+ERI_mm!C110*Areas!$B$9+ONT_mm!C109*Areas!$B$10)/Areas!$B$11</f>
        <v>18.976901998442674</v>
      </c>
      <c r="D92" s="5">
        <f>(SUP_mm!D110*Areas!$B$4+MIC_mm!D109*Areas!$B$5+HGB_mm!D109*(Areas!$B$6+Areas!$B$7)+STC_mm!D92*Areas!$B$8+ERI_mm!D110*Areas!$B$9+ONT_mm!D109*Areas!$B$10)/Areas!$B$11</f>
        <v>41.172739081794525</v>
      </c>
      <c r="E92" s="5">
        <f>(SUP_mm!E110*Areas!$B$4+MIC_mm!E109*Areas!$B$5+HGB_mm!E109*(Areas!$B$6+Areas!$B$7)+STC_mm!E92*Areas!$B$8+ERI_mm!E110*Areas!$B$9+ONT_mm!E109*Areas!$B$10)/Areas!$B$11</f>
        <v>45.833030762066883</v>
      </c>
      <c r="F92" s="5">
        <f>(SUP_mm!F110*Areas!$B$4+MIC_mm!F109*Areas!$B$5+HGB_mm!F109*(Areas!$B$6+Areas!$B$7)+STC_mm!F92*Areas!$B$8+ERI_mm!F110*Areas!$B$9+ONT_mm!F109*Areas!$B$10)/Areas!$B$11</f>
        <v>63.297590275778525</v>
      </c>
      <c r="G92" s="5">
        <f>(SUP_mm!G110*Areas!$B$4+MIC_mm!G109*Areas!$B$5+HGB_mm!G109*(Areas!$B$6+Areas!$B$7)+STC_mm!G92*Areas!$B$8+ERI_mm!G110*Areas!$B$9+ONT_mm!G109*Areas!$B$10)/Areas!$B$11</f>
        <v>73.540970064901572</v>
      </c>
      <c r="H92" s="5">
        <f>(SUP_mm!H110*Areas!$B$4+MIC_mm!H109*Areas!$B$5+HGB_mm!H109*(Areas!$B$6+Areas!$B$7)+STC_mm!H92*Areas!$B$8+ERI_mm!H110*Areas!$B$9+ONT_mm!H109*Areas!$B$10)/Areas!$B$11</f>
        <v>88.33020952443519</v>
      </c>
      <c r="I92" s="5">
        <f>(SUP_mm!I110*Areas!$B$4+MIC_mm!I109*Areas!$B$5+HGB_mm!I109*(Areas!$B$6+Areas!$B$7)+STC_mm!I92*Areas!$B$8+ERI_mm!I110*Areas!$B$9+ONT_mm!I109*Areas!$B$10)/Areas!$B$11</f>
        <v>113.05166272826163</v>
      </c>
      <c r="J92" s="5">
        <f>(SUP_mm!J110*Areas!$B$4+MIC_mm!J109*Areas!$B$5+HGB_mm!J109*(Areas!$B$6+Areas!$B$7)+STC_mm!J92*Areas!$B$8+ERI_mm!J110*Areas!$B$9+ONT_mm!J109*Areas!$B$10)/Areas!$B$11</f>
        <v>84.774436434529406</v>
      </c>
      <c r="K92" s="5">
        <f>(SUP_mm!K110*Areas!$B$4+MIC_mm!K109*Areas!$B$5+HGB_mm!K109*(Areas!$B$6+Areas!$B$7)+STC_mm!K92*Areas!$B$8+ERI_mm!K110*Areas!$B$9+ONT_mm!K109*Areas!$B$10)/Areas!$B$11</f>
        <v>75.076665307707614</v>
      </c>
      <c r="L92" s="5">
        <f>(SUP_mm!L110*Areas!$B$4+MIC_mm!L109*Areas!$B$5+HGB_mm!L109*(Areas!$B$6+Areas!$B$7)+STC_mm!L92*Areas!$B$8+ERI_mm!L110*Areas!$B$9+ONT_mm!L109*Areas!$B$10)/Areas!$B$11</f>
        <v>70.475879417180465</v>
      </c>
      <c r="M92" s="5">
        <f>(SUP_mm!M110*Areas!$B$4+MIC_mm!M109*Areas!$B$5+HGB_mm!M109*(Areas!$B$6+Areas!$B$7)+STC_mm!M92*Areas!$B$8+ERI_mm!M110*Areas!$B$9+ONT_mm!M109*Areas!$B$10)/Areas!$B$11</f>
        <v>70.602590497977985</v>
      </c>
      <c r="N92" s="5">
        <f t="shared" si="1"/>
        <v>787.18084768130018</v>
      </c>
    </row>
    <row r="93" spans="1:14">
      <c r="A93">
        <v>1988</v>
      </c>
      <c r="B93" s="5">
        <f>(SUP_mm!B111*Areas!$B$4+MIC_mm!B110*Areas!$B$5+HGB_mm!B110*(Areas!$B$6+Areas!$B$7)+STC_mm!B93*Areas!$B$8+ERI_mm!B111*Areas!$B$9+ONT_mm!B110*Areas!$B$10)/Areas!$B$11</f>
        <v>52.135587253865786</v>
      </c>
      <c r="C93" s="5">
        <f>(SUP_mm!C111*Areas!$B$4+MIC_mm!C110*Areas!$B$5+HGB_mm!C110*(Areas!$B$6+Areas!$B$7)+STC_mm!C93*Areas!$B$8+ERI_mm!C111*Areas!$B$9+ONT_mm!C110*Areas!$B$10)/Areas!$B$11</f>
        <v>50.896546846409926</v>
      </c>
      <c r="D93" s="5">
        <f>(SUP_mm!D111*Areas!$B$4+MIC_mm!D110*Areas!$B$5+HGB_mm!D110*(Areas!$B$6+Areas!$B$7)+STC_mm!D93*Areas!$B$8+ERI_mm!D111*Areas!$B$9+ONT_mm!D110*Areas!$B$10)/Areas!$B$11</f>
        <v>55.715721655559911</v>
      </c>
      <c r="E93" s="5">
        <f>(SUP_mm!E111*Areas!$B$4+MIC_mm!E110*Areas!$B$5+HGB_mm!E110*(Areas!$B$6+Areas!$B$7)+STC_mm!E93*Areas!$B$8+ERI_mm!E111*Areas!$B$9+ONT_mm!E110*Areas!$B$10)/Areas!$B$11</f>
        <v>58.165796681692505</v>
      </c>
      <c r="F93" s="5">
        <f>(SUP_mm!F111*Areas!$B$4+MIC_mm!F110*Areas!$B$5+HGB_mm!F110*(Areas!$B$6+Areas!$B$7)+STC_mm!F93*Areas!$B$8+ERI_mm!F111*Areas!$B$9+ONT_mm!F110*Areas!$B$10)/Areas!$B$11</f>
        <v>49.985034614812392</v>
      </c>
      <c r="G93" s="5">
        <f>(SUP_mm!G111*Areas!$B$4+MIC_mm!G110*Areas!$B$5+HGB_mm!G110*(Areas!$B$6+Areas!$B$7)+STC_mm!G93*Areas!$B$8+ERI_mm!G111*Areas!$B$9+ONT_mm!G110*Areas!$B$10)/Areas!$B$11</f>
        <v>39.869663222896982</v>
      </c>
      <c r="H93" s="5">
        <f>(SUP_mm!H111*Areas!$B$4+MIC_mm!H110*Areas!$B$5+HGB_mm!H110*(Areas!$B$6+Areas!$B$7)+STC_mm!H93*Areas!$B$8+ERI_mm!H111*Areas!$B$9+ONT_mm!H110*Areas!$B$10)/Areas!$B$11</f>
        <v>78.620026238858628</v>
      </c>
      <c r="I93" s="5">
        <f>(SUP_mm!I111*Areas!$B$4+MIC_mm!I110*Areas!$B$5+HGB_mm!I110*(Areas!$B$6+Areas!$B$7)+STC_mm!I93*Areas!$B$8+ERI_mm!I111*Areas!$B$9+ONT_mm!I110*Areas!$B$10)/Areas!$B$11</f>
        <v>126.79311446363948</v>
      </c>
      <c r="J93" s="5">
        <f>(SUP_mm!J111*Areas!$B$4+MIC_mm!J110*Areas!$B$5+HGB_mm!J110*(Areas!$B$6+Areas!$B$7)+STC_mm!J93*Areas!$B$8+ERI_mm!J111*Areas!$B$9+ONT_mm!J110*Areas!$B$10)/Areas!$B$11</f>
        <v>89.929370557218306</v>
      </c>
      <c r="K93" s="5">
        <f>(SUP_mm!K111*Areas!$B$4+MIC_mm!K110*Areas!$B$5+HGB_mm!K110*(Areas!$B$6+Areas!$B$7)+STC_mm!K93*Areas!$B$8+ERI_mm!K111*Areas!$B$9+ONT_mm!K110*Areas!$B$10)/Areas!$B$11</f>
        <v>107.26038556437697</v>
      </c>
      <c r="L93" s="5">
        <f>(SUP_mm!L111*Areas!$B$4+MIC_mm!L110*Areas!$B$5+HGB_mm!L110*(Areas!$B$6+Areas!$B$7)+STC_mm!L93*Areas!$B$8+ERI_mm!L111*Areas!$B$9+ONT_mm!L110*Areas!$B$10)/Areas!$B$11</f>
        <v>110.83839676323002</v>
      </c>
      <c r="M93" s="5">
        <f>(SUP_mm!M111*Areas!$B$4+MIC_mm!M110*Areas!$B$5+HGB_mm!M110*(Areas!$B$6+Areas!$B$7)+STC_mm!M93*Areas!$B$8+ERI_mm!M111*Areas!$B$9+ONT_mm!M110*Areas!$B$10)/Areas!$B$11</f>
        <v>60.083674444936072</v>
      </c>
      <c r="N93" s="5">
        <f t="shared" si="1"/>
        <v>880.29331830749697</v>
      </c>
    </row>
    <row r="94" spans="1:14">
      <c r="A94">
        <v>1989</v>
      </c>
      <c r="B94" s="5">
        <f>(SUP_mm!B112*Areas!$B$4+MIC_mm!B111*Areas!$B$5+HGB_mm!B111*(Areas!$B$6+Areas!$B$7)+STC_mm!B94*Areas!$B$8+ERI_mm!B112*Areas!$B$9+ONT_mm!B111*Areas!$B$10)/Areas!$B$11</f>
        <v>51.006635107901992</v>
      </c>
      <c r="C94" s="5">
        <f>(SUP_mm!C112*Areas!$B$4+MIC_mm!C111*Areas!$B$5+HGB_mm!C111*(Areas!$B$6+Areas!$B$7)+STC_mm!C94*Areas!$B$8+ERI_mm!C112*Areas!$B$9+ONT_mm!C111*Areas!$B$10)/Areas!$B$11</f>
        <v>36.225469236967037</v>
      </c>
      <c r="D94" s="5">
        <f>(SUP_mm!D112*Areas!$B$4+MIC_mm!D111*Areas!$B$5+HGB_mm!D111*(Areas!$B$6+Areas!$B$7)+STC_mm!D94*Areas!$B$8+ERI_mm!D112*Areas!$B$9+ONT_mm!D111*Areas!$B$10)/Areas!$B$11</f>
        <v>59.253933877303382</v>
      </c>
      <c r="E94" s="5">
        <f>(SUP_mm!E112*Areas!$B$4+MIC_mm!E111*Areas!$B$5+HGB_mm!E111*(Areas!$B$6+Areas!$B$7)+STC_mm!E94*Areas!$B$8+ERI_mm!E112*Areas!$B$9+ONT_mm!E111*Areas!$B$10)/Areas!$B$11</f>
        <v>44.992386402938443</v>
      </c>
      <c r="F94" s="5">
        <f>(SUP_mm!F112*Areas!$B$4+MIC_mm!F111*Areas!$B$5+HGB_mm!F111*(Areas!$B$6+Areas!$B$7)+STC_mm!F94*Areas!$B$8+ERI_mm!F112*Areas!$B$9+ONT_mm!F111*Areas!$B$10)/Areas!$B$11</f>
        <v>98.301475578346555</v>
      </c>
      <c r="G94" s="5">
        <f>(SUP_mm!G112*Areas!$B$4+MIC_mm!G111*Areas!$B$5+HGB_mm!G111*(Areas!$B$6+Areas!$B$7)+STC_mm!G94*Areas!$B$8+ERI_mm!G112*Areas!$B$9+ONT_mm!G111*Areas!$B$10)/Areas!$B$11</f>
        <v>99.243638352014173</v>
      </c>
      <c r="H94" s="5">
        <f>(SUP_mm!H112*Areas!$B$4+MIC_mm!H111*Areas!$B$5+HGB_mm!H111*(Areas!$B$6+Areas!$B$7)+STC_mm!H94*Areas!$B$8+ERI_mm!H112*Areas!$B$9+ONT_mm!H111*Areas!$B$10)/Areas!$B$11</f>
        <v>45.062729788060352</v>
      </c>
      <c r="I94" s="5">
        <f>(SUP_mm!I112*Areas!$B$4+MIC_mm!I111*Areas!$B$5+HGB_mm!I111*(Areas!$B$6+Areas!$B$7)+STC_mm!I94*Areas!$B$8+ERI_mm!I112*Areas!$B$9+ONT_mm!I111*Areas!$B$10)/Areas!$B$11</f>
        <v>81.329216234859047</v>
      </c>
      <c r="J94" s="5">
        <f>(SUP_mm!J112*Areas!$B$4+MIC_mm!J111*Areas!$B$5+HGB_mm!J111*(Areas!$B$6+Areas!$B$7)+STC_mm!J94*Areas!$B$8+ERI_mm!J112*Areas!$B$9+ONT_mm!J111*Areas!$B$10)/Areas!$B$11</f>
        <v>63.890453538091748</v>
      </c>
      <c r="K94" s="5">
        <f>(SUP_mm!K112*Areas!$B$4+MIC_mm!K111*Areas!$B$5+HGB_mm!K111*(Areas!$B$6+Areas!$B$7)+STC_mm!K94*Areas!$B$8+ERI_mm!K112*Areas!$B$9+ONT_mm!K111*Areas!$B$10)/Areas!$B$11</f>
        <v>65.411552285466414</v>
      </c>
      <c r="L94" s="5">
        <f>(SUP_mm!L112*Areas!$B$4+MIC_mm!L111*Areas!$B$5+HGB_mm!L111*(Areas!$B$6+Areas!$B$7)+STC_mm!L94*Areas!$B$8+ERI_mm!L112*Areas!$B$9+ONT_mm!L111*Areas!$B$10)/Areas!$B$11</f>
        <v>86.409917979414672</v>
      </c>
      <c r="M94" s="5">
        <f>(SUP_mm!M112*Areas!$B$4+MIC_mm!M111*Areas!$B$5+HGB_mm!M111*(Areas!$B$6+Areas!$B$7)+STC_mm!M94*Areas!$B$8+ERI_mm!M112*Areas!$B$9+ONT_mm!M111*Areas!$B$10)/Areas!$B$11</f>
        <v>48.125951506415774</v>
      </c>
      <c r="N94" s="5">
        <f t="shared" si="1"/>
        <v>779.25335988777942</v>
      </c>
    </row>
    <row r="95" spans="1:14">
      <c r="A95">
        <v>1990</v>
      </c>
      <c r="B95" s="5">
        <f>(SUP_mm!B113*Areas!$B$4+MIC_mm!B112*Areas!$B$5+HGB_mm!B112*(Areas!$B$6+Areas!$B$7)+STC_mm!B95*Areas!$B$8+ERI_mm!B113*Areas!$B$9+ONT_mm!B112*Areas!$B$10)/Areas!$B$11</f>
        <v>59.622910870963942</v>
      </c>
      <c r="C95" s="5">
        <f>(SUP_mm!C113*Areas!$B$4+MIC_mm!C112*Areas!$B$5+HGB_mm!C112*(Areas!$B$6+Areas!$B$7)+STC_mm!C95*Areas!$B$8+ERI_mm!C113*Areas!$B$9+ONT_mm!C112*Areas!$B$10)/Areas!$B$11</f>
        <v>59.431395876364348</v>
      </c>
      <c r="D95" s="5">
        <f>(SUP_mm!D113*Areas!$B$4+MIC_mm!D112*Areas!$B$5+HGB_mm!D112*(Areas!$B$6+Areas!$B$7)+STC_mm!D95*Areas!$B$8+ERI_mm!D113*Areas!$B$9+ONT_mm!D112*Areas!$B$10)/Areas!$B$11</f>
        <v>48.201496426452941</v>
      </c>
      <c r="E95" s="5">
        <f>(SUP_mm!E113*Areas!$B$4+MIC_mm!E112*Areas!$B$5+HGB_mm!E112*(Areas!$B$6+Areas!$B$7)+STC_mm!E95*Areas!$B$8+ERI_mm!E113*Areas!$B$9+ONT_mm!E112*Areas!$B$10)/Areas!$B$11</f>
        <v>63.060218373770411</v>
      </c>
      <c r="F95" s="5">
        <f>(SUP_mm!F113*Areas!$B$4+MIC_mm!F112*Areas!$B$5+HGB_mm!F112*(Areas!$B$6+Areas!$B$7)+STC_mm!F95*Areas!$B$8+ERI_mm!F113*Areas!$B$9+ONT_mm!F112*Areas!$B$10)/Areas!$B$11</f>
        <v>101.86681296408291</v>
      </c>
      <c r="G95" s="5">
        <f>(SUP_mm!G113*Areas!$B$4+MIC_mm!G112*Areas!$B$5+HGB_mm!G112*(Areas!$B$6+Areas!$B$7)+STC_mm!G95*Areas!$B$8+ERI_mm!G113*Areas!$B$9+ONT_mm!G112*Areas!$B$10)/Areas!$B$11</f>
        <v>114.81842081873741</v>
      </c>
      <c r="H95" s="5">
        <f>(SUP_mm!H113*Areas!$B$4+MIC_mm!H112*Areas!$B$5+HGB_mm!H112*(Areas!$B$6+Areas!$B$7)+STC_mm!H95*Areas!$B$8+ERI_mm!H113*Areas!$B$9+ONT_mm!H112*Areas!$B$10)/Areas!$B$11</f>
        <v>81.375600566512034</v>
      </c>
      <c r="I95" s="5">
        <f>(SUP_mm!I113*Areas!$B$4+MIC_mm!I112*Areas!$B$5+HGB_mm!I112*(Areas!$B$6+Areas!$B$7)+STC_mm!I95*Areas!$B$8+ERI_mm!I113*Areas!$B$9+ONT_mm!I112*Areas!$B$10)/Areas!$B$11</f>
        <v>77.334682728145722</v>
      </c>
      <c r="J95" s="5">
        <f>(SUP_mm!J113*Areas!$B$4+MIC_mm!J112*Areas!$B$5+HGB_mm!J112*(Areas!$B$6+Areas!$B$7)+STC_mm!J95*Areas!$B$8+ERI_mm!J113*Areas!$B$9+ONT_mm!J112*Areas!$B$10)/Areas!$B$11</f>
        <v>96.743289266992932</v>
      </c>
      <c r="K95" s="5">
        <f>(SUP_mm!K113*Areas!$B$4+MIC_mm!K112*Areas!$B$5+HGB_mm!K112*(Areas!$B$6+Areas!$B$7)+STC_mm!K95*Areas!$B$8+ERI_mm!K113*Areas!$B$9+ONT_mm!K112*Areas!$B$10)/Areas!$B$11</f>
        <v>114.66659250356969</v>
      </c>
      <c r="L95" s="5">
        <f>(SUP_mm!L113*Areas!$B$4+MIC_mm!L112*Areas!$B$5+HGB_mm!L112*(Areas!$B$6+Areas!$B$7)+STC_mm!L95*Areas!$B$8+ERI_mm!L113*Areas!$B$9+ONT_mm!L112*Areas!$B$10)/Areas!$B$11</f>
        <v>76.8643770396462</v>
      </c>
      <c r="M95" s="5">
        <f>(SUP_mm!M113*Areas!$B$4+MIC_mm!M112*Areas!$B$5+HGB_mm!M112*(Areas!$B$6+Areas!$B$7)+STC_mm!M95*Areas!$B$8+ERI_mm!M113*Areas!$B$9+ONT_mm!M112*Areas!$B$10)/Areas!$B$11</f>
        <v>84.54396398050055</v>
      </c>
      <c r="N95" s="5">
        <f t="shared" si="1"/>
        <v>978.52976141573913</v>
      </c>
    </row>
    <row r="96" spans="1:14">
      <c r="A96">
        <v>1991</v>
      </c>
      <c r="B96" s="5">
        <f>(SUP_mm!B114*Areas!$B$4+MIC_mm!B113*Areas!$B$5+HGB_mm!B113*(Areas!$B$6+Areas!$B$7)+STC_mm!B96*Areas!$B$8+ERI_mm!B114*Areas!$B$9+ONT_mm!B113*Areas!$B$10)/Areas!$B$11</f>
        <v>48.148056411613886</v>
      </c>
      <c r="C96" s="5">
        <f>(SUP_mm!C114*Areas!$B$4+MIC_mm!C113*Areas!$B$5+HGB_mm!C113*(Areas!$B$6+Areas!$B$7)+STC_mm!C96*Areas!$B$8+ERI_mm!C114*Areas!$B$9+ONT_mm!C113*Areas!$B$10)/Areas!$B$11</f>
        <v>28.914758469180935</v>
      </c>
      <c r="D96" s="5">
        <f>(SUP_mm!D114*Areas!$B$4+MIC_mm!D113*Areas!$B$5+HGB_mm!D113*(Areas!$B$6+Areas!$B$7)+STC_mm!D96*Areas!$B$8+ERI_mm!D114*Areas!$B$9+ONT_mm!D113*Areas!$B$10)/Areas!$B$11</f>
        <v>80.546625447055661</v>
      </c>
      <c r="E96" s="5">
        <f>(SUP_mm!E114*Areas!$B$4+MIC_mm!E113*Areas!$B$5+HGB_mm!E113*(Areas!$B$6+Areas!$B$7)+STC_mm!E96*Areas!$B$8+ERI_mm!E114*Areas!$B$9+ONT_mm!E113*Areas!$B$10)/Areas!$B$11</f>
        <v>92.144309606938819</v>
      </c>
      <c r="F96" s="5">
        <f>(SUP_mm!F114*Areas!$B$4+MIC_mm!F113*Areas!$B$5+HGB_mm!F113*(Areas!$B$6+Areas!$B$7)+STC_mm!F96*Areas!$B$8+ERI_mm!F114*Areas!$B$9+ONT_mm!F113*Areas!$B$10)/Areas!$B$11</f>
        <v>90.861194911439028</v>
      </c>
      <c r="G96" s="5">
        <f>(SUP_mm!G114*Areas!$B$4+MIC_mm!G113*Areas!$B$5+HGB_mm!G113*(Areas!$B$6+Areas!$B$7)+STC_mm!G96*Areas!$B$8+ERI_mm!G114*Areas!$B$9+ONT_mm!G113*Areas!$B$10)/Areas!$B$11</f>
        <v>52.775884692002556</v>
      </c>
      <c r="H96" s="5">
        <f>(SUP_mm!H114*Areas!$B$4+MIC_mm!H113*Areas!$B$5+HGB_mm!H113*(Areas!$B$6+Areas!$B$7)+STC_mm!H96*Areas!$B$8+ERI_mm!H114*Areas!$B$9+ONT_mm!H113*Areas!$B$10)/Areas!$B$11</f>
        <v>99.601406058896373</v>
      </c>
      <c r="I96" s="5">
        <f>(SUP_mm!I114*Areas!$B$4+MIC_mm!I113*Areas!$B$5+HGB_mm!I113*(Areas!$B$6+Areas!$B$7)+STC_mm!I96*Areas!$B$8+ERI_mm!I114*Areas!$B$9+ONT_mm!I113*Areas!$B$10)/Areas!$B$11</f>
        <v>62.142089293270452</v>
      </c>
      <c r="J96" s="5">
        <f>(SUP_mm!J114*Areas!$B$4+MIC_mm!J113*Areas!$B$5+HGB_mm!J113*(Areas!$B$6+Areas!$B$7)+STC_mm!J96*Areas!$B$8+ERI_mm!J114*Areas!$B$9+ONT_mm!J113*Areas!$B$10)/Areas!$B$11</f>
        <v>90.75296454662616</v>
      </c>
      <c r="K96" s="5">
        <f>(SUP_mm!K114*Areas!$B$4+MIC_mm!K113*Areas!$B$5+HGB_mm!K113*(Areas!$B$6+Areas!$B$7)+STC_mm!K96*Areas!$B$8+ERI_mm!K114*Areas!$B$9+ONT_mm!K113*Areas!$B$10)/Areas!$B$11</f>
        <v>116.63919490371035</v>
      </c>
      <c r="L96" s="5">
        <f>(SUP_mm!L114*Areas!$B$4+MIC_mm!L113*Areas!$B$5+HGB_mm!L113*(Areas!$B$6+Areas!$B$7)+STC_mm!L96*Areas!$B$8+ERI_mm!L114*Areas!$B$9+ONT_mm!L113*Areas!$B$10)/Areas!$B$11</f>
        <v>84.385537732367496</v>
      </c>
      <c r="M96" s="5">
        <f>(SUP_mm!M114*Areas!$B$4+MIC_mm!M113*Areas!$B$5+HGB_mm!M113*(Areas!$B$6+Areas!$B$7)+STC_mm!M96*Areas!$B$8+ERI_mm!M114*Areas!$B$9+ONT_mm!M113*Areas!$B$10)/Areas!$B$11</f>
        <v>57.063293421156857</v>
      </c>
      <c r="N96" s="5">
        <f t="shared" si="1"/>
        <v>903.97531549425867</v>
      </c>
    </row>
    <row r="97" spans="1:15">
      <c r="A97">
        <v>1992</v>
      </c>
      <c r="B97" s="5">
        <f>(SUP_mm!B115*Areas!$B$4+MIC_mm!B114*Areas!$B$5+HGB_mm!B114*(Areas!$B$6+Areas!$B$7)+STC_mm!B97*Areas!$B$8+ERI_mm!B115*Areas!$B$9+ONT_mm!B114*Areas!$B$10)/Areas!$B$11</f>
        <v>49.467079410224656</v>
      </c>
      <c r="C97" s="5">
        <f>(SUP_mm!C115*Areas!$B$4+MIC_mm!C114*Areas!$B$5+HGB_mm!C114*(Areas!$B$6+Areas!$B$7)+STC_mm!C97*Areas!$B$8+ERI_mm!C115*Areas!$B$9+ONT_mm!C114*Areas!$B$10)/Areas!$B$11</f>
        <v>43.443569199676169</v>
      </c>
      <c r="D97" s="5">
        <f>(SUP_mm!D115*Areas!$B$4+MIC_mm!D114*Areas!$B$5+HGB_mm!D114*(Areas!$B$6+Areas!$B$7)+STC_mm!D97*Areas!$B$8+ERI_mm!D115*Areas!$B$9+ONT_mm!D114*Areas!$B$10)/Areas!$B$11</f>
        <v>53.200961698608644</v>
      </c>
      <c r="E97" s="5">
        <f>(SUP_mm!E115*Areas!$B$4+MIC_mm!E114*Areas!$B$5+HGB_mm!E114*(Areas!$B$6+Areas!$B$7)+STC_mm!E97*Areas!$B$8+ERI_mm!E115*Areas!$B$9+ONT_mm!E114*Areas!$B$10)/Areas!$B$11</f>
        <v>75.84072413839742</v>
      </c>
      <c r="F97" s="5">
        <f>(SUP_mm!F115*Areas!$B$4+MIC_mm!F114*Areas!$B$5+HGB_mm!F114*(Areas!$B$6+Areas!$B$7)+STC_mm!F97*Areas!$B$8+ERI_mm!F115*Areas!$B$9+ONT_mm!F114*Areas!$B$10)/Areas!$B$11</f>
        <v>57.043024617768623</v>
      </c>
      <c r="G97" s="5">
        <f>(SUP_mm!G115*Areas!$B$4+MIC_mm!G114*Areas!$B$5+HGB_mm!G114*(Areas!$B$6+Areas!$B$7)+STC_mm!G97*Areas!$B$8+ERI_mm!G115*Areas!$B$9+ONT_mm!G114*Areas!$B$10)/Areas!$B$11</f>
        <v>57.273627667118149</v>
      </c>
      <c r="H97" s="5">
        <f>(SUP_mm!H115*Areas!$B$4+MIC_mm!H114*Areas!$B$5+HGB_mm!H114*(Areas!$B$6+Areas!$B$7)+STC_mm!H97*Areas!$B$8+ERI_mm!H115*Areas!$B$9+ONT_mm!H114*Areas!$B$10)/Areas!$B$11</f>
        <v>128.40839160433811</v>
      </c>
      <c r="I97" s="5">
        <f>(SUP_mm!I115*Areas!$B$4+MIC_mm!I114*Areas!$B$5+HGB_mm!I114*(Areas!$B$6+Areas!$B$7)+STC_mm!I97*Areas!$B$8+ERI_mm!I115*Areas!$B$9+ONT_mm!I114*Areas!$B$10)/Areas!$B$11</f>
        <v>99.092686082391552</v>
      </c>
      <c r="J97" s="5">
        <f>(SUP_mm!J115*Areas!$B$4+MIC_mm!J114*Areas!$B$5+HGB_mm!J114*(Areas!$B$6+Areas!$B$7)+STC_mm!J97*Areas!$B$8+ERI_mm!J115*Areas!$B$9+ONT_mm!J114*Areas!$B$10)/Areas!$B$11</f>
        <v>127.39497974120525</v>
      </c>
      <c r="K97" s="5">
        <f>(SUP_mm!K115*Areas!$B$4+MIC_mm!K114*Areas!$B$5+HGB_mm!K114*(Areas!$B$6+Areas!$B$7)+STC_mm!K97*Areas!$B$8+ERI_mm!K115*Areas!$B$9+ONT_mm!K114*Areas!$B$10)/Areas!$B$11</f>
        <v>59.913885862897125</v>
      </c>
      <c r="L97" s="5">
        <f>(SUP_mm!L115*Areas!$B$4+MIC_mm!L114*Areas!$B$5+HGB_mm!L114*(Areas!$B$6+Areas!$B$7)+STC_mm!L97*Areas!$B$8+ERI_mm!L115*Areas!$B$9+ONT_mm!L114*Areas!$B$10)/Areas!$B$11</f>
        <v>106.97682345576202</v>
      </c>
      <c r="M97" s="5">
        <f>(SUP_mm!M115*Areas!$B$4+MIC_mm!M114*Areas!$B$5+HGB_mm!M114*(Areas!$B$6+Areas!$B$7)+STC_mm!M97*Areas!$B$8+ERI_mm!M115*Areas!$B$9+ONT_mm!M114*Areas!$B$10)/Areas!$B$11</f>
        <v>72.61645363856455</v>
      </c>
      <c r="N97" s="5">
        <f t="shared" si="1"/>
        <v>930.67220711695222</v>
      </c>
    </row>
    <row r="98" spans="1:15">
      <c r="A98">
        <v>1993</v>
      </c>
      <c r="B98" s="5">
        <f>(SUP_mm!B116*Areas!$B$4+MIC_mm!B115*Areas!$B$5+HGB_mm!B115*(Areas!$B$6+Areas!$B$7)+STC_mm!B98*Areas!$B$8+ERI_mm!B116*Areas!$B$9+ONT_mm!B115*Areas!$B$10)/Areas!$B$11</f>
        <v>69.595493891446878</v>
      </c>
      <c r="C98" s="5">
        <f>(SUP_mm!C116*Areas!$B$4+MIC_mm!C115*Areas!$B$5+HGB_mm!C115*(Areas!$B$6+Areas!$B$7)+STC_mm!C98*Areas!$B$8+ERI_mm!C116*Areas!$B$9+ONT_mm!C115*Areas!$B$10)/Areas!$B$11</f>
        <v>26.378236798936534</v>
      </c>
      <c r="D98" s="5">
        <f>(SUP_mm!D116*Areas!$B$4+MIC_mm!D115*Areas!$B$5+HGB_mm!D115*(Areas!$B$6+Areas!$B$7)+STC_mm!D98*Areas!$B$8+ERI_mm!D116*Areas!$B$9+ONT_mm!D115*Areas!$B$10)/Areas!$B$11</f>
        <v>34.138646824576419</v>
      </c>
      <c r="E98" s="5">
        <f>(SUP_mm!E116*Areas!$B$4+MIC_mm!E115*Areas!$B$5+HGB_mm!E115*(Areas!$B$6+Areas!$B$7)+STC_mm!E98*Areas!$B$8+ERI_mm!E116*Areas!$B$9+ONT_mm!E115*Areas!$B$10)/Areas!$B$11</f>
        <v>93.539015926871244</v>
      </c>
      <c r="F98" s="5">
        <f>(SUP_mm!F116*Areas!$B$4+MIC_mm!F115*Areas!$B$5+HGB_mm!F115*(Areas!$B$6+Areas!$B$7)+STC_mm!F98*Areas!$B$8+ERI_mm!F116*Areas!$B$9+ONT_mm!F115*Areas!$B$10)/Areas!$B$11</f>
        <v>81.636427534957761</v>
      </c>
      <c r="G98" s="5">
        <f>(SUP_mm!G116*Areas!$B$4+MIC_mm!G115*Areas!$B$5+HGB_mm!G115*(Areas!$B$6+Areas!$B$7)+STC_mm!G98*Areas!$B$8+ERI_mm!G116*Areas!$B$9+ONT_mm!G115*Areas!$B$10)/Areas!$B$11</f>
        <v>110.05515761670785</v>
      </c>
      <c r="H98" s="5">
        <f>(SUP_mm!H116*Areas!$B$4+MIC_mm!H115*Areas!$B$5+HGB_mm!H115*(Areas!$B$6+Areas!$B$7)+STC_mm!H98*Areas!$B$8+ERI_mm!H116*Areas!$B$9+ONT_mm!H115*Areas!$B$10)/Areas!$B$11</f>
        <v>90.332442938211159</v>
      </c>
      <c r="I98" s="5">
        <f>(SUP_mm!I116*Areas!$B$4+MIC_mm!I115*Areas!$B$5+HGB_mm!I115*(Areas!$B$6+Areas!$B$7)+STC_mm!I98*Areas!$B$8+ERI_mm!I116*Areas!$B$9+ONT_mm!I115*Areas!$B$10)/Areas!$B$11</f>
        <v>79.412810803917665</v>
      </c>
      <c r="J98" s="5">
        <f>(SUP_mm!J116*Areas!$B$4+MIC_mm!J115*Areas!$B$5+HGB_mm!J115*(Areas!$B$6+Areas!$B$7)+STC_mm!J98*Areas!$B$8+ERI_mm!J116*Areas!$B$9+ONT_mm!J115*Areas!$B$10)/Areas!$B$11</f>
        <v>106.41405264774816</v>
      </c>
      <c r="K98" s="5">
        <f>(SUP_mm!K116*Areas!$B$4+MIC_mm!K115*Areas!$B$5+HGB_mm!K115*(Areas!$B$6+Areas!$B$7)+STC_mm!K98*Areas!$B$8+ERI_mm!K116*Areas!$B$9+ONT_mm!K115*Areas!$B$10)/Areas!$B$11</f>
        <v>78.612282355623478</v>
      </c>
      <c r="L98" s="5">
        <f>(SUP_mm!L116*Areas!$B$4+MIC_mm!L115*Areas!$B$5+HGB_mm!L115*(Areas!$B$6+Areas!$B$7)+STC_mm!L98*Areas!$B$8+ERI_mm!L116*Areas!$B$9+ONT_mm!L115*Areas!$B$10)/Areas!$B$11</f>
        <v>65.105558425900355</v>
      </c>
      <c r="M98" s="5">
        <f>(SUP_mm!M116*Areas!$B$4+MIC_mm!M115*Areas!$B$5+HGB_mm!M115*(Areas!$B$6+Areas!$B$7)+STC_mm!M98*Areas!$B$8+ERI_mm!M116*Areas!$B$9+ONT_mm!M115*Areas!$B$10)/Areas!$B$11</f>
        <v>41.177297165700914</v>
      </c>
      <c r="N98" s="5">
        <f t="shared" si="1"/>
        <v>876.3974229305984</v>
      </c>
    </row>
    <row r="99" spans="1:15">
      <c r="A99">
        <v>1994</v>
      </c>
      <c r="B99" s="5">
        <f>(SUP_mm!B117*Areas!$B$4+MIC_mm!B116*Areas!$B$5+HGB_mm!B116*(Areas!$B$6+Areas!$B$7)+STC_mm!B99*Areas!$B$8+ERI_mm!B117*Areas!$B$9+ONT_mm!B116*Areas!$B$10)/Areas!$B$11</f>
        <v>61.322221299074677</v>
      </c>
      <c r="C99" s="5">
        <f>(SUP_mm!C117*Areas!$B$4+MIC_mm!C116*Areas!$B$5+HGB_mm!C116*(Areas!$B$6+Areas!$B$7)+STC_mm!C99*Areas!$B$8+ERI_mm!C117*Areas!$B$9+ONT_mm!C116*Areas!$B$10)/Areas!$B$11</f>
        <v>33.469171234636832</v>
      </c>
      <c r="D99" s="5">
        <f>(SUP_mm!D117*Areas!$B$4+MIC_mm!D116*Areas!$B$5+HGB_mm!D116*(Areas!$B$6+Areas!$B$7)+STC_mm!D99*Areas!$B$8+ERI_mm!D117*Areas!$B$9+ONT_mm!D116*Areas!$B$10)/Areas!$B$11</f>
        <v>40.970133706113188</v>
      </c>
      <c r="E99" s="5">
        <f>(SUP_mm!E117*Areas!$B$4+MIC_mm!E116*Areas!$B$5+HGB_mm!E116*(Areas!$B$6+Areas!$B$7)+STC_mm!E99*Areas!$B$8+ERI_mm!E117*Areas!$B$9+ONT_mm!E116*Areas!$B$10)/Areas!$B$11</f>
        <v>79.946284167998243</v>
      </c>
      <c r="F99" s="5">
        <f>(SUP_mm!F117*Areas!$B$4+MIC_mm!F116*Areas!$B$5+HGB_mm!F116*(Areas!$B$6+Areas!$B$7)+STC_mm!F99*Areas!$B$8+ERI_mm!F117*Areas!$B$9+ONT_mm!F116*Areas!$B$10)/Areas!$B$11</f>
        <v>68.37462545864868</v>
      </c>
      <c r="G99" s="5">
        <f>(SUP_mm!G117*Areas!$B$4+MIC_mm!G116*Areas!$B$5+HGB_mm!G116*(Areas!$B$6+Areas!$B$7)+STC_mm!G99*Areas!$B$8+ERI_mm!G117*Areas!$B$9+ONT_mm!G116*Areas!$B$10)/Areas!$B$11</f>
        <v>96.650515193613032</v>
      </c>
      <c r="H99" s="5">
        <f>(SUP_mm!H117*Areas!$B$4+MIC_mm!H116*Areas!$B$5+HGB_mm!H116*(Areas!$B$6+Areas!$B$7)+STC_mm!H99*Areas!$B$8+ERI_mm!H117*Areas!$B$9+ONT_mm!H116*Areas!$B$10)/Areas!$B$11</f>
        <v>106.63024503770629</v>
      </c>
      <c r="I99" s="5">
        <f>(SUP_mm!I117*Areas!$B$4+MIC_mm!I116*Areas!$B$5+HGB_mm!I116*(Areas!$B$6+Areas!$B$7)+STC_mm!I99*Areas!$B$8+ERI_mm!I117*Areas!$B$9+ONT_mm!I116*Areas!$B$10)/Areas!$B$11</f>
        <v>108.10044455350466</v>
      </c>
      <c r="J99" s="5">
        <f>(SUP_mm!J117*Areas!$B$4+MIC_mm!J116*Areas!$B$5+HGB_mm!J116*(Areas!$B$6+Areas!$B$7)+STC_mm!J99*Areas!$B$8+ERI_mm!J117*Areas!$B$9+ONT_mm!J116*Areas!$B$10)/Areas!$B$11</f>
        <v>71.780888739897165</v>
      </c>
      <c r="K99" s="5">
        <f>(SUP_mm!K117*Areas!$B$4+MIC_mm!K116*Areas!$B$5+HGB_mm!K116*(Areas!$B$6+Areas!$B$7)+STC_mm!K99*Areas!$B$8+ERI_mm!K117*Areas!$B$9+ONT_mm!K116*Areas!$B$10)/Areas!$B$11</f>
        <v>52.282749766690564</v>
      </c>
      <c r="L99" s="5">
        <f>(SUP_mm!L117*Areas!$B$4+MIC_mm!L116*Areas!$B$5+HGB_mm!L116*(Areas!$B$6+Areas!$B$7)+STC_mm!L99*Areas!$B$8+ERI_mm!L117*Areas!$B$9+ONT_mm!L116*Areas!$B$10)/Areas!$B$11</f>
        <v>83.443655664250826</v>
      </c>
      <c r="M99" s="5">
        <f>(SUP_mm!M117*Areas!$B$4+MIC_mm!M116*Areas!$B$5+HGB_mm!M116*(Areas!$B$6+Areas!$B$7)+STC_mm!M99*Areas!$B$8+ERI_mm!M117*Areas!$B$9+ONT_mm!M116*Areas!$B$10)/Areas!$B$11</f>
        <v>34.696093617465266</v>
      </c>
      <c r="N99" s="5">
        <f t="shared" si="1"/>
        <v>837.66702843959945</v>
      </c>
    </row>
    <row r="100" spans="1:15">
      <c r="A100">
        <v>1995</v>
      </c>
      <c r="B100" s="5">
        <f>(SUP_mm!B118*Areas!$B$4+MIC_mm!B117*Areas!$B$5+HGB_mm!B117*(Areas!$B$6+Areas!$B$7)+STC_mm!B100*Areas!$B$8+ERI_mm!B118*Areas!$B$9+ONT_mm!B117*Areas!$B$10)/Areas!$B$11</f>
        <v>66.958978133640429</v>
      </c>
      <c r="C100" s="5">
        <f>(SUP_mm!C118*Areas!$B$4+MIC_mm!C117*Areas!$B$5+HGB_mm!C117*(Areas!$B$6+Areas!$B$7)+STC_mm!C100*Areas!$B$8+ERI_mm!C118*Areas!$B$9+ONT_mm!C117*Areas!$B$10)/Areas!$B$11</f>
        <v>36.599935253007899</v>
      </c>
      <c r="D100" s="5">
        <f>(SUP_mm!D118*Areas!$B$4+MIC_mm!D117*Areas!$B$5+HGB_mm!D117*(Areas!$B$6+Areas!$B$7)+STC_mm!D100*Areas!$B$8+ERI_mm!D118*Areas!$B$9+ONT_mm!D117*Areas!$B$10)/Areas!$B$11</f>
        <v>40.515986150210693</v>
      </c>
      <c r="E100" s="5">
        <f>(SUP_mm!E118*Areas!$B$4+MIC_mm!E117*Areas!$B$5+HGB_mm!E117*(Areas!$B$6+Areas!$B$7)+STC_mm!E100*Areas!$B$8+ERI_mm!E118*Areas!$B$9+ONT_mm!E117*Areas!$B$10)/Areas!$B$11</f>
        <v>74.72449182982227</v>
      </c>
      <c r="F100" s="5">
        <f>(SUP_mm!F118*Areas!$B$4+MIC_mm!F117*Areas!$B$5+HGB_mm!F117*(Areas!$B$6+Areas!$B$7)+STC_mm!F100*Areas!$B$8+ERI_mm!F118*Areas!$B$9+ONT_mm!F117*Areas!$B$10)/Areas!$B$11</f>
        <v>83.190240516430208</v>
      </c>
      <c r="G100" s="5">
        <f>(SUP_mm!G118*Areas!$B$4+MIC_mm!G117*Areas!$B$5+HGB_mm!G117*(Areas!$B$6+Areas!$B$7)+STC_mm!G100*Areas!$B$8+ERI_mm!G118*Areas!$B$9+ONT_mm!G117*Areas!$B$10)/Areas!$B$11</f>
        <v>54.143676125923335</v>
      </c>
      <c r="H100" s="5">
        <f>(SUP_mm!H118*Areas!$B$4+MIC_mm!H117*Areas!$B$5+HGB_mm!H117*(Areas!$B$6+Areas!$B$7)+STC_mm!H100*Areas!$B$8+ERI_mm!H118*Areas!$B$9+ONT_mm!H117*Areas!$B$10)/Areas!$B$11</f>
        <v>96.477976728953379</v>
      </c>
      <c r="I100" s="5">
        <f>(SUP_mm!I118*Areas!$B$4+MIC_mm!I117*Areas!$B$5+HGB_mm!I117*(Areas!$B$6+Areas!$B$7)+STC_mm!I100*Areas!$B$8+ERI_mm!I118*Areas!$B$9+ONT_mm!I117*Areas!$B$10)/Areas!$B$11</f>
        <v>96.576513149377917</v>
      </c>
      <c r="J100" s="5">
        <f>(SUP_mm!J118*Areas!$B$4+MIC_mm!J117*Areas!$B$5+HGB_mm!J117*(Areas!$B$6+Areas!$B$7)+STC_mm!J100*Areas!$B$8+ERI_mm!J118*Areas!$B$9+ONT_mm!J117*Areas!$B$10)/Areas!$B$11</f>
        <v>77.133461751743297</v>
      </c>
      <c r="K100" s="5">
        <f>(SUP_mm!K118*Areas!$B$4+MIC_mm!K117*Areas!$B$5+HGB_mm!K117*(Areas!$B$6+Areas!$B$7)+STC_mm!K100*Areas!$B$8+ERI_mm!K118*Areas!$B$9+ONT_mm!K117*Areas!$B$10)/Areas!$B$11</f>
        <v>126.33274219258703</v>
      </c>
      <c r="L100" s="5">
        <f>(SUP_mm!L118*Areas!$B$4+MIC_mm!L117*Areas!$B$5+HGB_mm!L117*(Areas!$B$6+Areas!$B$7)+STC_mm!L100*Areas!$B$8+ERI_mm!L118*Areas!$B$9+ONT_mm!L117*Areas!$B$10)/Areas!$B$11</f>
        <v>98.407764132369067</v>
      </c>
      <c r="M100" s="5">
        <f>(SUP_mm!M118*Areas!$B$4+MIC_mm!M117*Areas!$B$5+HGB_mm!M117*(Areas!$B$6+Areas!$B$7)+STC_mm!M100*Areas!$B$8+ERI_mm!M118*Areas!$B$9+ONT_mm!M117*Areas!$B$10)/Areas!$B$11</f>
        <v>53.000062814822833</v>
      </c>
      <c r="N100" s="5">
        <f t="shared" si="1"/>
        <v>904.0618287788883</v>
      </c>
    </row>
    <row r="101" spans="1:15">
      <c r="A101">
        <v>1996</v>
      </c>
      <c r="B101" s="5">
        <f>(SUP_mm!B119*Areas!$B$4+MIC_mm!B118*Areas!$B$5+HGB_mm!B118*(Areas!$B$6+Areas!$B$7)+STC_mm!B101*Areas!$B$8+ERI_mm!B119*Areas!$B$9+ONT_mm!B118*Areas!$B$10)/Areas!$B$11</f>
        <v>81.948482822049144</v>
      </c>
      <c r="C101" s="5">
        <f>(SUP_mm!C119*Areas!$B$4+MIC_mm!C118*Areas!$B$5+HGB_mm!C118*(Areas!$B$6+Areas!$B$7)+STC_mm!C101*Areas!$B$8+ERI_mm!C119*Areas!$B$9+ONT_mm!C118*Areas!$B$10)/Areas!$B$11</f>
        <v>51.139810975880721</v>
      </c>
      <c r="D101" s="5">
        <f>(SUP_mm!D119*Areas!$B$4+MIC_mm!D118*Areas!$B$5+HGB_mm!D118*(Areas!$B$6+Areas!$B$7)+STC_mm!D101*Areas!$B$8+ERI_mm!D119*Areas!$B$9+ONT_mm!D118*Areas!$B$10)/Areas!$B$11</f>
        <v>38.086341360208522</v>
      </c>
      <c r="E101" s="5">
        <f>(SUP_mm!E119*Areas!$B$4+MIC_mm!E118*Areas!$B$5+HGB_mm!E118*(Areas!$B$6+Areas!$B$7)+STC_mm!E101*Areas!$B$8+ERI_mm!E119*Areas!$B$9+ONT_mm!E118*Areas!$B$10)/Areas!$B$11</f>
        <v>95.89931203181122</v>
      </c>
      <c r="F101" s="5">
        <f>(SUP_mm!F119*Areas!$B$4+MIC_mm!F118*Areas!$B$5+HGB_mm!F118*(Areas!$B$6+Areas!$B$7)+STC_mm!F101*Areas!$B$8+ERI_mm!F119*Areas!$B$9+ONT_mm!F118*Areas!$B$10)/Areas!$B$11</f>
        <v>72.859207636705804</v>
      </c>
      <c r="G101" s="5">
        <f>(SUP_mm!G119*Areas!$B$4+MIC_mm!G118*Areas!$B$5+HGB_mm!G118*(Areas!$B$6+Areas!$B$7)+STC_mm!G101*Areas!$B$8+ERI_mm!G119*Areas!$B$9+ONT_mm!G118*Areas!$B$10)/Areas!$B$11</f>
        <v>110.71708093663835</v>
      </c>
      <c r="H101" s="5">
        <f>(SUP_mm!H119*Areas!$B$4+MIC_mm!H118*Areas!$B$5+HGB_mm!H118*(Areas!$B$6+Areas!$B$7)+STC_mm!H101*Areas!$B$8+ERI_mm!H119*Areas!$B$9+ONT_mm!H118*Areas!$B$10)/Areas!$B$11</f>
        <v>110.60784319673539</v>
      </c>
      <c r="I101" s="5">
        <f>(SUP_mm!I119*Areas!$B$4+MIC_mm!I118*Areas!$B$5+HGB_mm!I118*(Areas!$B$6+Areas!$B$7)+STC_mm!I101*Areas!$B$8+ERI_mm!I119*Areas!$B$9+ONT_mm!I118*Areas!$B$10)/Areas!$B$11</f>
        <v>63.142907740849743</v>
      </c>
      <c r="J101" s="5">
        <f>(SUP_mm!J119*Areas!$B$4+MIC_mm!J118*Areas!$B$5+HGB_mm!J118*(Areas!$B$6+Areas!$B$7)+STC_mm!J101*Areas!$B$8+ERI_mm!J119*Areas!$B$9+ONT_mm!J118*Areas!$B$10)/Areas!$B$11</f>
        <v>115.56675913384716</v>
      </c>
      <c r="K101" s="5">
        <f>(SUP_mm!K119*Areas!$B$4+MIC_mm!K118*Areas!$B$5+HGB_mm!K118*(Areas!$B$6+Areas!$B$7)+STC_mm!K101*Areas!$B$8+ERI_mm!K119*Areas!$B$9+ONT_mm!K118*Areas!$B$10)/Areas!$B$11</f>
        <v>91.10737311927474</v>
      </c>
      <c r="L101" s="5">
        <f>(SUP_mm!L119*Areas!$B$4+MIC_mm!L118*Areas!$B$5+HGB_mm!L118*(Areas!$B$6+Areas!$B$7)+STC_mm!L101*Areas!$B$8+ERI_mm!L119*Areas!$B$9+ONT_mm!L118*Areas!$B$10)/Areas!$B$11</f>
        <v>67.3917086559251</v>
      </c>
      <c r="M101" s="5">
        <f>(SUP_mm!M119*Areas!$B$4+MIC_mm!M118*Areas!$B$5+HGB_mm!M118*(Areas!$B$6+Areas!$B$7)+STC_mm!M101*Areas!$B$8+ERI_mm!M119*Areas!$B$9+ONT_mm!M118*Areas!$B$10)/Areas!$B$11</f>
        <v>87.387227916754426</v>
      </c>
      <c r="N101" s="5">
        <f t="shared" si="1"/>
        <v>985.85405552668033</v>
      </c>
    </row>
    <row r="102" spans="1:15">
      <c r="A102">
        <v>1997</v>
      </c>
      <c r="B102" s="5">
        <f>(SUP_mm!B120*Areas!$B$4+MIC_mm!B119*Areas!$B$5+HGB_mm!B119*(Areas!$B$6+Areas!$B$7)+STC_mm!B102*Areas!$B$8+ERI_mm!B120*Areas!$B$9+ONT_mm!B119*Areas!$B$10)/Areas!$B$11</f>
        <v>87.385741131826109</v>
      </c>
      <c r="C102" s="5">
        <f>(SUP_mm!C120*Areas!$B$4+MIC_mm!C119*Areas!$B$5+HGB_mm!C119*(Areas!$B$6+Areas!$B$7)+STC_mm!C102*Areas!$B$8+ERI_mm!C120*Areas!$B$9+ONT_mm!C119*Areas!$B$10)/Areas!$B$11</f>
        <v>61.509367678286097</v>
      </c>
      <c r="D102" s="5">
        <f>(SUP_mm!D120*Areas!$B$4+MIC_mm!D119*Areas!$B$5+HGB_mm!D119*(Areas!$B$6+Areas!$B$7)+STC_mm!D102*Areas!$B$8+ERI_mm!D120*Areas!$B$9+ONT_mm!D119*Areas!$B$10)/Areas!$B$11</f>
        <v>66.894215548938945</v>
      </c>
      <c r="E102" s="5">
        <f>(SUP_mm!E120*Areas!$B$4+MIC_mm!E119*Areas!$B$5+HGB_mm!E119*(Areas!$B$6+Areas!$B$7)+STC_mm!E102*Areas!$B$8+ERI_mm!E120*Areas!$B$9+ONT_mm!E119*Areas!$B$10)/Areas!$B$11</f>
        <v>37.74887482054978</v>
      </c>
      <c r="F102" s="5">
        <f>(SUP_mm!F120*Areas!$B$4+MIC_mm!F119*Areas!$B$5+HGB_mm!F119*(Areas!$B$6+Areas!$B$7)+STC_mm!F102*Areas!$B$8+ERI_mm!F120*Areas!$B$9+ONT_mm!F119*Areas!$B$10)/Areas!$B$11</f>
        <v>88.791228589149327</v>
      </c>
      <c r="G102" s="5">
        <f>(SUP_mm!G120*Areas!$B$4+MIC_mm!G119*Areas!$B$5+HGB_mm!G119*(Areas!$B$6+Areas!$B$7)+STC_mm!G102*Areas!$B$8+ERI_mm!G120*Areas!$B$9+ONT_mm!G119*Areas!$B$10)/Areas!$B$11</f>
        <v>80.855632312053046</v>
      </c>
      <c r="H102" s="5">
        <f>(SUP_mm!H120*Areas!$B$4+MIC_mm!H119*Areas!$B$5+HGB_mm!H119*(Areas!$B$6+Areas!$B$7)+STC_mm!H102*Areas!$B$8+ERI_mm!H120*Areas!$B$9+ONT_mm!H119*Areas!$B$10)/Areas!$B$11</f>
        <v>75.443300647469925</v>
      </c>
      <c r="I102" s="5">
        <f>(SUP_mm!I120*Areas!$B$4+MIC_mm!I119*Areas!$B$5+HGB_mm!I119*(Areas!$B$6+Areas!$B$7)+STC_mm!I102*Areas!$B$8+ERI_mm!I120*Areas!$B$9+ONT_mm!I119*Areas!$B$10)/Areas!$B$11</f>
        <v>89.714429111607913</v>
      </c>
      <c r="J102" s="5">
        <f>(SUP_mm!J120*Areas!$B$4+MIC_mm!J119*Areas!$B$5+HGB_mm!J119*(Areas!$B$6+Areas!$B$7)+STC_mm!J102*Areas!$B$8+ERI_mm!J120*Areas!$B$9+ONT_mm!J119*Areas!$B$10)/Areas!$B$11</f>
        <v>80.945814689510073</v>
      </c>
      <c r="K102" s="5">
        <f>(SUP_mm!K120*Areas!$B$4+MIC_mm!K119*Areas!$B$5+HGB_mm!K119*(Areas!$B$6+Areas!$B$7)+STC_mm!K102*Areas!$B$8+ERI_mm!K120*Areas!$B$9+ONT_mm!K119*Areas!$B$10)/Areas!$B$11</f>
        <v>62.027375399234472</v>
      </c>
      <c r="L102" s="5">
        <f>(SUP_mm!L120*Areas!$B$4+MIC_mm!L119*Areas!$B$5+HGB_mm!L119*(Areas!$B$6+Areas!$B$7)+STC_mm!L102*Areas!$B$8+ERI_mm!L120*Areas!$B$9+ONT_mm!L119*Areas!$B$10)/Areas!$B$11</f>
        <v>57.479908473141883</v>
      </c>
      <c r="M102" s="5">
        <f>(SUP_mm!M120*Areas!$B$4+MIC_mm!M119*Areas!$B$5+HGB_mm!M119*(Areas!$B$6+Areas!$B$7)+STC_mm!M102*Areas!$B$8+ERI_mm!M120*Areas!$B$9+ONT_mm!M119*Areas!$B$10)/Areas!$B$11</f>
        <v>37.426279434183549</v>
      </c>
      <c r="N102" s="5">
        <f t="shared" si="1"/>
        <v>826.22216783595115</v>
      </c>
    </row>
    <row r="103" spans="1:15">
      <c r="A103">
        <v>1998</v>
      </c>
      <c r="B103" s="5">
        <f>(SUP_mm!B121*Areas!$B$4+MIC_mm!B120*Areas!$B$5+HGB_mm!B120*(Areas!$B$6+Areas!$B$7)+STC_mm!B103*Areas!$B$8+ERI_mm!B121*Areas!$B$9+ONT_mm!B120*Areas!$B$10)/Areas!$B$11</f>
        <v>78.844611856177039</v>
      </c>
      <c r="C103" s="5">
        <f>(SUP_mm!C121*Areas!$B$4+MIC_mm!C120*Areas!$B$5+HGB_mm!C120*(Areas!$B$6+Areas!$B$7)+STC_mm!C103*Areas!$B$8+ERI_mm!C121*Areas!$B$9+ONT_mm!C120*Areas!$B$10)/Areas!$B$11</f>
        <v>32.872169014574347</v>
      </c>
      <c r="D103" s="5">
        <f>(SUP_mm!D121*Areas!$B$4+MIC_mm!D120*Areas!$B$5+HGB_mm!D120*(Areas!$B$6+Areas!$B$7)+STC_mm!D103*Areas!$B$8+ERI_mm!D121*Areas!$B$9+ONT_mm!D120*Areas!$B$10)/Areas!$B$11</f>
        <v>94.549018110222519</v>
      </c>
      <c r="E103" s="5">
        <f>(SUP_mm!E121*Areas!$B$4+MIC_mm!E120*Areas!$B$5+HGB_mm!E120*(Areas!$B$6+Areas!$B$7)+STC_mm!E103*Areas!$B$8+ERI_mm!E121*Areas!$B$9+ONT_mm!E120*Areas!$B$10)/Areas!$B$11</f>
        <v>53.932145287535761</v>
      </c>
      <c r="F103" s="5">
        <f>(SUP_mm!F121*Areas!$B$4+MIC_mm!F120*Areas!$B$5+HGB_mm!F120*(Areas!$B$6+Areas!$B$7)+STC_mm!F103*Areas!$B$8+ERI_mm!F121*Areas!$B$9+ONT_mm!F120*Areas!$B$10)/Areas!$B$11</f>
        <v>54.471219044233145</v>
      </c>
      <c r="G103" s="5">
        <f>(SUP_mm!G121*Areas!$B$4+MIC_mm!G120*Areas!$B$5+HGB_mm!G120*(Areas!$B$6+Areas!$B$7)+STC_mm!G103*Areas!$B$8+ERI_mm!G121*Areas!$B$9+ONT_mm!G120*Areas!$B$10)/Areas!$B$11</f>
        <v>92.755659980716956</v>
      </c>
      <c r="H103" s="5">
        <f>(SUP_mm!H121*Areas!$B$4+MIC_mm!H120*Areas!$B$5+HGB_mm!H120*(Areas!$B$6+Areas!$B$7)+STC_mm!H103*Areas!$B$8+ERI_mm!H121*Areas!$B$9+ONT_mm!H120*Areas!$B$10)/Areas!$B$11</f>
        <v>63.59190272300615</v>
      </c>
      <c r="I103" s="5">
        <f>(SUP_mm!I121*Areas!$B$4+MIC_mm!I120*Areas!$B$5+HGB_mm!I120*(Areas!$B$6+Areas!$B$7)+STC_mm!I103*Areas!$B$8+ERI_mm!I121*Areas!$B$9+ONT_mm!I120*Areas!$B$10)/Areas!$B$11</f>
        <v>88.224991314899157</v>
      </c>
      <c r="J103" s="5">
        <f>(SUP_mm!J121*Areas!$B$4+MIC_mm!J120*Areas!$B$5+HGB_mm!J120*(Areas!$B$6+Areas!$B$7)+STC_mm!J103*Areas!$B$8+ERI_mm!J121*Areas!$B$9+ONT_mm!J120*Areas!$B$10)/Areas!$B$11</f>
        <v>69.419932857118013</v>
      </c>
      <c r="K103" s="5">
        <f>(SUP_mm!K121*Areas!$B$4+MIC_mm!K120*Areas!$B$5+HGB_mm!K120*(Areas!$B$6+Areas!$B$7)+STC_mm!K103*Areas!$B$8+ERI_mm!K121*Areas!$B$9+ONT_mm!K120*Areas!$B$10)/Areas!$B$11</f>
        <v>73.542471167204141</v>
      </c>
      <c r="L103" s="5">
        <f>(SUP_mm!L121*Areas!$B$4+MIC_mm!L120*Areas!$B$5+HGB_mm!L120*(Areas!$B$6+Areas!$B$7)+STC_mm!L103*Areas!$B$8+ERI_mm!L121*Areas!$B$9+ONT_mm!L120*Areas!$B$10)/Areas!$B$11</f>
        <v>63.455240564734432</v>
      </c>
      <c r="M103" s="5">
        <f>(SUP_mm!M121*Areas!$B$4+MIC_mm!M120*Areas!$B$5+HGB_mm!M120*(Areas!$B$6+Areas!$B$7)+STC_mm!M103*Areas!$B$8+ERI_mm!M121*Areas!$B$9+ONT_mm!M120*Areas!$B$10)/Areas!$B$11</f>
        <v>49.81878856851376</v>
      </c>
      <c r="N103" s="5">
        <f t="shared" si="1"/>
        <v>815.47815048893551</v>
      </c>
    </row>
    <row r="104" spans="1:15">
      <c r="A104">
        <v>1999</v>
      </c>
      <c r="B104" s="5">
        <f>(SUP_mm!B122*Areas!$B$4+MIC_mm!B121*Areas!$B$5+HGB_mm!B121*(Areas!$B$6+Areas!$B$7)+STC_mm!B104*Areas!$B$8+ERI_mm!B122*Areas!$B$9+ONT_mm!B121*Areas!$B$10)/Areas!$B$11</f>
        <v>88.974592302624089</v>
      </c>
      <c r="C104" s="5">
        <f>(SUP_mm!C122*Areas!$B$4+MIC_mm!C121*Areas!$B$5+HGB_mm!C121*(Areas!$B$6+Areas!$B$7)+STC_mm!C104*Areas!$B$8+ERI_mm!C122*Areas!$B$9+ONT_mm!C121*Areas!$B$10)/Areas!$B$11</f>
        <v>44.248858242537487</v>
      </c>
      <c r="D104" s="5">
        <f>(SUP_mm!D122*Areas!$B$4+MIC_mm!D121*Areas!$B$5+HGB_mm!D121*(Areas!$B$6+Areas!$B$7)+STC_mm!D104*Areas!$B$8+ERI_mm!D122*Areas!$B$9+ONT_mm!D121*Areas!$B$10)/Areas!$B$11</f>
        <v>33.459126987960651</v>
      </c>
      <c r="E104" s="5">
        <f>(SUP_mm!E122*Areas!$B$4+MIC_mm!E121*Areas!$B$5+HGB_mm!E121*(Areas!$B$6+Areas!$B$7)+STC_mm!E104*Areas!$B$8+ERI_mm!E122*Areas!$B$9+ONT_mm!E121*Areas!$B$10)/Areas!$B$11</f>
        <v>63.007109494100128</v>
      </c>
      <c r="F104" s="5">
        <f>(SUP_mm!F122*Areas!$B$4+MIC_mm!F121*Areas!$B$5+HGB_mm!F121*(Areas!$B$6+Areas!$B$7)+STC_mm!F104*Areas!$B$8+ERI_mm!F122*Areas!$B$9+ONT_mm!F121*Areas!$B$10)/Areas!$B$11</f>
        <v>85.609541766736925</v>
      </c>
      <c r="G104" s="5">
        <f>(SUP_mm!G122*Areas!$B$4+MIC_mm!G121*Areas!$B$5+HGB_mm!G121*(Areas!$B$6+Areas!$B$7)+STC_mm!G104*Areas!$B$8+ERI_mm!G122*Areas!$B$9+ONT_mm!G121*Areas!$B$10)/Areas!$B$11</f>
        <v>92.29561940516237</v>
      </c>
      <c r="H104" s="5">
        <f>(SUP_mm!H122*Areas!$B$4+MIC_mm!H121*Areas!$B$5+HGB_mm!H121*(Areas!$B$6+Areas!$B$7)+STC_mm!H104*Areas!$B$8+ERI_mm!H122*Areas!$B$9+ONT_mm!H121*Areas!$B$10)/Areas!$B$11</f>
        <v>116.7422706853211</v>
      </c>
      <c r="I104" s="5">
        <f>(SUP_mm!I122*Areas!$B$4+MIC_mm!I121*Areas!$B$5+HGB_mm!I121*(Areas!$B$6+Areas!$B$7)+STC_mm!I104*Areas!$B$8+ERI_mm!I122*Areas!$B$9+ONT_mm!I121*Areas!$B$10)/Areas!$B$11</f>
        <v>73.705353557993092</v>
      </c>
      <c r="J104" s="5">
        <f>(SUP_mm!J122*Areas!$B$4+MIC_mm!J121*Areas!$B$5+HGB_mm!J121*(Areas!$B$6+Areas!$B$7)+STC_mm!J104*Areas!$B$8+ERI_mm!J122*Areas!$B$9+ONT_mm!J121*Areas!$B$10)/Areas!$B$11</f>
        <v>97.364979490023245</v>
      </c>
      <c r="K104" s="5">
        <f>(SUP_mm!K122*Areas!$B$4+MIC_mm!K121*Areas!$B$5+HGB_mm!K121*(Areas!$B$6+Areas!$B$7)+STC_mm!K104*Areas!$B$8+ERI_mm!K122*Areas!$B$9+ONT_mm!K121*Areas!$B$10)/Areas!$B$11</f>
        <v>72.606116262489067</v>
      </c>
      <c r="L104" s="5">
        <f>(SUP_mm!L122*Areas!$B$4+MIC_mm!L121*Areas!$B$5+HGB_mm!L121*(Areas!$B$6+Areas!$B$7)+STC_mm!L104*Areas!$B$8+ERI_mm!L122*Areas!$B$9+ONT_mm!L121*Areas!$B$10)/Areas!$B$11</f>
        <v>51.036572969338401</v>
      </c>
      <c r="M104" s="5">
        <f>(SUP_mm!M122*Areas!$B$4+MIC_mm!M121*Areas!$B$5+HGB_mm!M121*(Areas!$B$6+Areas!$B$7)+STC_mm!M104*Areas!$B$8+ERI_mm!M122*Areas!$B$9+ONT_mm!M121*Areas!$B$10)/Areas!$B$11</f>
        <v>59.519938982094587</v>
      </c>
      <c r="N104" s="5">
        <f t="shared" si="1"/>
        <v>878.57008014638131</v>
      </c>
    </row>
    <row r="105" spans="1:15">
      <c r="A105">
        <v>2000</v>
      </c>
      <c r="B105" s="5">
        <f>(SUP_mm!B123*Areas!$B$4+MIC_mm!B122*Areas!$B$5+HGB_mm!B122*(Areas!$B$6+Areas!$B$7)+STC_mm!B105*Areas!$B$8+ERI_mm!B123*Areas!$B$9+ONT_mm!B122*Areas!$B$10)/Areas!$B$11</f>
        <v>51.029624115791044</v>
      </c>
      <c r="C105" s="5">
        <f>(SUP_mm!C123*Areas!$B$4+MIC_mm!C122*Areas!$B$5+HGB_mm!C122*(Areas!$B$6+Areas!$B$7)+STC_mm!C105*Areas!$B$8+ERI_mm!C123*Areas!$B$9+ONT_mm!C122*Areas!$B$10)/Areas!$B$11</f>
        <v>41.834071003356179</v>
      </c>
      <c r="D105" s="5">
        <f>(SUP_mm!D123*Areas!$B$4+MIC_mm!D122*Areas!$B$5+HGB_mm!D122*(Areas!$B$6+Areas!$B$7)+STC_mm!D105*Areas!$B$8+ERI_mm!D123*Areas!$B$9+ONT_mm!D122*Areas!$B$10)/Areas!$B$11</f>
        <v>47.331710839276361</v>
      </c>
      <c r="E105" s="5">
        <f>(SUP_mm!E123*Areas!$B$4+MIC_mm!E122*Areas!$B$5+HGB_mm!E122*(Areas!$B$6+Areas!$B$7)+STC_mm!E105*Areas!$B$8+ERI_mm!E123*Areas!$B$9+ONT_mm!E122*Areas!$B$10)/Areas!$B$11</f>
        <v>65.541819948874803</v>
      </c>
      <c r="F105" s="5">
        <f>(SUP_mm!F123*Areas!$B$4+MIC_mm!F122*Areas!$B$5+HGB_mm!F122*(Areas!$B$6+Areas!$B$7)+STC_mm!F105*Areas!$B$8+ERI_mm!F123*Areas!$B$9+ONT_mm!F122*Areas!$B$10)/Areas!$B$11</f>
        <v>110.49949284421115</v>
      </c>
      <c r="G105" s="5">
        <f>(SUP_mm!G123*Areas!$B$4+MIC_mm!G122*Areas!$B$5+HGB_mm!G122*(Areas!$B$6+Areas!$B$7)+STC_mm!G105*Areas!$B$8+ERI_mm!G123*Areas!$B$9+ONT_mm!G122*Areas!$B$10)/Areas!$B$11</f>
        <v>128.09177502593937</v>
      </c>
      <c r="H105" s="5">
        <f>(SUP_mm!H123*Areas!$B$4+MIC_mm!H122*Areas!$B$5+HGB_mm!H122*(Areas!$B$6+Areas!$B$7)+STC_mm!H105*Areas!$B$8+ERI_mm!H123*Areas!$B$9+ONT_mm!H122*Areas!$B$10)/Areas!$B$11</f>
        <v>81.980816438123256</v>
      </c>
      <c r="I105" s="5">
        <f>(SUP_mm!I123*Areas!$B$4+MIC_mm!I122*Areas!$B$5+HGB_mm!I122*(Areas!$B$6+Areas!$B$7)+STC_mm!I105*Areas!$B$8+ERI_mm!I123*Areas!$B$9+ONT_mm!I122*Areas!$B$10)/Areas!$B$11</f>
        <v>87.844684061342519</v>
      </c>
      <c r="J105" s="5">
        <f>(SUP_mm!J123*Areas!$B$4+MIC_mm!J122*Areas!$B$5+HGB_mm!J122*(Areas!$B$6+Areas!$B$7)+STC_mm!J105*Areas!$B$8+ERI_mm!J123*Areas!$B$9+ONT_mm!J122*Areas!$B$10)/Areas!$B$11</f>
        <v>91.24421178120889</v>
      </c>
      <c r="K105" s="5">
        <f>(SUP_mm!K123*Areas!$B$4+MIC_mm!K122*Areas!$B$5+HGB_mm!K122*(Areas!$B$6+Areas!$B$7)+STC_mm!K105*Areas!$B$8+ERI_mm!K123*Areas!$B$9+ONT_mm!K122*Areas!$B$10)/Areas!$B$11</f>
        <v>45.045255867515017</v>
      </c>
      <c r="L105" s="5">
        <f>(SUP_mm!L123*Areas!$B$4+MIC_mm!L122*Areas!$B$5+HGB_mm!L122*(Areas!$B$6+Areas!$B$7)+STC_mm!L105*Areas!$B$8+ERI_mm!L123*Areas!$B$9+ONT_mm!L122*Areas!$B$10)/Areas!$B$11</f>
        <v>72.427125163992869</v>
      </c>
      <c r="M105" s="5">
        <f>(SUP_mm!M123*Areas!$B$4+MIC_mm!M122*Areas!$B$5+HGB_mm!M122*(Areas!$B$6+Areas!$B$7)+STC_mm!M105*Areas!$B$8+ERI_mm!M123*Areas!$B$9+ONT_mm!M122*Areas!$B$10)/Areas!$B$11</f>
        <v>73.530003825695147</v>
      </c>
      <c r="N105" s="5">
        <f>SUM(B105:M105)</f>
        <v>896.40059091532669</v>
      </c>
    </row>
    <row r="106" spans="1:15">
      <c r="A106">
        <v>2001</v>
      </c>
      <c r="B106" s="5">
        <f>(SUP_mm!B124*Areas!$B$4+MIC_mm!B123*Areas!$B$5+HGB_mm!B123*(Areas!$B$6+Areas!$B$7)+STC_mm!B106*Areas!$B$8+ERI_mm!B124*Areas!$B$9+ONT_mm!B123*Areas!$B$10)/Areas!$B$11</f>
        <v>41.972765069471144</v>
      </c>
      <c r="C106" s="5">
        <f>(SUP_mm!C124*Areas!$B$4+MIC_mm!C123*Areas!$B$5+HGB_mm!C123*(Areas!$B$6+Areas!$B$7)+STC_mm!C106*Areas!$B$8+ERI_mm!C124*Areas!$B$9+ONT_mm!C123*Areas!$B$10)/Areas!$B$11</f>
        <v>67.654170007709354</v>
      </c>
      <c r="D106" s="5">
        <f>(SUP_mm!D124*Areas!$B$4+MIC_mm!D123*Areas!$B$5+HGB_mm!D123*(Areas!$B$6+Areas!$B$7)+STC_mm!D106*Areas!$B$8+ERI_mm!D124*Areas!$B$9+ONT_mm!D123*Areas!$B$10)/Areas!$B$11</f>
        <v>34.765871572573246</v>
      </c>
      <c r="E106" s="5">
        <f>(SUP_mm!E124*Areas!$B$4+MIC_mm!E123*Areas!$B$5+HGB_mm!E123*(Areas!$B$6+Areas!$B$7)+STC_mm!E106*Areas!$B$8+ERI_mm!E124*Areas!$B$9+ONT_mm!E123*Areas!$B$10)/Areas!$B$11</f>
        <v>87.128641163320466</v>
      </c>
      <c r="F106" s="5">
        <f>(SUP_mm!F124*Areas!$B$4+MIC_mm!F123*Areas!$B$5+HGB_mm!F123*(Areas!$B$6+Areas!$B$7)+STC_mm!F106*Areas!$B$8+ERI_mm!F124*Areas!$B$9+ONT_mm!F123*Areas!$B$10)/Areas!$B$11</f>
        <v>105.05905314045131</v>
      </c>
      <c r="G106" s="5">
        <f>(SUP_mm!G124*Areas!$B$4+MIC_mm!G123*Areas!$B$5+HGB_mm!G123*(Areas!$B$6+Areas!$B$7)+STC_mm!G106*Areas!$B$8+ERI_mm!G124*Areas!$B$9+ONT_mm!G123*Areas!$B$10)/Areas!$B$11</f>
        <v>78.16208162255846</v>
      </c>
      <c r="H106" s="5">
        <f>(SUP_mm!H124*Areas!$B$4+MIC_mm!H123*Areas!$B$5+HGB_mm!H123*(Areas!$B$6+Areas!$B$7)+STC_mm!H106*Areas!$B$8+ERI_mm!H124*Areas!$B$9+ONT_mm!H123*Areas!$B$10)/Areas!$B$11</f>
        <v>50.138584879229768</v>
      </c>
      <c r="I106" s="5">
        <f>(SUP_mm!I124*Areas!$B$4+MIC_mm!I123*Areas!$B$5+HGB_mm!I123*(Areas!$B$6+Areas!$B$7)+STC_mm!I106*Areas!$B$8+ERI_mm!I124*Areas!$B$9+ONT_mm!I123*Areas!$B$10)/Areas!$B$11</f>
        <v>88.233194204265075</v>
      </c>
      <c r="J106" s="5">
        <f>(SUP_mm!J124*Areas!$B$4+MIC_mm!J123*Areas!$B$5+HGB_mm!J123*(Areas!$B$6+Areas!$B$7)+STC_mm!J106*Areas!$B$8+ERI_mm!J124*Areas!$B$9+ONT_mm!J123*Areas!$B$10)/Areas!$B$11</f>
        <v>104.636295625762</v>
      </c>
      <c r="K106" s="5">
        <f>(SUP_mm!K124*Areas!$B$4+MIC_mm!K123*Areas!$B$5+HGB_mm!K123*(Areas!$B$6+Areas!$B$7)+STC_mm!K106*Areas!$B$8+ERI_mm!K124*Areas!$B$9+ONT_mm!K123*Areas!$B$10)/Areas!$B$11</f>
        <v>130.35336371347475</v>
      </c>
      <c r="L106" s="5">
        <f>(SUP_mm!L124*Areas!$B$4+MIC_mm!L123*Areas!$B$5+HGB_mm!L123*(Areas!$B$6+Areas!$B$7)+STC_mm!L106*Areas!$B$8+ERI_mm!L124*Areas!$B$9+ONT_mm!L123*Areas!$B$10)/Areas!$B$11</f>
        <v>73.980261171319654</v>
      </c>
      <c r="M106" s="5">
        <f>(SUP_mm!M124*Areas!$B$4+MIC_mm!M123*Areas!$B$5+HGB_mm!M123*(Areas!$B$6+Areas!$B$7)+STC_mm!M106*Areas!$B$8+ERI_mm!M124*Areas!$B$9+ONT_mm!M123*Areas!$B$10)/Areas!$B$11</f>
        <v>61.383121206910211</v>
      </c>
      <c r="N106" s="5">
        <f>SUM(B106:M106)</f>
        <v>923.46740337704546</v>
      </c>
    </row>
    <row r="107" spans="1:15">
      <c r="A107">
        <v>2002</v>
      </c>
      <c r="B107" s="5">
        <f>(SUP_mm!B125*Areas!$B$4+MIC_mm!B124*Areas!$B$5+HGB_mm!B124*(Areas!$B$6+Areas!$B$7)+STC_mm!B107*Areas!$B$8+ERI_mm!B125*Areas!$B$9+ONT_mm!B124*Areas!$B$10)/Areas!$B$11</f>
        <v>37.807462057026044</v>
      </c>
      <c r="C107" s="5">
        <f>(SUP_mm!C125*Areas!$B$4+MIC_mm!C124*Areas!$B$5+HGB_mm!C124*(Areas!$B$6+Areas!$B$7)+STC_mm!C107*Areas!$B$8+ERI_mm!C125*Areas!$B$9+ONT_mm!C124*Areas!$B$10)/Areas!$B$11</f>
        <v>58.493193354110595</v>
      </c>
      <c r="D107" s="5">
        <f>(SUP_mm!D125*Areas!$B$4+MIC_mm!D124*Areas!$B$5+HGB_mm!D124*(Areas!$B$6+Areas!$B$7)+STC_mm!D107*Areas!$B$8+ERI_mm!D125*Areas!$B$9+ONT_mm!D124*Areas!$B$10)/Areas!$B$11</f>
        <v>74.435935295515634</v>
      </c>
      <c r="E107" s="5">
        <f>(SUP_mm!E125*Areas!$B$4+MIC_mm!E124*Areas!$B$5+HGB_mm!E124*(Areas!$B$6+Areas!$B$7)+STC_mm!E107*Areas!$B$8+ERI_mm!E125*Areas!$B$9+ONT_mm!E124*Areas!$B$10)/Areas!$B$11</f>
        <v>86.416332452908208</v>
      </c>
      <c r="F107" s="5">
        <f>(SUP_mm!F125*Areas!$B$4+MIC_mm!F124*Areas!$B$5+HGB_mm!F124*(Areas!$B$6+Areas!$B$7)+STC_mm!F107*Areas!$B$8+ERI_mm!F125*Areas!$B$9+ONT_mm!F124*Areas!$B$10)/Areas!$B$11</f>
        <v>96.869094585482046</v>
      </c>
      <c r="G107" s="5">
        <f>(SUP_mm!G125*Areas!$B$4+MIC_mm!G124*Areas!$B$5+HGB_mm!G124*(Areas!$B$6+Areas!$B$7)+STC_mm!G107*Areas!$B$8+ERI_mm!G125*Areas!$B$9+ONT_mm!G124*Areas!$B$10)/Areas!$B$11</f>
        <v>93.143634874109509</v>
      </c>
      <c r="H107" s="5">
        <f>(SUP_mm!H125*Areas!$B$4+MIC_mm!H124*Areas!$B$5+HGB_mm!H124*(Areas!$B$6+Areas!$B$7)+STC_mm!H107*Areas!$B$8+ERI_mm!H125*Areas!$B$9+ONT_mm!H124*Areas!$B$10)/Areas!$B$11</f>
        <v>74.015314682747473</v>
      </c>
      <c r="I107" s="5">
        <f>(SUP_mm!I125*Areas!$B$4+MIC_mm!I124*Areas!$B$5+HGB_mm!I124*(Areas!$B$6+Areas!$B$7)+STC_mm!I107*Areas!$B$8+ERI_mm!I125*Areas!$B$9+ONT_mm!I124*Areas!$B$10)/Areas!$B$11</f>
        <v>73.603798490202919</v>
      </c>
      <c r="J107" s="5">
        <f>(SUP_mm!J125*Areas!$B$4+MIC_mm!J124*Areas!$B$5+HGB_mm!J124*(Areas!$B$6+Areas!$B$7)+STC_mm!J107*Areas!$B$8+ERI_mm!J125*Areas!$B$9+ONT_mm!J124*Areas!$B$10)/Areas!$B$11</f>
        <v>76.332691801612583</v>
      </c>
      <c r="K107" s="5">
        <f>(SUP_mm!K125*Areas!$B$4+MIC_mm!K124*Areas!$B$5+HGB_mm!K124*(Areas!$B$6+Areas!$B$7)+STC_mm!K107*Areas!$B$8+ERI_mm!K125*Areas!$B$9+ONT_mm!K124*Areas!$B$10)/Areas!$B$11</f>
        <v>85.06120652377632</v>
      </c>
      <c r="L107" s="5">
        <f>(SUP_mm!L125*Areas!$B$4+MIC_mm!L124*Areas!$B$5+HGB_mm!L124*(Areas!$B$6+Areas!$B$7)+STC_mm!L107*Areas!$B$8+ERI_mm!L125*Areas!$B$9+ONT_mm!L124*Areas!$B$10)/Areas!$B$11</f>
        <v>53.049769125094436</v>
      </c>
      <c r="M107" s="5">
        <f>(SUP_mm!M125*Areas!$B$4+MIC_mm!M124*Areas!$B$5+HGB_mm!M124*(Areas!$B$6+Areas!$B$7)+STC_mm!M107*Areas!$B$8+ERI_mm!M125*Areas!$B$9+ONT_mm!M124*Areas!$B$10)/Areas!$B$11</f>
        <v>44.258982210517573</v>
      </c>
      <c r="N107" s="5">
        <f>SUM(B107:M107)</f>
        <v>853.48741545310338</v>
      </c>
    </row>
    <row r="108" spans="1:15">
      <c r="A108">
        <v>2003</v>
      </c>
      <c r="B108" s="5">
        <f>(SUP_mm!B126*Areas!$B$4+MIC_mm!B125*Areas!$B$5+HGB_mm!B125*(Areas!$B$6+Areas!$B$7)+STC_mm!B108*Areas!$B$8+ERI_mm!B126*Areas!$B$9+ONT_mm!B125*Areas!$B$10)/Areas!$B$11</f>
        <v>38.419499143082938</v>
      </c>
      <c r="C108" s="5">
        <f>(SUP_mm!C126*Areas!$B$4+MIC_mm!C125*Areas!$B$5+HGB_mm!C125*(Areas!$B$6+Areas!$B$7)+STC_mm!C108*Areas!$B$8+ERI_mm!C126*Areas!$B$9+ONT_mm!C125*Areas!$B$10)/Areas!$B$11</f>
        <v>38.265117717412522</v>
      </c>
      <c r="D108" s="5">
        <f>(SUP_mm!D126*Areas!$B$4+MIC_mm!D125*Areas!$B$5+HGB_mm!D125*(Areas!$B$6+Areas!$B$7)+STC_mm!D108*Areas!$B$8+ERI_mm!D126*Areas!$B$9+ONT_mm!D125*Areas!$B$10)/Areas!$B$11</f>
        <v>55.249475744513134</v>
      </c>
      <c r="E108" s="5">
        <f>(SUP_mm!E126*Areas!$B$4+MIC_mm!E125*Areas!$B$5+HGB_mm!E125*(Areas!$B$6+Areas!$B$7)+STC_mm!E108*Areas!$B$8+ERI_mm!E126*Areas!$B$9+ONT_mm!E125*Areas!$B$10)/Areas!$B$11</f>
        <v>66.107544908444154</v>
      </c>
      <c r="F108" s="5">
        <f>(SUP_mm!F126*Areas!$B$4+MIC_mm!F125*Areas!$B$5+HGB_mm!F125*(Areas!$B$6+Areas!$B$7)+STC_mm!F108*Areas!$B$8+ERI_mm!F126*Areas!$B$9+ONT_mm!F125*Areas!$B$10)/Areas!$B$11</f>
        <v>104.01396370999687</v>
      </c>
      <c r="G108" s="5">
        <f>(SUP_mm!G126*Areas!$B$4+MIC_mm!G125*Areas!$B$5+HGB_mm!G125*(Areas!$B$6+Areas!$B$7)+STC_mm!G108*Areas!$B$8+ERI_mm!G126*Areas!$B$9+ONT_mm!G125*Areas!$B$10)/Areas!$B$11</f>
        <v>70.54567547671445</v>
      </c>
      <c r="H108" s="5">
        <f>(SUP_mm!H126*Areas!$B$4+MIC_mm!H125*Areas!$B$5+HGB_mm!H125*(Areas!$B$6+Areas!$B$7)+STC_mm!H108*Areas!$B$8+ERI_mm!H126*Areas!$B$9+ONT_mm!H125*Areas!$B$10)/Areas!$B$11</f>
        <v>99.275988951856135</v>
      </c>
      <c r="I108" s="5">
        <f>(SUP_mm!I126*Areas!$B$4+MIC_mm!I125*Areas!$B$5+HGB_mm!I125*(Areas!$B$6+Areas!$B$7)+STC_mm!I108*Areas!$B$8+ERI_mm!I126*Areas!$B$9+ONT_mm!I125*Areas!$B$10)/Areas!$B$11</f>
        <v>81.120436515680524</v>
      </c>
      <c r="J108" s="5">
        <f>(SUP_mm!J126*Areas!$B$4+MIC_mm!J125*Areas!$B$5+HGB_mm!J125*(Areas!$B$6+Areas!$B$7)+STC_mm!J108*Areas!$B$8+ERI_mm!J126*Areas!$B$9+ONT_mm!J125*Areas!$B$10)/Areas!$B$11</f>
        <v>103.24396556487933</v>
      </c>
      <c r="K108" s="5">
        <f>(SUP_mm!K126*Areas!$B$4+MIC_mm!K125*Areas!$B$5+HGB_mm!K125*(Areas!$B$6+Areas!$B$7)+STC_mm!K108*Areas!$B$8+ERI_mm!K126*Areas!$B$9+ONT_mm!K125*Areas!$B$10)/Areas!$B$11</f>
        <v>71.489357708292673</v>
      </c>
      <c r="L108" s="5">
        <f>(SUP_mm!L126*Areas!$B$4+MIC_mm!L125*Areas!$B$5+HGB_mm!L125*(Areas!$B$6+Areas!$B$7)+STC_mm!L108*Areas!$B$8+ERI_mm!L126*Areas!$B$9+ONT_mm!L125*Areas!$B$10)/Areas!$B$11</f>
        <v>106.34398925327454</v>
      </c>
      <c r="M108" s="5">
        <f>(SUP_mm!M126*Areas!$B$4+MIC_mm!M125*Areas!$B$5+HGB_mm!M125*(Areas!$B$6+Areas!$B$7)+STC_mm!M108*Areas!$B$8+ERI_mm!M126*Areas!$B$9+ONT_mm!M125*Areas!$B$10)/Areas!$B$11</f>
        <v>59.447016595401827</v>
      </c>
      <c r="N108" s="5">
        <f>SUM(B108:M108)</f>
        <v>893.52203128954909</v>
      </c>
    </row>
    <row r="109" spans="1:15">
      <c r="A109">
        <v>2004</v>
      </c>
      <c r="B109" s="5">
        <f>(SUP_mm!B127*Areas!$B$4+MIC_mm!B126*Areas!$B$5+HGB_mm!B126*(Areas!$B$6+Areas!$B$7)+STC_mm!B109*Areas!$B$8+ERI_mm!B127*Areas!$B$9+ONT_mm!B126*Areas!$B$10)/Areas!$B$11</f>
        <v>55.119743002165954</v>
      </c>
      <c r="C109" s="5">
        <f>(SUP_mm!C127*Areas!$B$4+MIC_mm!C126*Areas!$B$5+HGB_mm!C126*(Areas!$B$6+Areas!$B$7)+STC_mm!C109*Areas!$B$8+ERI_mm!C127*Areas!$B$9+ONT_mm!C126*Areas!$B$10)/Areas!$B$11</f>
        <v>32.520492413337379</v>
      </c>
      <c r="D109" s="5">
        <f>(SUP_mm!D127*Areas!$B$4+MIC_mm!D126*Areas!$B$5+HGB_mm!D126*(Areas!$B$6+Areas!$B$7)+STC_mm!D109*Areas!$B$8+ERI_mm!D127*Areas!$B$9+ONT_mm!D126*Areas!$B$10)/Areas!$B$11</f>
        <v>75.577161701313671</v>
      </c>
      <c r="E109" s="5">
        <f>(SUP_mm!E127*Areas!$B$4+MIC_mm!E126*Areas!$B$5+HGB_mm!E126*(Areas!$B$6+Areas!$B$7)+STC_mm!E109*Areas!$B$8+ERI_mm!E127*Areas!$B$9+ONT_mm!E126*Areas!$B$10)/Areas!$B$11</f>
        <v>57.207809364451563</v>
      </c>
      <c r="F109" s="5">
        <f>(SUP_mm!F127*Areas!$B$4+MIC_mm!F126*Areas!$B$5+HGB_mm!F126*(Areas!$B$6+Areas!$B$7)+STC_mm!F109*Areas!$B$8+ERI_mm!F127*Areas!$B$9+ONT_mm!F126*Areas!$B$10)/Areas!$B$11</f>
        <v>142.90558992025936</v>
      </c>
      <c r="G109" s="5">
        <f>(SUP_mm!G127*Areas!$B$4+MIC_mm!G126*Areas!$B$5+HGB_mm!G126*(Areas!$B$6+Areas!$B$7)+STC_mm!G109*Areas!$B$8+ERI_mm!G127*Areas!$B$9+ONT_mm!G126*Areas!$B$10)/Areas!$B$11</f>
        <v>79.371467405270579</v>
      </c>
      <c r="H109" s="5">
        <f>(SUP_mm!H127*Areas!$B$4+MIC_mm!H126*Areas!$B$5+HGB_mm!H126*(Areas!$B$6+Areas!$B$7)+STC_mm!H109*Areas!$B$8+ERI_mm!H127*Areas!$B$9+ONT_mm!H126*Areas!$B$10)/Areas!$B$11</f>
        <v>96.382166096998759</v>
      </c>
      <c r="I109" s="5">
        <f>(SUP_mm!I127*Areas!$B$4+MIC_mm!I126*Areas!$B$5+HGB_mm!I126*(Areas!$B$6+Areas!$B$7)+STC_mm!I109*Areas!$B$8+ERI_mm!I127*Areas!$B$9+ONT_mm!I126*Areas!$B$10)/Areas!$B$11</f>
        <v>85.386665172455764</v>
      </c>
      <c r="J109" s="5">
        <f>(SUP_mm!J127*Areas!$B$4+MIC_mm!J126*Areas!$B$5+HGB_mm!J126*(Areas!$B$6+Areas!$B$7)+STC_mm!J109*Areas!$B$8+ERI_mm!J127*Areas!$B$9+ONT_mm!J126*Areas!$B$10)/Areas!$B$11</f>
        <v>53.165006327854343</v>
      </c>
      <c r="K109" s="5">
        <f>(SUP_mm!K127*Areas!$B$4+MIC_mm!K126*Areas!$B$5+HGB_mm!K126*(Areas!$B$6+Areas!$B$7)+STC_mm!K109*Areas!$B$8+ERI_mm!K127*Areas!$B$9+ONT_mm!K126*Areas!$B$10)/Areas!$B$11</f>
        <v>96.524837591512352</v>
      </c>
      <c r="L109" s="5">
        <f>(SUP_mm!L127*Areas!$B$4+MIC_mm!L126*Areas!$B$5+HGB_mm!L126*(Areas!$B$6+Areas!$B$7)+STC_mm!L109*Areas!$B$8+ERI_mm!L127*Areas!$B$9+ONT_mm!L126*Areas!$B$10)/Areas!$B$11</f>
        <v>67.463762165420746</v>
      </c>
      <c r="M109" s="5">
        <f>(SUP_mm!M127*Areas!$B$4+MIC_mm!M126*Areas!$B$5+HGB_mm!M126*(Areas!$B$6+Areas!$B$7)+STC_mm!M109*Areas!$B$8+ERI_mm!M127*Areas!$B$9+ONT_mm!M126*Areas!$B$10)/Areas!$B$11</f>
        <v>84.13084240647818</v>
      </c>
      <c r="N109" s="5">
        <f t="shared" ref="N109:N116" si="2">SUM(B109:M109)</f>
        <v>925.75554356751854</v>
      </c>
    </row>
    <row r="110" spans="1:15">
      <c r="A110">
        <v>2005</v>
      </c>
      <c r="B110" s="5">
        <f>(SUP_mm!B128*Areas!$B$4+MIC_mm!B127*Areas!$B$5+HGB_mm!B127*(Areas!$B$6+Areas!$B$7)+STC_mm!B110*Areas!$B$8+ERI_mm!B128*Areas!$B$9+ONT_mm!B127*Areas!$B$10)/Areas!$B$11</f>
        <v>75.081875208915818</v>
      </c>
      <c r="C110" s="5">
        <f>(SUP_mm!C128*Areas!$B$4+MIC_mm!C127*Areas!$B$5+HGB_mm!C127*(Areas!$B$6+Areas!$B$7)+STC_mm!C110*Areas!$B$8+ERI_mm!C128*Areas!$B$9+ONT_mm!C127*Areas!$B$10)/Areas!$B$11</f>
        <v>46.827213560736773</v>
      </c>
      <c r="D110" s="5">
        <f>(SUP_mm!D128*Areas!$B$4+MIC_mm!D127*Areas!$B$5+HGB_mm!D127*(Areas!$B$6+Areas!$B$7)+STC_mm!D110*Areas!$B$8+ERI_mm!D128*Areas!$B$9+ONT_mm!D127*Areas!$B$10)/Areas!$B$11</f>
        <v>34.434144908830596</v>
      </c>
      <c r="E110" s="5">
        <f>(SUP_mm!E128*Areas!$B$4+MIC_mm!E127*Areas!$B$5+HGB_mm!E127*(Areas!$B$6+Areas!$B$7)+STC_mm!E110*Areas!$B$8+ERI_mm!E128*Areas!$B$9+ONT_mm!E127*Areas!$B$10)/Areas!$B$11</f>
        <v>58.076993080901858</v>
      </c>
      <c r="F110" s="5">
        <f>(SUP_mm!F128*Areas!$B$4+MIC_mm!F127*Areas!$B$5+HGB_mm!F127*(Areas!$B$6+Areas!$B$7)+STC_mm!F110*Areas!$B$8+ERI_mm!F128*Areas!$B$9+ONT_mm!F127*Areas!$B$10)/Areas!$B$11</f>
        <v>52.424754933311171</v>
      </c>
      <c r="G110" s="5">
        <f>(SUP_mm!G128*Areas!$B$4+MIC_mm!G127*Areas!$B$5+HGB_mm!G127*(Areas!$B$6+Areas!$B$7)+STC_mm!G110*Areas!$B$8+ERI_mm!G128*Areas!$B$9+ONT_mm!G127*Areas!$B$10)/Areas!$B$11</f>
        <v>71.629830529433704</v>
      </c>
      <c r="H110" s="5">
        <f>(SUP_mm!H128*Areas!$B$4+MIC_mm!H127*Areas!$B$5+HGB_mm!H127*(Areas!$B$6+Areas!$B$7)+STC_mm!H110*Areas!$B$8+ERI_mm!H128*Areas!$B$9+ONT_mm!H127*Areas!$B$10)/Areas!$B$11</f>
        <v>81.660962684014962</v>
      </c>
      <c r="I110" s="5">
        <f>(SUP_mm!I128*Areas!$B$4+MIC_mm!I127*Areas!$B$5+HGB_mm!I127*(Areas!$B$6+Areas!$B$7)+STC_mm!I110*Areas!$B$8+ERI_mm!I128*Areas!$B$9+ONT_mm!I127*Areas!$B$10)/Areas!$B$11</f>
        <v>74.362482876149883</v>
      </c>
      <c r="J110" s="5">
        <f>(SUP_mm!J128*Areas!$B$4+MIC_mm!J127*Areas!$B$5+HGB_mm!J127*(Areas!$B$6+Areas!$B$7)+STC_mm!J110*Areas!$B$8+ERI_mm!J128*Areas!$B$9+ONT_mm!J127*Areas!$B$10)/Areas!$B$11</f>
        <v>95.988622981607662</v>
      </c>
      <c r="K110" s="5">
        <f>(SUP_mm!K128*Areas!$B$4+MIC_mm!K127*Areas!$B$5+HGB_mm!K127*(Areas!$B$6+Areas!$B$7)+STC_mm!K110*Areas!$B$8+ERI_mm!K128*Areas!$B$9+ONT_mm!K127*Areas!$B$10)/Areas!$B$11</f>
        <v>73.790124296448852</v>
      </c>
      <c r="L110" s="5">
        <f>(SUP_mm!L128*Areas!$B$4+MIC_mm!L127*Areas!$B$5+HGB_mm!L127*(Areas!$B$6+Areas!$B$7)+STC_mm!L110*Areas!$B$8+ERI_mm!L128*Areas!$B$9+ONT_mm!L127*Areas!$B$10)/Areas!$B$11</f>
        <v>113.60500783494638</v>
      </c>
      <c r="M110" s="5">
        <f>(SUP_mm!M128*Areas!$B$4+MIC_mm!M127*Areas!$B$5+HGB_mm!M127*(Areas!$B$6+Areas!$B$7)+STC_mm!M110*Areas!$B$8+ERI_mm!M128*Areas!$B$9+ONT_mm!M127*Areas!$B$10)/Areas!$B$11</f>
        <v>57.90317872758925</v>
      </c>
      <c r="N110" s="5">
        <f t="shared" si="2"/>
        <v>835.78519162288694</v>
      </c>
    </row>
    <row r="111" spans="1:15">
      <c r="A111">
        <v>2006</v>
      </c>
      <c r="B111" s="5">
        <f>(SUP_mm!B129*Areas!$B$4+MIC_mm!B128*Areas!$B$5+HGB_mm!B128*(Areas!$B$6+Areas!$B$7)+STC_mm!B111*Areas!$B$8+ERI_mm!B129*Areas!$B$9+ONT_mm!B128*Areas!$B$10)/Areas!$B$11</f>
        <v>73.204939706658053</v>
      </c>
      <c r="C111" s="5">
        <f>(SUP_mm!C129*Areas!$B$4+MIC_mm!C128*Areas!$B$5+HGB_mm!C128*(Areas!$B$6+Areas!$B$7)+STC_mm!C111*Areas!$B$8+ERI_mm!C129*Areas!$B$9+ONT_mm!C128*Areas!$B$10)/Areas!$B$11</f>
        <v>55.78989624251043</v>
      </c>
      <c r="D111" s="5">
        <f>(SUP_mm!D129*Areas!$B$4+MIC_mm!D128*Areas!$B$5+HGB_mm!D128*(Areas!$B$6+Areas!$B$7)+STC_mm!D111*Areas!$B$8+ERI_mm!D129*Areas!$B$9+ONT_mm!D128*Areas!$B$10)/Areas!$B$11</f>
        <v>53.696531466342584</v>
      </c>
      <c r="E111" s="5">
        <f>(SUP_mm!E129*Areas!$B$4+MIC_mm!E128*Areas!$B$5+HGB_mm!E128*(Areas!$B$6+Areas!$B$7)+STC_mm!E111*Areas!$B$8+ERI_mm!E129*Areas!$B$9+ONT_mm!E128*Areas!$B$10)/Areas!$B$11</f>
        <v>54.654095889696322</v>
      </c>
      <c r="F111" s="5">
        <f>(SUP_mm!F129*Areas!$B$4+MIC_mm!F128*Areas!$B$5+HGB_mm!F128*(Areas!$B$6+Areas!$B$7)+STC_mm!F111*Areas!$B$8+ERI_mm!F129*Areas!$B$9+ONT_mm!F128*Areas!$B$10)/Areas!$B$11</f>
        <v>98.912601453377718</v>
      </c>
      <c r="G111" s="5">
        <f>(SUP_mm!G129*Areas!$B$4+MIC_mm!G128*Areas!$B$5+HGB_mm!G128*(Areas!$B$6+Areas!$B$7)+STC_mm!G111*Areas!$B$8+ERI_mm!G129*Areas!$B$9+ONT_mm!G128*Areas!$B$10)/Areas!$B$11</f>
        <v>66.361336442837754</v>
      </c>
      <c r="H111" s="5">
        <f>(SUP_mm!H129*Areas!$B$4+MIC_mm!H128*Areas!$B$5+HGB_mm!H128*(Areas!$B$6+Areas!$B$7)+STC_mm!H111*Areas!$B$8+ERI_mm!H129*Areas!$B$9+ONT_mm!H128*Areas!$B$10)/Areas!$B$11</f>
        <v>107.6601931589615</v>
      </c>
      <c r="I111" s="5">
        <f>(SUP_mm!I129*Areas!$B$4+MIC_mm!I128*Areas!$B$5+HGB_mm!I128*(Areas!$B$6+Areas!$B$7)+STC_mm!I111*Areas!$B$8+ERI_mm!I129*Areas!$B$9+ONT_mm!I128*Areas!$B$10)/Areas!$B$11</f>
        <v>66.247793655915416</v>
      </c>
      <c r="J111" s="5">
        <f>(SUP_mm!J129*Areas!$B$4+MIC_mm!J128*Areas!$B$5+HGB_mm!J128*(Areas!$B$6+Areas!$B$7)+STC_mm!J111*Areas!$B$8+ERI_mm!J129*Areas!$B$9+ONT_mm!J128*Areas!$B$10)/Areas!$B$11</f>
        <v>97.631824180325495</v>
      </c>
      <c r="K111" s="5">
        <f>(SUP_mm!K129*Areas!$B$4+MIC_mm!K128*Areas!$B$5+HGB_mm!K128*(Areas!$B$6+Areas!$B$7)+STC_mm!K111*Areas!$B$8+ERI_mm!K129*Areas!$B$9+ONT_mm!K128*Areas!$B$10)/Areas!$B$11</f>
        <v>110.31107432475517</v>
      </c>
      <c r="L111" s="5">
        <f>(SUP_mm!L129*Areas!$B$4+MIC_mm!L128*Areas!$B$5+HGB_mm!L128*(Areas!$B$6+Areas!$B$7)+STC_mm!L111*Areas!$B$8+ERI_mm!L129*Areas!$B$9+ONT_mm!L128*Areas!$B$10)/Areas!$B$11</f>
        <v>60.766511275173748</v>
      </c>
      <c r="M111" s="5">
        <f>(SUP_mm!M129*Areas!$B$4+MIC_mm!M128*Areas!$B$5+HGB_mm!M128*(Areas!$B$6+Areas!$B$7)+STC_mm!M111*Areas!$B$8+ERI_mm!M129*Areas!$B$9+ONT_mm!M128*Areas!$B$10)/Areas!$B$11</f>
        <v>79.424170799898747</v>
      </c>
      <c r="N111" s="5">
        <f t="shared" si="2"/>
        <v>924.6609685964529</v>
      </c>
      <c r="O111" s="11"/>
    </row>
    <row r="112" spans="1:15">
      <c r="A112" s="18">
        <v>2007</v>
      </c>
      <c r="B112" s="5">
        <f>(SUP_mm!B130*Areas!$B$4+MIC_mm!B129*Areas!$B$5+HGB_mm!B129*(Areas!$B$6+Areas!$B$7)+STC_mm!B112*Areas!$B$8+ERI_mm!B130*Areas!$B$9+ONT_mm!B129*Areas!$B$10)/Areas!$B$11</f>
        <v>60.09727714842731</v>
      </c>
      <c r="C112" s="5">
        <f>(SUP_mm!C130*Areas!$B$4+MIC_mm!C129*Areas!$B$5+HGB_mm!C129*(Areas!$B$6+Areas!$B$7)+STC_mm!C112*Areas!$B$8+ERI_mm!C130*Areas!$B$9+ONT_mm!C129*Areas!$B$10)/Areas!$B$11</f>
        <v>30.545506972232793</v>
      </c>
      <c r="D112" s="5">
        <f>(SUP_mm!D130*Areas!$B$4+MIC_mm!D129*Areas!$B$5+HGB_mm!D129*(Areas!$B$6+Areas!$B$7)+STC_mm!D112*Areas!$B$8+ERI_mm!D130*Areas!$B$9+ONT_mm!D129*Areas!$B$10)/Areas!$B$11</f>
        <v>65.946944254984501</v>
      </c>
      <c r="E112" s="5">
        <f>(SUP_mm!E130*Areas!$B$4+MIC_mm!E129*Areas!$B$5+HGB_mm!E129*(Areas!$B$6+Areas!$B$7)+STC_mm!E112*Areas!$B$8+ERI_mm!E130*Areas!$B$9+ONT_mm!E129*Areas!$B$10)/Areas!$B$11</f>
        <v>72.481934719729182</v>
      </c>
      <c r="F112" s="5">
        <f>(SUP_mm!F130*Areas!$B$4+MIC_mm!F129*Areas!$B$5+HGB_mm!F129*(Areas!$B$6+Areas!$B$7)+STC_mm!F112*Areas!$B$8+ERI_mm!F130*Areas!$B$9+ONT_mm!F129*Areas!$B$10)/Areas!$B$11</f>
        <v>57.254592032120378</v>
      </c>
      <c r="G112" s="5">
        <f>(SUP_mm!G130*Areas!$B$4+MIC_mm!G129*Areas!$B$5+HGB_mm!G129*(Areas!$B$6+Areas!$B$7)+STC_mm!G112*Areas!$B$8+ERI_mm!G130*Areas!$B$9+ONT_mm!G129*Areas!$B$10)/Areas!$B$11</f>
        <v>69.625221011181466</v>
      </c>
      <c r="H112" s="5">
        <f>(SUP_mm!H130*Areas!$B$4+MIC_mm!H129*Areas!$B$5+HGB_mm!H129*(Areas!$B$6+Areas!$B$7)+STC_mm!H112*Areas!$B$8+ERI_mm!H130*Areas!$B$9+ONT_mm!H129*Areas!$B$10)/Areas!$B$11</f>
        <v>76.772303396946782</v>
      </c>
      <c r="I112" s="5">
        <f>(SUP_mm!I130*Areas!$B$4+MIC_mm!I129*Areas!$B$5+HGB_mm!I129*(Areas!$B$6+Areas!$B$7)+STC_mm!I112*Areas!$B$8+ERI_mm!I130*Areas!$B$9+ONT_mm!I129*Areas!$B$10)/Areas!$B$11</f>
        <v>86.512214729699167</v>
      </c>
      <c r="J112" s="5">
        <f>(SUP_mm!J130*Areas!$B$4+MIC_mm!J129*Areas!$B$5+HGB_mm!J129*(Areas!$B$6+Areas!$B$7)+STC_mm!J112*Areas!$B$8+ERI_mm!J130*Areas!$B$9+ONT_mm!J129*Areas!$B$10)/Areas!$B$11</f>
        <v>83.911457589850698</v>
      </c>
      <c r="K112" s="5">
        <f>(SUP_mm!K130*Areas!$B$4+MIC_mm!K129*Areas!$B$5+HGB_mm!K129*(Areas!$B$6+Areas!$B$7)+STC_mm!K112*Areas!$B$8+ERI_mm!K130*Areas!$B$9+ONT_mm!K129*Areas!$B$10)/Areas!$B$11</f>
        <v>102.60083334460431</v>
      </c>
      <c r="L112" s="5">
        <f>(SUP_mm!L130*Areas!$B$4+MIC_mm!L129*Areas!$B$5+HGB_mm!L129*(Areas!$B$6+Areas!$B$7)+STC_mm!L112*Areas!$B$8+ERI_mm!L130*Areas!$B$9+ONT_mm!L129*Areas!$B$10)/Areas!$B$11</f>
        <v>58.771971392301857</v>
      </c>
      <c r="M112" s="5">
        <f>(SUP_mm!M130*Areas!$B$4+MIC_mm!M129*Areas!$B$5+HGB_mm!M129*(Areas!$B$6+Areas!$B$7)+STC_mm!M112*Areas!$B$8+ERI_mm!M130*Areas!$B$9+ONT_mm!M129*Areas!$B$10)/Areas!$B$11</f>
        <v>80.306651415410599</v>
      </c>
      <c r="N112" s="5">
        <f t="shared" si="2"/>
        <v>844.82690800748901</v>
      </c>
      <c r="O112" s="18"/>
    </row>
    <row r="113" spans="1:15">
      <c r="A113" s="2">
        <v>2008</v>
      </c>
      <c r="B113" s="5">
        <f>(SUP_mm!B131*Areas!$B$4+MIC_mm!B130*Areas!$B$5+HGB_mm!B130*(Areas!$B$6+Areas!$B$7)+STC_mm!B113*Areas!$B$8+ERI_mm!B131*Areas!$B$9+ONT_mm!B130*Areas!$B$10)/Areas!$B$11</f>
        <v>73.226032483629695</v>
      </c>
      <c r="C113" s="5">
        <f>(SUP_mm!C131*Areas!$B$4+MIC_mm!C130*Areas!$B$5+HGB_mm!C130*(Areas!$B$6+Areas!$B$7)+STC_mm!C113*Areas!$B$8+ERI_mm!C131*Areas!$B$9+ONT_mm!C130*Areas!$B$10)/Areas!$B$11</f>
        <v>70.010567555400129</v>
      </c>
      <c r="D113" s="5">
        <f>(SUP_mm!D131*Areas!$B$4+MIC_mm!D130*Areas!$B$5+HGB_mm!D130*(Areas!$B$6+Areas!$B$7)+STC_mm!D113*Areas!$B$8+ERI_mm!D131*Areas!$B$9+ONT_mm!D130*Areas!$B$10)/Areas!$B$11</f>
        <v>56.308322780468856</v>
      </c>
      <c r="E113" s="5">
        <f>(SUP_mm!E131*Areas!$B$4+MIC_mm!E130*Areas!$B$5+HGB_mm!E130*(Areas!$B$6+Areas!$B$7)+STC_mm!E113*Areas!$B$8+ERI_mm!E131*Areas!$B$9+ONT_mm!E130*Areas!$B$10)/Areas!$B$11</f>
        <v>79.651790154824724</v>
      </c>
      <c r="F113" s="5">
        <f>(SUP_mm!F131*Areas!$B$4+MIC_mm!F130*Areas!$B$5+HGB_mm!F130*(Areas!$B$6+Areas!$B$7)+STC_mm!F113*Areas!$B$8+ERI_mm!F131*Areas!$B$9+ONT_mm!F130*Areas!$B$10)/Areas!$B$11</f>
        <v>79.619695296906784</v>
      </c>
      <c r="G113" s="5">
        <f>(SUP_mm!G131*Areas!$B$4+MIC_mm!G130*Areas!$B$5+HGB_mm!G130*(Areas!$B$6+Areas!$B$7)+STC_mm!G113*Areas!$B$8+ERI_mm!G131*Areas!$B$9+ONT_mm!G130*Areas!$B$10)/Areas!$B$11</f>
        <v>124.23417460627222</v>
      </c>
      <c r="H113" s="5">
        <f>(SUP_mm!H131*Areas!$B$4+MIC_mm!H130*Areas!$B$5+HGB_mm!H130*(Areas!$B$6+Areas!$B$7)+STC_mm!H113*Areas!$B$8+ERI_mm!H131*Areas!$B$9+ONT_mm!H130*Areas!$B$10)/Areas!$B$11</f>
        <v>99.536999669599055</v>
      </c>
      <c r="I113" s="5">
        <f>(SUP_mm!I131*Areas!$B$4+MIC_mm!I130*Areas!$B$5+HGB_mm!I130*(Areas!$B$6+Areas!$B$7)+STC_mm!I113*Areas!$B$8+ERI_mm!I131*Areas!$B$9+ONT_mm!I130*Areas!$B$10)/Areas!$B$11</f>
        <v>59.596544180016345</v>
      </c>
      <c r="J113" s="5">
        <f>(SUP_mm!J131*Areas!$B$4+MIC_mm!J130*Areas!$B$5+HGB_mm!J130*(Areas!$B$6+Areas!$B$7)+STC_mm!J113*Areas!$B$8+ERI_mm!J131*Areas!$B$9+ONT_mm!J130*Areas!$B$10)/Areas!$B$11</f>
        <v>100.44359972795056</v>
      </c>
      <c r="K113" s="5">
        <f>(SUP_mm!K131*Areas!$B$4+MIC_mm!K130*Areas!$B$5+HGB_mm!K130*(Areas!$B$6+Areas!$B$7)+STC_mm!K113*Areas!$B$8+ERI_mm!K131*Areas!$B$9+ONT_mm!K130*Areas!$B$10)/Areas!$B$11</f>
        <v>61.24659099647765</v>
      </c>
      <c r="L113" s="5">
        <f>(SUP_mm!L131*Areas!$B$4+MIC_mm!L130*Areas!$B$5+HGB_mm!L130*(Areas!$B$6+Areas!$B$7)+STC_mm!L113*Areas!$B$8+ERI_mm!L131*Areas!$B$9+ONT_mm!L130*Areas!$B$10)/Areas!$B$11</f>
        <v>70.411616105017259</v>
      </c>
      <c r="M113" s="5">
        <f>(SUP_mm!M131*Areas!$B$4+MIC_mm!M130*Areas!$B$5+HGB_mm!M130*(Areas!$B$6+Areas!$B$7)+STC_mm!M113*Areas!$B$8+ERI_mm!M131*Areas!$B$9+ONT_mm!M130*Areas!$B$10)/Areas!$B$11</f>
        <v>108.87888401767547</v>
      </c>
      <c r="N113" s="5">
        <f t="shared" si="2"/>
        <v>983.16481757423878</v>
      </c>
      <c r="O113" s="18"/>
    </row>
    <row r="114" spans="1:15">
      <c r="A114" s="21">
        <v>2009</v>
      </c>
      <c r="B114" s="5">
        <f>(SUP_mm!B132*Areas!$B$4+MIC_mm!B131*Areas!$B$5+HGB_mm!B131*(Areas!$B$6+Areas!$B$7)+STC_mm!B114*Areas!$B$8+ERI_mm!B132*Areas!$B$9+ONT_mm!B131*Areas!$B$10)/Areas!$B$11</f>
        <v>38.441885507377982</v>
      </c>
      <c r="C114" s="5">
        <f>(SUP_mm!C132*Areas!$B$4+MIC_mm!C131*Areas!$B$5+HGB_mm!C131*(Areas!$B$6+Areas!$B$7)+STC_mm!C114*Areas!$B$8+ERI_mm!C132*Areas!$B$9+ONT_mm!C131*Areas!$B$10)/Areas!$B$11</f>
        <v>54.567538145851735</v>
      </c>
      <c r="D114" s="5">
        <f>(SUP_mm!D132*Areas!$B$4+MIC_mm!D131*Areas!$B$5+HGB_mm!D131*(Areas!$B$6+Areas!$B$7)+STC_mm!D114*Areas!$B$8+ERI_mm!D132*Areas!$B$9+ONT_mm!D131*Areas!$B$10)/Areas!$B$11</f>
        <v>63.090002337924808</v>
      </c>
      <c r="E114" s="5">
        <f>(SUP_mm!E132*Areas!$B$4+MIC_mm!E131*Areas!$B$5+HGB_mm!E131*(Areas!$B$6+Areas!$B$7)+STC_mm!E114*Areas!$B$8+ERI_mm!E132*Areas!$B$9+ONT_mm!E131*Areas!$B$10)/Areas!$B$11</f>
        <v>90.426131004940544</v>
      </c>
      <c r="F114" s="5">
        <f>(SUP_mm!F132*Areas!$B$4+MIC_mm!F131*Areas!$B$5+HGB_mm!F131*(Areas!$B$6+Areas!$B$7)+STC_mm!F114*Areas!$B$8+ERI_mm!F132*Areas!$B$9+ONT_mm!F131*Areas!$B$10)/Areas!$B$11</f>
        <v>80.467529470411733</v>
      </c>
      <c r="G114" s="5">
        <f>(SUP_mm!G132*Areas!$B$4+MIC_mm!G131*Areas!$B$5+HGB_mm!G131*(Areas!$B$6+Areas!$B$7)+STC_mm!G114*Areas!$B$8+ERI_mm!G132*Areas!$B$9+ONT_mm!G131*Areas!$B$10)/Areas!$B$11</f>
        <v>78.616854389791968</v>
      </c>
      <c r="H114" s="5">
        <f>(SUP_mm!H132*Areas!$B$4+MIC_mm!H131*Areas!$B$5+HGB_mm!H131*(Areas!$B$6+Areas!$B$7)+STC_mm!H114*Areas!$B$8+ERI_mm!H132*Areas!$B$9+ONT_mm!H131*Areas!$B$10)/Areas!$B$11</f>
        <v>79.122863919250776</v>
      </c>
      <c r="I114" s="5">
        <f>(SUP_mm!I132*Areas!$B$4+MIC_mm!I131*Areas!$B$5+HGB_mm!I131*(Areas!$B$6+Areas!$B$7)+STC_mm!I114*Areas!$B$8+ERI_mm!I132*Areas!$B$9+ONT_mm!I131*Areas!$B$10)/Areas!$B$11</f>
        <v>106.56413171211452</v>
      </c>
      <c r="J114" s="5">
        <f>(SUP_mm!J132*Areas!$B$4+MIC_mm!J131*Areas!$B$5+HGB_mm!J131*(Areas!$B$6+Areas!$B$7)+STC_mm!J114*Areas!$B$8+ERI_mm!J132*Areas!$B$9+ONT_mm!J131*Areas!$B$10)/Areas!$B$11</f>
        <v>47.73697967164717</v>
      </c>
      <c r="K114" s="5">
        <f>(SUP_mm!K132*Areas!$B$4+MIC_mm!K131*Areas!$B$5+HGB_mm!K131*(Areas!$B$6+Areas!$B$7)+STC_mm!K114*Areas!$B$8+ERI_mm!K132*Areas!$B$9+ONT_mm!K131*Areas!$B$10)/Areas!$B$11</f>
        <v>112.47101914200091</v>
      </c>
      <c r="L114" s="5">
        <f>(SUP_mm!L132*Areas!$B$4+MIC_mm!L131*Areas!$B$5+HGB_mm!L131*(Areas!$B$6+Areas!$B$7)+STC_mm!L114*Areas!$B$8+ERI_mm!L132*Areas!$B$9+ONT_mm!L131*Areas!$B$10)/Areas!$B$11</f>
        <v>37.36309846527795</v>
      </c>
      <c r="M114" s="5">
        <f>(SUP_mm!M132*Areas!$B$4+MIC_mm!M131*Areas!$B$5+HGB_mm!M131*(Areas!$B$6+Areas!$B$7)+STC_mm!M114*Areas!$B$8+ERI_mm!M132*Areas!$B$9+ONT_mm!M131*Areas!$B$10)/Areas!$B$11</f>
        <v>67.534424725583676</v>
      </c>
      <c r="N114" s="5">
        <f t="shared" si="2"/>
        <v>856.40245849217388</v>
      </c>
      <c r="O114" s="18"/>
    </row>
    <row r="115" spans="1:15">
      <c r="A115" s="21">
        <v>2010</v>
      </c>
      <c r="B115" s="5">
        <f>(SUP_mm!B133*Areas!$B$4+MIC_mm!B132*Areas!$B$5+HGB_mm!B132*(Areas!$B$6+Areas!$B$7)+STC_mm!B115*Areas!$B$8+ERI_mm!B133*Areas!$B$9+ONT_mm!B132*Areas!$B$10)/Areas!$B$11</f>
        <v>30.408513640148929</v>
      </c>
      <c r="C115" s="5">
        <f>(SUP_mm!C133*Areas!$B$4+MIC_mm!C132*Areas!$B$5+HGB_mm!C132*(Areas!$B$6+Areas!$B$7)+STC_mm!C115*Areas!$B$8+ERI_mm!C133*Areas!$B$9+ONT_mm!C132*Areas!$B$10)/Areas!$B$11</f>
        <v>25.106433370108956</v>
      </c>
      <c r="D115" s="5">
        <f>(SUP_mm!D133*Areas!$B$4+MIC_mm!D132*Areas!$B$5+HGB_mm!D132*(Areas!$B$6+Areas!$B$7)+STC_mm!D115*Areas!$B$8+ERI_mm!D133*Areas!$B$9+ONT_mm!D132*Areas!$B$10)/Areas!$B$11</f>
        <v>23.894810212673871</v>
      </c>
      <c r="E115" s="5">
        <f>(SUP_mm!E133*Areas!$B$4+MIC_mm!E132*Areas!$B$5+HGB_mm!E132*(Areas!$B$6+Areas!$B$7)+STC_mm!E115*Areas!$B$8+ERI_mm!E133*Areas!$B$9+ONT_mm!E132*Areas!$B$10)/Areas!$B$11</f>
        <v>46.934752981820218</v>
      </c>
      <c r="F115" s="5">
        <f>(SUP_mm!F133*Areas!$B$4+MIC_mm!F132*Areas!$B$5+HGB_mm!F132*(Areas!$B$6+Areas!$B$7)+STC_mm!F115*Areas!$B$8+ERI_mm!F133*Areas!$B$9+ONT_mm!F132*Areas!$B$10)/Areas!$B$11</f>
        <v>73.700279700822904</v>
      </c>
      <c r="G115" s="5">
        <f>(SUP_mm!G133*Areas!$B$4+MIC_mm!G132*Areas!$B$5+HGB_mm!G132*(Areas!$B$6+Areas!$B$7)+STC_mm!G115*Areas!$B$8+ERI_mm!G133*Areas!$B$9+ONT_mm!G132*Areas!$B$10)/Areas!$B$11</f>
        <v>135.71163073153861</v>
      </c>
      <c r="H115" s="5">
        <f>(SUP_mm!H133*Areas!$B$4+MIC_mm!H132*Areas!$B$5+HGB_mm!H132*(Areas!$B$6+Areas!$B$7)+STC_mm!H115*Areas!$B$8+ERI_mm!H133*Areas!$B$9+ONT_mm!H132*Areas!$B$10)/Areas!$B$11</f>
        <v>96.334448819734405</v>
      </c>
      <c r="I115" s="5">
        <f>(SUP_mm!I133*Areas!$B$4+MIC_mm!I132*Areas!$B$5+HGB_mm!I132*(Areas!$B$6+Areas!$B$7)+STC_mm!I115*Areas!$B$8+ERI_mm!I133*Areas!$B$9+ONT_mm!I132*Areas!$B$10)/Areas!$B$11</f>
        <v>74.666208562214891</v>
      </c>
      <c r="J115" s="5">
        <f>(SUP_mm!J133*Areas!$B$4+MIC_mm!J132*Areas!$B$5+HGB_mm!J132*(Areas!$B$6+Areas!$B$7)+STC_mm!J115*Areas!$B$8+ERI_mm!J133*Areas!$B$9+ONT_mm!J132*Areas!$B$10)/Areas!$B$11</f>
        <v>120.98166860205622</v>
      </c>
      <c r="K115" s="5">
        <f>(SUP_mm!K133*Areas!$B$4+MIC_mm!K132*Areas!$B$5+HGB_mm!K132*(Areas!$B$6+Areas!$B$7)+STC_mm!K115*Areas!$B$8+ERI_mm!K133*Areas!$B$9+ONT_mm!K132*Areas!$B$10)/Areas!$B$11</f>
        <v>63.176521303132233</v>
      </c>
      <c r="L115" s="5">
        <f>(SUP_mm!L133*Areas!$B$4+MIC_mm!L132*Areas!$B$5+HGB_mm!L132*(Areas!$B$6+Areas!$B$7)+STC_mm!L115*Areas!$B$8+ERI_mm!L133*Areas!$B$9+ONT_mm!L132*Areas!$B$10)/Areas!$B$11</f>
        <v>67.475780393505588</v>
      </c>
      <c r="M115" s="5">
        <f>(SUP_mm!M133*Areas!$B$4+MIC_mm!M132*Areas!$B$5+HGB_mm!M132*(Areas!$B$6+Areas!$B$7)+STC_mm!M115*Areas!$B$8+ERI_mm!M133*Areas!$B$9+ONT_mm!M132*Areas!$B$10)/Areas!$B$11</f>
        <v>43.414055739218973</v>
      </c>
      <c r="N115" s="5">
        <f t="shared" si="2"/>
        <v>801.80510405697567</v>
      </c>
      <c r="O115" s="18"/>
    </row>
    <row r="116" spans="1:15">
      <c r="A116" s="21">
        <v>2011</v>
      </c>
      <c r="B116" s="5">
        <f>(SUP_mm!B134*Areas!$B$4+MIC_mm!B133*Areas!$B$5+HGB_mm!B133*(Areas!$B$6+Areas!$B$7)+STC_mm!B116*Areas!$B$8+ERI_mm!B134*Areas!$B$9+ONT_mm!B133*Areas!$B$10)/Areas!$B$11</f>
        <v>38.001887111078481</v>
      </c>
      <c r="C116" s="5">
        <f>(SUP_mm!C134*Areas!$B$4+MIC_mm!C133*Areas!$B$5+HGB_mm!C133*(Areas!$B$6+Areas!$B$7)+STC_mm!C116*Areas!$B$8+ERI_mm!C134*Areas!$B$9+ONT_mm!C133*Areas!$B$10)/Areas!$B$11</f>
        <v>42.150705666859238</v>
      </c>
      <c r="D116" s="5">
        <f>(SUP_mm!D134*Areas!$B$4+MIC_mm!D133*Areas!$B$5+HGB_mm!D133*(Areas!$B$6+Areas!$B$7)+STC_mm!D116*Areas!$B$8+ERI_mm!D134*Areas!$B$9+ONT_mm!D133*Areas!$B$10)/Areas!$B$11</f>
        <v>58.047079796658501</v>
      </c>
      <c r="E116" s="5">
        <f>(SUP_mm!E134*Areas!$B$4+MIC_mm!E133*Areas!$B$5+HGB_mm!E133*(Areas!$B$6+Areas!$B$7)+STC_mm!E116*Areas!$B$8+ERI_mm!E134*Areas!$B$9+ONT_mm!E133*Areas!$B$10)/Areas!$B$11</f>
        <v>130.94722778150259</v>
      </c>
      <c r="F116" s="5">
        <f>(SUP_mm!F134*Areas!$B$4+MIC_mm!F133*Areas!$B$5+HGB_mm!F133*(Areas!$B$6+Areas!$B$7)+STC_mm!F116*Areas!$B$8+ERI_mm!F134*Areas!$B$9+ONT_mm!F133*Areas!$B$10)/Areas!$B$11</f>
        <v>102.56216203944331</v>
      </c>
      <c r="G116" s="5">
        <f>(SUP_mm!G134*Areas!$B$4+MIC_mm!G133*Areas!$B$5+HGB_mm!G133*(Areas!$B$6+Areas!$B$7)+STC_mm!G116*Areas!$B$8+ERI_mm!G134*Areas!$B$9+ONT_mm!G133*Areas!$B$10)/Areas!$B$11</f>
        <v>92.345868809571186</v>
      </c>
      <c r="H116" s="5">
        <f>(SUP_mm!H134*Areas!$B$4+MIC_mm!H133*Areas!$B$5+HGB_mm!H133*(Areas!$B$6+Areas!$B$7)+STC_mm!H116*Areas!$B$8+ERI_mm!H134*Areas!$B$9+ONT_mm!H133*Areas!$B$10)/Areas!$B$11</f>
        <v>71.607548772782707</v>
      </c>
      <c r="I116" s="5">
        <f>(SUP_mm!I134*Areas!$B$4+MIC_mm!I133*Areas!$B$5+HGB_mm!I133*(Areas!$B$6+Areas!$B$7)+STC_mm!I116*Areas!$B$8+ERI_mm!I134*Areas!$B$9+ONT_mm!I133*Areas!$B$10)/Areas!$B$11</f>
        <v>85.529550055743087</v>
      </c>
      <c r="J116" s="5">
        <f>(SUP_mm!J134*Areas!$B$4+MIC_mm!J133*Areas!$B$5+HGB_mm!J133*(Areas!$B$6+Areas!$B$7)+STC_mm!J116*Areas!$B$8+ERI_mm!J134*Areas!$B$9+ONT_mm!J133*Areas!$B$10)/Areas!$B$11</f>
        <v>102.87008708286881</v>
      </c>
      <c r="K116" s="5">
        <f>(SUP_mm!K134*Areas!$B$4+MIC_mm!K133*Areas!$B$5+HGB_mm!K133*(Areas!$B$6+Areas!$B$7)+STC_mm!K116*Areas!$B$8+ERI_mm!K134*Areas!$B$9+ONT_mm!K133*Areas!$B$10)/Areas!$B$11</f>
        <v>83.878085181614239</v>
      </c>
      <c r="L116" s="5">
        <f>(SUP_mm!L134*Areas!$B$4+MIC_mm!L133*Areas!$B$5+HGB_mm!L133*(Areas!$B$6+Areas!$B$7)+STC_mm!L116*Areas!$B$8+ERI_mm!L134*Areas!$B$9+ONT_mm!L133*Areas!$B$10)/Areas!$B$11</f>
        <v>75.982394904483215</v>
      </c>
      <c r="M116" s="5">
        <f>(SUP_mm!M134*Areas!$B$4+MIC_mm!M133*Areas!$B$5+HGB_mm!M133*(Areas!$B$6+Areas!$B$7)+STC_mm!M116*Areas!$B$8+ERI_mm!M134*Areas!$B$9+ONT_mm!M133*Areas!$B$10)/Areas!$B$11</f>
        <v>52.649868709098392</v>
      </c>
      <c r="N116" s="5">
        <f t="shared" si="2"/>
        <v>936.57246591170383</v>
      </c>
      <c r="O116" s="11"/>
    </row>
    <row r="117" spans="1:15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1"/>
    </row>
    <row r="120" spans="1:15">
      <c r="A120" t="s">
        <v>33</v>
      </c>
      <c r="B120" s="3">
        <f>AVERAGE(B5:B116)</f>
        <v>54.501114788864982</v>
      </c>
      <c r="C120" s="3">
        <f t="shared" ref="C120:N120" si="3">AVERAGE(C5:C116)</f>
        <v>44.813573076608293</v>
      </c>
      <c r="D120" s="3">
        <f t="shared" si="3"/>
        <v>55.344207380693355</v>
      </c>
      <c r="E120" s="3">
        <f t="shared" si="3"/>
        <v>65.733022024003901</v>
      </c>
      <c r="F120" s="3">
        <f t="shared" si="3"/>
        <v>77.629742811191733</v>
      </c>
      <c r="G120" s="3">
        <f t="shared" si="3"/>
        <v>83.972791949913457</v>
      </c>
      <c r="H120" s="3">
        <f t="shared" si="3"/>
        <v>82.330574678376621</v>
      </c>
      <c r="I120" s="3">
        <f t="shared" si="3"/>
        <v>81.062421925180345</v>
      </c>
      <c r="J120" s="3">
        <f t="shared" si="3"/>
        <v>87.491840700200214</v>
      </c>
      <c r="K120" s="3">
        <f t="shared" si="3"/>
        <v>73.558462691260615</v>
      </c>
      <c r="L120" s="3">
        <f t="shared" si="3"/>
        <v>69.342998096847751</v>
      </c>
      <c r="M120" s="3">
        <f t="shared" si="3"/>
        <v>59.321896100841023</v>
      </c>
      <c r="N120" s="3">
        <f t="shared" si="3"/>
        <v>835.10264622398188</v>
      </c>
    </row>
    <row r="121" spans="1:15">
      <c r="A121" t="s">
        <v>34</v>
      </c>
      <c r="B121" s="3">
        <f>MAX(B5:B116)</f>
        <v>101.07103852165864</v>
      </c>
      <c r="C121" s="3">
        <f t="shared" ref="C121:N121" si="4">MAX(C5:C116)</f>
        <v>81.253849364219704</v>
      </c>
      <c r="D121" s="3">
        <f t="shared" si="4"/>
        <v>108.25386429988811</v>
      </c>
      <c r="E121" s="3">
        <f t="shared" si="4"/>
        <v>130.94722778150259</v>
      </c>
      <c r="F121" s="3">
        <f t="shared" si="4"/>
        <v>142.90558992025936</v>
      </c>
      <c r="G121" s="3">
        <f t="shared" si="4"/>
        <v>135.71163073153861</v>
      </c>
      <c r="H121" s="3">
        <f t="shared" si="4"/>
        <v>128.40839160433811</v>
      </c>
      <c r="I121" s="3">
        <f t="shared" si="4"/>
        <v>126.86344789808969</v>
      </c>
      <c r="J121" s="3">
        <f t="shared" si="4"/>
        <v>165.25350219204603</v>
      </c>
      <c r="K121" s="3">
        <f t="shared" si="4"/>
        <v>130.35336371347475</v>
      </c>
      <c r="L121" s="3">
        <f t="shared" si="4"/>
        <v>129.39488680386356</v>
      </c>
      <c r="M121" s="3">
        <f t="shared" si="4"/>
        <v>108.87888401767547</v>
      </c>
      <c r="N121" s="3">
        <f t="shared" si="4"/>
        <v>1015.2864397269458</v>
      </c>
    </row>
    <row r="122" spans="1:15">
      <c r="A122" t="s">
        <v>35</v>
      </c>
      <c r="B122" s="3">
        <f>MIN(B5:B116)</f>
        <v>19.629603441579896</v>
      </c>
      <c r="C122" s="3">
        <f t="shared" ref="C122:N122" si="5">MIN(C5:C116)</f>
        <v>16.207204093107375</v>
      </c>
      <c r="D122" s="3">
        <f t="shared" si="5"/>
        <v>15.564970350862616</v>
      </c>
      <c r="E122" s="3">
        <f t="shared" si="5"/>
        <v>29.326348219409414</v>
      </c>
      <c r="F122" s="3">
        <f t="shared" si="5"/>
        <v>33.215156708588296</v>
      </c>
      <c r="G122" s="3">
        <f t="shared" si="5"/>
        <v>39.661803139002195</v>
      </c>
      <c r="H122" s="3">
        <f t="shared" si="5"/>
        <v>33.45615734040765</v>
      </c>
      <c r="I122" s="3">
        <f t="shared" si="5"/>
        <v>31.109085446321437</v>
      </c>
      <c r="J122" s="3">
        <f t="shared" si="5"/>
        <v>40.242955581360746</v>
      </c>
      <c r="K122" s="3">
        <f t="shared" si="5"/>
        <v>20.67538165173422</v>
      </c>
      <c r="L122" s="3">
        <f t="shared" si="5"/>
        <v>17.955286318502647</v>
      </c>
      <c r="M122" s="3">
        <f t="shared" si="5"/>
        <v>17.002967425558349</v>
      </c>
      <c r="N122" s="3">
        <f t="shared" si="5"/>
        <v>656.42027560462407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39"/>
  <sheetViews>
    <sheetView workbookViewId="0">
      <selection activeCell="A2" sqref="A2"/>
    </sheetView>
  </sheetViews>
  <sheetFormatPr defaultRowHeight="12.75"/>
  <cols>
    <col min="1" max="14" width="7.7109375" customWidth="1"/>
  </cols>
  <sheetData>
    <row r="1" spans="1:14">
      <c r="A1" t="s">
        <v>23</v>
      </c>
    </row>
    <row r="2" spans="1:14">
      <c r="A2" t="s">
        <v>95</v>
      </c>
    </row>
    <row r="3" spans="1:14">
      <c r="N3" s="1" t="s">
        <v>16</v>
      </c>
    </row>
    <row r="4" spans="1: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>
      <c r="A5" s="2">
        <v>1883</v>
      </c>
      <c r="B5" s="3">
        <v>50.8</v>
      </c>
      <c r="C5" s="3">
        <v>74.7</v>
      </c>
      <c r="D5" s="3">
        <v>46.7</v>
      </c>
      <c r="E5" s="3">
        <v>51.1</v>
      </c>
      <c r="F5" s="3">
        <v>142.19999999999999</v>
      </c>
      <c r="G5" s="3">
        <v>124.5</v>
      </c>
      <c r="H5" s="3">
        <v>116.6</v>
      </c>
      <c r="I5" s="3">
        <v>60.2</v>
      </c>
      <c r="J5" s="3">
        <v>67.099999999999994</v>
      </c>
      <c r="K5" s="3">
        <v>58.4</v>
      </c>
      <c r="L5" s="3">
        <v>55.4</v>
      </c>
      <c r="M5" s="3">
        <v>46.5</v>
      </c>
      <c r="N5" s="3">
        <f>SUM(B5:M5)</f>
        <v>894.2</v>
      </c>
    </row>
    <row r="6" spans="1:14">
      <c r="A6" s="2">
        <v>1884</v>
      </c>
      <c r="B6" s="3">
        <v>93.2</v>
      </c>
      <c r="C6" s="3">
        <v>77.7</v>
      </c>
      <c r="D6" s="3">
        <v>79</v>
      </c>
      <c r="E6" s="3">
        <v>28.7</v>
      </c>
      <c r="F6" s="3">
        <v>92.5</v>
      </c>
      <c r="G6" s="3">
        <v>87.9</v>
      </c>
      <c r="H6" s="3">
        <v>87.6</v>
      </c>
      <c r="I6" s="3">
        <v>65.8</v>
      </c>
      <c r="J6" s="3">
        <v>56.4</v>
      </c>
      <c r="K6" s="3">
        <v>61.7</v>
      </c>
      <c r="L6" s="3">
        <v>57.9</v>
      </c>
      <c r="M6" s="3">
        <v>78.2</v>
      </c>
      <c r="N6" s="3">
        <f t="shared" ref="N6:N69" si="0">SUM(B6:M6)</f>
        <v>866.6</v>
      </c>
    </row>
    <row r="7" spans="1:14">
      <c r="A7" s="2">
        <v>1885</v>
      </c>
      <c r="B7" s="3">
        <v>71.599999999999994</v>
      </c>
      <c r="C7" s="3">
        <v>45.5</v>
      </c>
      <c r="D7" s="3">
        <v>22.6</v>
      </c>
      <c r="E7" s="3">
        <v>59.4</v>
      </c>
      <c r="F7" s="3">
        <v>69.599999999999994</v>
      </c>
      <c r="G7" s="3">
        <v>103.1</v>
      </c>
      <c r="H7" s="3">
        <v>80.8</v>
      </c>
      <c r="I7" s="3">
        <v>140.19999999999999</v>
      </c>
      <c r="J7" s="3">
        <v>79.2</v>
      </c>
      <c r="K7" s="3">
        <v>103.9</v>
      </c>
      <c r="L7" s="3">
        <v>60.7</v>
      </c>
      <c r="M7" s="3">
        <v>72.599999999999994</v>
      </c>
      <c r="N7" s="3">
        <f t="shared" si="0"/>
        <v>909.2</v>
      </c>
    </row>
    <row r="8" spans="1:14">
      <c r="A8" s="2">
        <v>1886</v>
      </c>
      <c r="B8" s="3">
        <v>96.3</v>
      </c>
      <c r="C8" s="3">
        <v>51.3</v>
      </c>
      <c r="D8" s="3">
        <v>77.5</v>
      </c>
      <c r="E8" s="3">
        <v>81.3</v>
      </c>
      <c r="F8" s="3">
        <v>58.7</v>
      </c>
      <c r="G8" s="3">
        <v>59.2</v>
      </c>
      <c r="H8" s="3">
        <v>85.1</v>
      </c>
      <c r="I8" s="3">
        <v>70.400000000000006</v>
      </c>
      <c r="J8" s="3">
        <v>95.8</v>
      </c>
      <c r="K8" s="3">
        <v>49</v>
      </c>
      <c r="L8" s="3">
        <v>120.4</v>
      </c>
      <c r="M8" s="3">
        <v>50</v>
      </c>
      <c r="N8" s="3">
        <f t="shared" si="0"/>
        <v>894.99999999999989</v>
      </c>
    </row>
    <row r="9" spans="1:14">
      <c r="A9" s="2">
        <v>1887</v>
      </c>
      <c r="B9" s="3">
        <v>69.900000000000006</v>
      </c>
      <c r="C9" s="3">
        <v>106.7</v>
      </c>
      <c r="D9" s="3">
        <v>46.5</v>
      </c>
      <c r="E9" s="3">
        <v>46.2</v>
      </c>
      <c r="F9" s="3">
        <v>41.7</v>
      </c>
      <c r="G9" s="3">
        <v>70.400000000000006</v>
      </c>
      <c r="H9" s="3">
        <v>96</v>
      </c>
      <c r="I9" s="3">
        <v>70.400000000000006</v>
      </c>
      <c r="J9" s="3">
        <v>44.2</v>
      </c>
      <c r="K9" s="3">
        <v>58.4</v>
      </c>
      <c r="L9" s="3">
        <v>50.8</v>
      </c>
      <c r="M9" s="3">
        <v>69.3</v>
      </c>
      <c r="N9" s="3">
        <f t="shared" si="0"/>
        <v>770.49999999999989</v>
      </c>
    </row>
    <row r="10" spans="1:14">
      <c r="A10" s="2">
        <v>1888</v>
      </c>
      <c r="B10" s="3">
        <v>62.7</v>
      </c>
      <c r="C10" s="3">
        <v>46.7</v>
      </c>
      <c r="D10" s="3">
        <v>69.900000000000006</v>
      </c>
      <c r="E10" s="3">
        <v>72.400000000000006</v>
      </c>
      <c r="F10" s="3">
        <v>59.7</v>
      </c>
      <c r="G10" s="3">
        <v>86.1</v>
      </c>
      <c r="H10" s="3">
        <v>47.8</v>
      </c>
      <c r="I10" s="3">
        <v>104.9</v>
      </c>
      <c r="J10" s="3">
        <v>86.4</v>
      </c>
      <c r="K10" s="3">
        <v>109</v>
      </c>
      <c r="L10" s="3">
        <v>91.2</v>
      </c>
      <c r="M10" s="3">
        <v>68.599999999999994</v>
      </c>
      <c r="N10" s="3">
        <f t="shared" si="0"/>
        <v>905.40000000000009</v>
      </c>
    </row>
    <row r="11" spans="1:14">
      <c r="A11" s="2">
        <v>1889</v>
      </c>
      <c r="B11" s="3">
        <v>99.3</v>
      </c>
      <c r="C11" s="3">
        <v>56.1</v>
      </c>
      <c r="D11" s="3">
        <v>41.1</v>
      </c>
      <c r="E11" s="3">
        <v>80.3</v>
      </c>
      <c r="F11" s="3">
        <v>86.1</v>
      </c>
      <c r="G11" s="3">
        <v>172.5</v>
      </c>
      <c r="H11" s="3">
        <v>131.30000000000001</v>
      </c>
      <c r="I11" s="3">
        <v>51.3</v>
      </c>
      <c r="J11" s="3">
        <v>78.7</v>
      </c>
      <c r="K11" s="3">
        <v>88.1</v>
      </c>
      <c r="L11" s="3">
        <v>132.1</v>
      </c>
      <c r="M11" s="3">
        <v>86.6</v>
      </c>
      <c r="N11" s="3">
        <f t="shared" si="0"/>
        <v>1103.5</v>
      </c>
    </row>
    <row r="12" spans="1:14">
      <c r="A12" s="2">
        <v>1890</v>
      </c>
      <c r="B12" s="3">
        <v>101.1</v>
      </c>
      <c r="C12" s="3">
        <v>83.6</v>
      </c>
      <c r="D12" s="3">
        <v>78.5</v>
      </c>
      <c r="E12" s="3">
        <v>71.099999999999994</v>
      </c>
      <c r="F12" s="3">
        <v>159</v>
      </c>
      <c r="G12" s="3">
        <v>107.7</v>
      </c>
      <c r="H12" s="3">
        <v>70.099999999999994</v>
      </c>
      <c r="I12" s="3">
        <v>122.2</v>
      </c>
      <c r="J12" s="3">
        <v>169.7</v>
      </c>
      <c r="K12" s="3">
        <v>124.5</v>
      </c>
      <c r="L12" s="3">
        <v>74.400000000000006</v>
      </c>
      <c r="M12" s="3">
        <v>75.7</v>
      </c>
      <c r="N12" s="3">
        <f t="shared" si="0"/>
        <v>1237.6000000000001</v>
      </c>
    </row>
    <row r="13" spans="1:14">
      <c r="A13" s="2">
        <v>1891</v>
      </c>
      <c r="B13" s="3">
        <v>77.7</v>
      </c>
      <c r="C13" s="3">
        <v>92.7</v>
      </c>
      <c r="D13" s="3">
        <v>82.6</v>
      </c>
      <c r="E13" s="3">
        <v>47</v>
      </c>
      <c r="F13" s="3">
        <v>30.2</v>
      </c>
      <c r="G13" s="3">
        <v>70.599999999999994</v>
      </c>
      <c r="H13" s="3">
        <v>109.7</v>
      </c>
      <c r="I13" s="3">
        <v>107.7</v>
      </c>
      <c r="J13" s="3">
        <v>41.1</v>
      </c>
      <c r="K13" s="3">
        <v>75.2</v>
      </c>
      <c r="L13" s="3">
        <v>72.599999999999994</v>
      </c>
      <c r="M13" s="3">
        <v>102.4</v>
      </c>
      <c r="N13" s="3">
        <f t="shared" si="0"/>
        <v>909.5</v>
      </c>
    </row>
    <row r="14" spans="1:14">
      <c r="A14" s="2">
        <v>1892</v>
      </c>
      <c r="B14" s="3">
        <v>94.5</v>
      </c>
      <c r="C14" s="3">
        <v>57.9</v>
      </c>
      <c r="D14" s="3">
        <v>74.400000000000006</v>
      </c>
      <c r="E14" s="3">
        <v>27.7</v>
      </c>
      <c r="F14" s="3">
        <v>142.5</v>
      </c>
      <c r="G14" s="3">
        <v>140.19999999999999</v>
      </c>
      <c r="H14" s="3">
        <v>108.7</v>
      </c>
      <c r="I14" s="3">
        <v>144.80000000000001</v>
      </c>
      <c r="J14" s="3">
        <v>54.9</v>
      </c>
      <c r="K14" s="3">
        <v>48</v>
      </c>
      <c r="L14" s="3">
        <v>92.7</v>
      </c>
      <c r="M14" s="3">
        <v>37.1</v>
      </c>
      <c r="N14" s="3">
        <f t="shared" si="0"/>
        <v>1023.4000000000001</v>
      </c>
    </row>
    <row r="15" spans="1:14">
      <c r="A15" s="2">
        <v>1893</v>
      </c>
      <c r="B15" s="3">
        <v>51.6</v>
      </c>
      <c r="C15" s="3">
        <v>90.4</v>
      </c>
      <c r="D15" s="3">
        <v>54.1</v>
      </c>
      <c r="E15" s="3">
        <v>89.7</v>
      </c>
      <c r="F15" s="3">
        <v>147.6</v>
      </c>
      <c r="G15" s="3">
        <v>63.5</v>
      </c>
      <c r="H15" s="3">
        <v>84.6</v>
      </c>
      <c r="I15" s="3">
        <v>143.5</v>
      </c>
      <c r="J15" s="3">
        <v>82.3</v>
      </c>
      <c r="K15" s="3">
        <v>58.7</v>
      </c>
      <c r="L15" s="3">
        <v>52.1</v>
      </c>
      <c r="M15" s="3">
        <v>91.9</v>
      </c>
      <c r="N15" s="3">
        <f t="shared" si="0"/>
        <v>1010</v>
      </c>
    </row>
    <row r="16" spans="1:14">
      <c r="A16" s="2">
        <v>1894</v>
      </c>
      <c r="B16" s="3">
        <v>74.7</v>
      </c>
      <c r="C16" s="3">
        <v>66.3</v>
      </c>
      <c r="D16" s="3">
        <v>41.9</v>
      </c>
      <c r="E16" s="3">
        <v>90.2</v>
      </c>
      <c r="F16" s="3">
        <v>172</v>
      </c>
      <c r="G16" s="3">
        <v>82</v>
      </c>
      <c r="H16" s="3">
        <v>66.5</v>
      </c>
      <c r="I16" s="3">
        <v>36.299999999999997</v>
      </c>
      <c r="J16" s="3">
        <v>126.2</v>
      </c>
      <c r="K16" s="3">
        <v>107.2</v>
      </c>
      <c r="L16" s="3">
        <v>52.6</v>
      </c>
      <c r="M16" s="3">
        <v>62.2</v>
      </c>
      <c r="N16" s="3">
        <f t="shared" si="0"/>
        <v>978.10000000000014</v>
      </c>
    </row>
    <row r="17" spans="1:14">
      <c r="A17" s="2">
        <v>1895</v>
      </c>
      <c r="B17" s="3">
        <v>83.1</v>
      </c>
      <c r="C17" s="3">
        <v>40.4</v>
      </c>
      <c r="D17" s="3">
        <v>38.1</v>
      </c>
      <c r="E17" s="3">
        <v>45</v>
      </c>
      <c r="F17" s="3">
        <v>64</v>
      </c>
      <c r="G17" s="3">
        <v>54.1</v>
      </c>
      <c r="H17" s="3">
        <v>63.8</v>
      </c>
      <c r="I17" s="3">
        <v>87.1</v>
      </c>
      <c r="J17" s="3">
        <v>64</v>
      </c>
      <c r="K17" s="3">
        <v>41.4</v>
      </c>
      <c r="L17" s="3">
        <v>94.2</v>
      </c>
      <c r="M17" s="3">
        <v>101.6</v>
      </c>
      <c r="N17" s="3">
        <f t="shared" si="0"/>
        <v>776.80000000000007</v>
      </c>
    </row>
    <row r="18" spans="1:14">
      <c r="A18" s="2">
        <v>1896</v>
      </c>
      <c r="B18" s="3">
        <v>61.7</v>
      </c>
      <c r="C18" s="3">
        <v>103.9</v>
      </c>
      <c r="D18" s="3">
        <v>81.5</v>
      </c>
      <c r="E18" s="3">
        <v>31.5</v>
      </c>
      <c r="F18" s="3">
        <v>61.2</v>
      </c>
      <c r="G18" s="3">
        <v>66</v>
      </c>
      <c r="H18" s="3">
        <v>98</v>
      </c>
      <c r="I18" s="3">
        <v>62.5</v>
      </c>
      <c r="J18" s="3">
        <v>114.8</v>
      </c>
      <c r="K18" s="3">
        <v>59.2</v>
      </c>
      <c r="L18" s="3">
        <v>75.900000000000006</v>
      </c>
      <c r="M18" s="3">
        <v>34.799999999999997</v>
      </c>
      <c r="N18" s="3">
        <f t="shared" si="0"/>
        <v>850.99999999999989</v>
      </c>
    </row>
    <row r="19" spans="1:14">
      <c r="A19" s="2">
        <v>1897</v>
      </c>
      <c r="B19" s="3">
        <v>64</v>
      </c>
      <c r="C19" s="3">
        <v>46</v>
      </c>
      <c r="D19" s="3">
        <v>81.8</v>
      </c>
      <c r="E19" s="3">
        <v>67.599999999999994</v>
      </c>
      <c r="F19" s="3">
        <v>86.6</v>
      </c>
      <c r="G19" s="3">
        <v>74.900000000000006</v>
      </c>
      <c r="H19" s="3">
        <v>133.4</v>
      </c>
      <c r="I19" s="3">
        <v>59.9</v>
      </c>
      <c r="J19" s="3">
        <v>39.6</v>
      </c>
      <c r="K19" s="3">
        <v>32.799999999999997</v>
      </c>
      <c r="L19" s="3">
        <v>112</v>
      </c>
      <c r="M19" s="3">
        <v>86.1</v>
      </c>
      <c r="N19" s="3">
        <f t="shared" si="0"/>
        <v>884.69999999999993</v>
      </c>
    </row>
    <row r="20" spans="1:14">
      <c r="A20" s="2">
        <v>1898</v>
      </c>
      <c r="B20" s="3">
        <v>89.2</v>
      </c>
      <c r="C20" s="3">
        <v>57.9</v>
      </c>
      <c r="D20" s="3">
        <v>58.7</v>
      </c>
      <c r="E20" s="3">
        <v>52.3</v>
      </c>
      <c r="F20" s="3">
        <v>78.7</v>
      </c>
      <c r="G20" s="3">
        <v>72.900000000000006</v>
      </c>
      <c r="H20" s="3">
        <v>43.7</v>
      </c>
      <c r="I20" s="3">
        <v>110.2</v>
      </c>
      <c r="J20" s="3">
        <v>82.3</v>
      </c>
      <c r="K20" s="3">
        <v>122.4</v>
      </c>
      <c r="L20" s="3">
        <v>69.3</v>
      </c>
      <c r="M20" s="3">
        <v>66.8</v>
      </c>
      <c r="N20" s="3">
        <f t="shared" si="0"/>
        <v>904.39999999999986</v>
      </c>
    </row>
    <row r="21" spans="1:14">
      <c r="A21" s="2">
        <v>1899</v>
      </c>
      <c r="B21" s="3">
        <v>56.4</v>
      </c>
      <c r="C21" s="3">
        <v>40.9</v>
      </c>
      <c r="D21" s="3">
        <v>88.4</v>
      </c>
      <c r="E21" s="3">
        <v>37.1</v>
      </c>
      <c r="F21" s="3">
        <v>82.8</v>
      </c>
      <c r="G21" s="3">
        <v>51.1</v>
      </c>
      <c r="H21" s="3">
        <v>72.900000000000006</v>
      </c>
      <c r="I21" s="3">
        <v>34</v>
      </c>
      <c r="J21" s="3">
        <v>93</v>
      </c>
      <c r="K21" s="3">
        <v>73.400000000000006</v>
      </c>
      <c r="L21" s="3">
        <v>44.2</v>
      </c>
      <c r="M21" s="3">
        <v>99.3</v>
      </c>
      <c r="N21" s="3">
        <f t="shared" si="0"/>
        <v>773.5</v>
      </c>
    </row>
    <row r="22" spans="1:14">
      <c r="A22" s="2">
        <v>1900</v>
      </c>
      <c r="B22" s="3">
        <v>76.5</v>
      </c>
      <c r="C22" s="3">
        <v>101.1</v>
      </c>
      <c r="D22" s="3">
        <v>88.9</v>
      </c>
      <c r="E22" s="3">
        <v>36.299999999999997</v>
      </c>
      <c r="F22" s="3">
        <v>48.8</v>
      </c>
      <c r="G22" s="3">
        <v>66.3</v>
      </c>
      <c r="H22" s="3">
        <v>105.7</v>
      </c>
      <c r="I22" s="3">
        <v>56.4</v>
      </c>
      <c r="J22" s="3">
        <v>67.099999999999994</v>
      </c>
      <c r="K22" s="3">
        <v>76.7</v>
      </c>
      <c r="L22" s="3">
        <v>130.6</v>
      </c>
      <c r="M22" s="3">
        <v>53.8</v>
      </c>
      <c r="N22" s="3">
        <f t="shared" si="0"/>
        <v>908.2</v>
      </c>
    </row>
    <row r="23" spans="1:14">
      <c r="A23" s="2">
        <v>1901</v>
      </c>
      <c r="B23" s="3">
        <v>62.2</v>
      </c>
      <c r="C23" s="3">
        <v>47.5</v>
      </c>
      <c r="D23" s="3">
        <v>76.7</v>
      </c>
      <c r="E23" s="3">
        <v>99.6</v>
      </c>
      <c r="F23" s="3">
        <v>113</v>
      </c>
      <c r="G23" s="3">
        <v>79</v>
      </c>
      <c r="H23" s="3">
        <v>99.6</v>
      </c>
      <c r="I23" s="3">
        <v>101.3</v>
      </c>
      <c r="J23" s="3">
        <v>75.2</v>
      </c>
      <c r="K23" s="3">
        <v>42.9</v>
      </c>
      <c r="L23" s="3">
        <v>71.400000000000006</v>
      </c>
      <c r="M23" s="3">
        <v>106.7</v>
      </c>
      <c r="N23" s="3">
        <f t="shared" si="0"/>
        <v>975.1</v>
      </c>
    </row>
    <row r="24" spans="1:14">
      <c r="A24" s="2">
        <v>1902</v>
      </c>
      <c r="B24" s="3">
        <v>64.5</v>
      </c>
      <c r="C24" s="3">
        <v>64.8</v>
      </c>
      <c r="D24" s="3">
        <v>73.7</v>
      </c>
      <c r="E24" s="3">
        <v>68.099999999999994</v>
      </c>
      <c r="F24" s="3">
        <v>67.099999999999994</v>
      </c>
      <c r="G24" s="3">
        <v>111.3</v>
      </c>
      <c r="H24" s="3">
        <v>159.30000000000001</v>
      </c>
      <c r="I24" s="3">
        <v>61</v>
      </c>
      <c r="J24" s="3">
        <v>66.8</v>
      </c>
      <c r="K24" s="3">
        <v>84.1</v>
      </c>
      <c r="L24" s="3">
        <v>45</v>
      </c>
      <c r="M24" s="3">
        <v>80.8</v>
      </c>
      <c r="N24" s="3">
        <f t="shared" si="0"/>
        <v>946.5</v>
      </c>
    </row>
    <row r="25" spans="1:14">
      <c r="A25" s="2">
        <v>1903</v>
      </c>
      <c r="B25" s="3">
        <v>75.7</v>
      </c>
      <c r="C25" s="3">
        <v>68.8</v>
      </c>
      <c r="D25" s="3">
        <v>79.5</v>
      </c>
      <c r="E25" s="3">
        <v>64.8</v>
      </c>
      <c r="F25" s="3">
        <v>23.6</v>
      </c>
      <c r="G25" s="3">
        <v>131.80000000000001</v>
      </c>
      <c r="H25" s="3">
        <v>102.9</v>
      </c>
      <c r="I25" s="3">
        <v>116.8</v>
      </c>
      <c r="J25" s="3">
        <v>36.299999999999997</v>
      </c>
      <c r="K25" s="3">
        <v>96</v>
      </c>
      <c r="L25" s="3">
        <v>46.2</v>
      </c>
      <c r="M25" s="3">
        <v>76.7</v>
      </c>
      <c r="N25" s="3">
        <f t="shared" si="0"/>
        <v>919.1</v>
      </c>
    </row>
    <row r="26" spans="1:14">
      <c r="A26" s="2">
        <v>1904</v>
      </c>
      <c r="B26" s="3">
        <v>87.6</v>
      </c>
      <c r="C26" s="3">
        <v>68.8</v>
      </c>
      <c r="D26" s="3">
        <v>83.3</v>
      </c>
      <c r="E26" s="3">
        <v>95.5</v>
      </c>
      <c r="F26" s="3">
        <v>91.2</v>
      </c>
      <c r="G26" s="3">
        <v>86.9</v>
      </c>
      <c r="H26" s="3">
        <v>112.8</v>
      </c>
      <c r="I26" s="3">
        <v>89.9</v>
      </c>
      <c r="J26" s="3">
        <v>101.6</v>
      </c>
      <c r="K26" s="3">
        <v>62.2</v>
      </c>
      <c r="L26" s="3">
        <v>17</v>
      </c>
      <c r="M26" s="3">
        <v>61.2</v>
      </c>
      <c r="N26" s="3">
        <f t="shared" si="0"/>
        <v>958</v>
      </c>
    </row>
    <row r="27" spans="1:14">
      <c r="A27" s="2">
        <v>1905</v>
      </c>
      <c r="B27" s="3">
        <v>76.7</v>
      </c>
      <c r="C27" s="3">
        <v>49.8</v>
      </c>
      <c r="D27" s="3">
        <v>41.4</v>
      </c>
      <c r="E27" s="3">
        <v>52.1</v>
      </c>
      <c r="F27" s="3">
        <v>71.900000000000006</v>
      </c>
      <c r="G27" s="3">
        <v>131.6</v>
      </c>
      <c r="H27" s="3">
        <v>109.5</v>
      </c>
      <c r="I27" s="3">
        <v>99.8</v>
      </c>
      <c r="J27" s="3">
        <v>71.599999999999994</v>
      </c>
      <c r="K27" s="3">
        <v>86.6</v>
      </c>
      <c r="L27" s="3">
        <v>56.4</v>
      </c>
      <c r="M27" s="3">
        <v>77.7</v>
      </c>
      <c r="N27" s="3">
        <f t="shared" si="0"/>
        <v>925.1</v>
      </c>
    </row>
    <row r="28" spans="1:14">
      <c r="A28" s="2">
        <v>1906</v>
      </c>
      <c r="B28" s="3">
        <v>55.1</v>
      </c>
      <c r="C28" s="3">
        <v>27.7</v>
      </c>
      <c r="D28" s="3">
        <v>69.3</v>
      </c>
      <c r="E28" s="3">
        <v>43.7</v>
      </c>
      <c r="F28" s="3">
        <v>70.900000000000006</v>
      </c>
      <c r="G28" s="3">
        <v>132.80000000000001</v>
      </c>
      <c r="H28" s="3">
        <v>75.7</v>
      </c>
      <c r="I28" s="3">
        <v>78</v>
      </c>
      <c r="J28" s="3">
        <v>78.2</v>
      </c>
      <c r="K28" s="3">
        <v>122.2</v>
      </c>
      <c r="L28" s="3">
        <v>62.7</v>
      </c>
      <c r="M28" s="3">
        <v>74.400000000000006</v>
      </c>
      <c r="N28" s="3">
        <f t="shared" si="0"/>
        <v>890.70000000000016</v>
      </c>
    </row>
    <row r="29" spans="1:14">
      <c r="A29" s="2">
        <v>1907</v>
      </c>
      <c r="B29" s="3">
        <v>71.599999999999994</v>
      </c>
      <c r="C29" s="3">
        <v>32.799999999999997</v>
      </c>
      <c r="D29" s="3">
        <v>43.2</v>
      </c>
      <c r="E29" s="3">
        <v>67.099999999999994</v>
      </c>
      <c r="F29" s="3">
        <v>63.8</v>
      </c>
      <c r="G29" s="3">
        <v>64</v>
      </c>
      <c r="H29" s="3">
        <v>67.099999999999994</v>
      </c>
      <c r="I29" s="3">
        <v>32.5</v>
      </c>
      <c r="J29" s="3">
        <v>107.2</v>
      </c>
      <c r="K29" s="3">
        <v>79.5</v>
      </c>
      <c r="L29" s="3">
        <v>76.7</v>
      </c>
      <c r="M29" s="3">
        <v>101.1</v>
      </c>
      <c r="N29" s="3">
        <f t="shared" si="0"/>
        <v>806.60000000000014</v>
      </c>
    </row>
    <row r="30" spans="1:14">
      <c r="A30" s="2">
        <v>1908</v>
      </c>
      <c r="B30" s="3">
        <v>65.3</v>
      </c>
      <c r="C30" s="3">
        <v>87.4</v>
      </c>
      <c r="D30" s="3">
        <v>65.3</v>
      </c>
      <c r="E30" s="3">
        <v>76.5</v>
      </c>
      <c r="F30" s="3">
        <v>107.2</v>
      </c>
      <c r="G30" s="3">
        <v>69.900000000000006</v>
      </c>
      <c r="H30" s="3">
        <v>96</v>
      </c>
      <c r="I30" s="3">
        <v>54.6</v>
      </c>
      <c r="J30" s="3">
        <v>35.799999999999997</v>
      </c>
      <c r="K30" s="3">
        <v>38.4</v>
      </c>
      <c r="L30" s="3">
        <v>43.7</v>
      </c>
      <c r="M30" s="3">
        <v>54.4</v>
      </c>
      <c r="N30" s="3">
        <f t="shared" si="0"/>
        <v>794.5</v>
      </c>
    </row>
    <row r="31" spans="1:14">
      <c r="A31" s="2">
        <v>1909</v>
      </c>
      <c r="B31" s="3">
        <v>67.3</v>
      </c>
      <c r="C31" s="3">
        <v>82.8</v>
      </c>
      <c r="D31" s="3">
        <v>63.8</v>
      </c>
      <c r="E31" s="3">
        <v>89.4</v>
      </c>
      <c r="F31" s="3">
        <v>91.4</v>
      </c>
      <c r="G31" s="3">
        <v>46.7</v>
      </c>
      <c r="H31" s="3">
        <v>98.3</v>
      </c>
      <c r="I31" s="3">
        <v>56.4</v>
      </c>
      <c r="J31" s="3">
        <v>59.7</v>
      </c>
      <c r="K31" s="3">
        <v>54.6</v>
      </c>
      <c r="L31" s="3">
        <v>66</v>
      </c>
      <c r="M31" s="3">
        <v>64.5</v>
      </c>
      <c r="N31" s="3">
        <f t="shared" si="0"/>
        <v>840.9</v>
      </c>
    </row>
    <row r="32" spans="1:14">
      <c r="A32" s="2">
        <v>1910</v>
      </c>
      <c r="B32" s="3">
        <v>85.1</v>
      </c>
      <c r="C32" s="3">
        <v>93</v>
      </c>
      <c r="D32" s="3">
        <v>30.7</v>
      </c>
      <c r="E32" s="3">
        <v>82</v>
      </c>
      <c r="F32" s="3">
        <v>84.8</v>
      </c>
      <c r="G32" s="3">
        <v>34</v>
      </c>
      <c r="H32" s="3">
        <v>75.7</v>
      </c>
      <c r="I32" s="3">
        <v>89.7</v>
      </c>
      <c r="J32" s="3">
        <v>77.5</v>
      </c>
      <c r="K32" s="3">
        <v>83.6</v>
      </c>
      <c r="L32" s="3">
        <v>68.099999999999994</v>
      </c>
      <c r="M32" s="3">
        <v>68.599999999999994</v>
      </c>
      <c r="N32" s="3">
        <f t="shared" si="0"/>
        <v>872.80000000000007</v>
      </c>
    </row>
    <row r="33" spans="1:14">
      <c r="A33" s="2">
        <v>1911</v>
      </c>
      <c r="B33" s="3">
        <v>55.9</v>
      </c>
      <c r="C33" s="3">
        <v>64</v>
      </c>
      <c r="D33" s="3">
        <v>63.5</v>
      </c>
      <c r="E33" s="3">
        <v>36.1</v>
      </c>
      <c r="F33" s="3">
        <v>55.6</v>
      </c>
      <c r="G33" s="3">
        <v>79.5</v>
      </c>
      <c r="H33" s="3">
        <v>70.599999999999994</v>
      </c>
      <c r="I33" s="3">
        <v>72.400000000000006</v>
      </c>
      <c r="J33" s="3">
        <v>73.2</v>
      </c>
      <c r="K33" s="3">
        <v>89.4</v>
      </c>
      <c r="L33" s="3">
        <v>82</v>
      </c>
      <c r="M33" s="3">
        <v>63.2</v>
      </c>
      <c r="N33" s="3">
        <f t="shared" si="0"/>
        <v>805.40000000000009</v>
      </c>
    </row>
    <row r="34" spans="1:14">
      <c r="A34" s="2">
        <v>1912</v>
      </c>
      <c r="B34" s="3">
        <v>69.900000000000006</v>
      </c>
      <c r="C34" s="3">
        <v>54.9</v>
      </c>
      <c r="D34" s="3">
        <v>59.4</v>
      </c>
      <c r="E34" s="3">
        <v>74.900000000000006</v>
      </c>
      <c r="F34" s="3">
        <v>140.5</v>
      </c>
      <c r="G34" s="3">
        <v>30.2</v>
      </c>
      <c r="H34" s="3">
        <v>69.900000000000006</v>
      </c>
      <c r="I34" s="3">
        <v>98</v>
      </c>
      <c r="J34" s="3">
        <v>112.3</v>
      </c>
      <c r="K34" s="3">
        <v>75.900000000000006</v>
      </c>
      <c r="L34" s="3">
        <v>84.8</v>
      </c>
      <c r="M34" s="3">
        <v>60.2</v>
      </c>
      <c r="N34" s="3">
        <f t="shared" si="0"/>
        <v>930.9</v>
      </c>
    </row>
    <row r="35" spans="1:14">
      <c r="A35" s="2">
        <v>1913</v>
      </c>
      <c r="B35" s="3">
        <v>112.3</v>
      </c>
      <c r="C35" s="3">
        <v>41.7</v>
      </c>
      <c r="D35" s="3">
        <v>120.6</v>
      </c>
      <c r="E35" s="3">
        <v>73.7</v>
      </c>
      <c r="F35" s="3">
        <v>75.900000000000006</v>
      </c>
      <c r="G35" s="3">
        <v>48.8</v>
      </c>
      <c r="H35" s="3">
        <v>52.3</v>
      </c>
      <c r="I35" s="3">
        <v>70.900000000000006</v>
      </c>
      <c r="J35" s="3">
        <v>49.5</v>
      </c>
      <c r="K35" s="3">
        <v>98.3</v>
      </c>
      <c r="L35" s="3">
        <v>81.8</v>
      </c>
      <c r="M35" s="3">
        <v>39.6</v>
      </c>
      <c r="N35" s="3">
        <f t="shared" si="0"/>
        <v>865.4</v>
      </c>
    </row>
    <row r="36" spans="1:14">
      <c r="A36" s="2">
        <v>1914</v>
      </c>
      <c r="B36" s="3">
        <v>63.2</v>
      </c>
      <c r="C36" s="3">
        <v>60.5</v>
      </c>
      <c r="D36" s="3">
        <v>68.8</v>
      </c>
      <c r="E36" s="3">
        <v>86.4</v>
      </c>
      <c r="F36" s="3">
        <v>60.5</v>
      </c>
      <c r="G36" s="3">
        <v>76.7</v>
      </c>
      <c r="H36" s="3">
        <v>44.2</v>
      </c>
      <c r="I36" s="3">
        <v>110.5</v>
      </c>
      <c r="J36" s="3">
        <v>51.8</v>
      </c>
      <c r="K36" s="3">
        <v>45.7</v>
      </c>
      <c r="L36" s="3">
        <v>61.2</v>
      </c>
      <c r="M36" s="3">
        <v>68.099999999999994</v>
      </c>
      <c r="N36" s="3">
        <f t="shared" si="0"/>
        <v>797.6</v>
      </c>
    </row>
    <row r="37" spans="1:14">
      <c r="A37" s="2">
        <v>1915</v>
      </c>
      <c r="B37" s="3">
        <v>85.1</v>
      </c>
      <c r="C37" s="3">
        <v>71.099999999999994</v>
      </c>
      <c r="D37" s="3">
        <v>19.3</v>
      </c>
      <c r="E37" s="3">
        <v>29.5</v>
      </c>
      <c r="F37" s="3">
        <v>58.7</v>
      </c>
      <c r="G37" s="3">
        <v>79.5</v>
      </c>
      <c r="H37" s="3">
        <v>113.3</v>
      </c>
      <c r="I37" s="3">
        <v>131.30000000000001</v>
      </c>
      <c r="J37" s="3">
        <v>64.3</v>
      </c>
      <c r="K37" s="3">
        <v>68.3</v>
      </c>
      <c r="L37" s="3">
        <v>54.6</v>
      </c>
      <c r="M37" s="3">
        <v>78.2</v>
      </c>
      <c r="N37" s="3">
        <f t="shared" si="0"/>
        <v>853.19999999999993</v>
      </c>
    </row>
    <row r="38" spans="1:14">
      <c r="A38" s="2">
        <v>1916</v>
      </c>
      <c r="B38" s="3">
        <v>78.2</v>
      </c>
      <c r="C38" s="3">
        <v>78</v>
      </c>
      <c r="D38" s="3">
        <v>67.599999999999994</v>
      </c>
      <c r="E38" s="3">
        <v>77</v>
      </c>
      <c r="F38" s="3">
        <v>131.80000000000001</v>
      </c>
      <c r="G38" s="3">
        <v>127.3</v>
      </c>
      <c r="H38" s="3">
        <v>46.2</v>
      </c>
      <c r="I38" s="3">
        <v>54.4</v>
      </c>
      <c r="J38" s="3">
        <v>76.2</v>
      </c>
      <c r="K38" s="3">
        <v>73.7</v>
      </c>
      <c r="L38" s="3">
        <v>61.7</v>
      </c>
      <c r="M38" s="3">
        <v>65.8</v>
      </c>
      <c r="N38" s="3">
        <f t="shared" si="0"/>
        <v>937.90000000000009</v>
      </c>
    </row>
    <row r="39" spans="1:14">
      <c r="A39" s="2">
        <v>1917</v>
      </c>
      <c r="B39" s="3">
        <v>68.3</v>
      </c>
      <c r="C39" s="3">
        <v>49.3</v>
      </c>
      <c r="D39" s="3">
        <v>62.2</v>
      </c>
      <c r="E39" s="3">
        <v>64.5</v>
      </c>
      <c r="F39" s="3">
        <v>79.5</v>
      </c>
      <c r="G39" s="3">
        <v>119.1</v>
      </c>
      <c r="H39" s="3">
        <v>79.5</v>
      </c>
      <c r="I39" s="3">
        <v>74.7</v>
      </c>
      <c r="J39" s="3">
        <v>45.5</v>
      </c>
      <c r="K39" s="3">
        <v>148.1</v>
      </c>
      <c r="L39" s="3">
        <v>30.2</v>
      </c>
      <c r="M39" s="3">
        <v>57.4</v>
      </c>
      <c r="N39" s="3">
        <f t="shared" si="0"/>
        <v>878.30000000000007</v>
      </c>
    </row>
    <row r="40" spans="1:14">
      <c r="A40" s="2">
        <v>1918</v>
      </c>
      <c r="B40" s="3">
        <v>65.8</v>
      </c>
      <c r="C40" s="3">
        <v>74.400000000000006</v>
      </c>
      <c r="D40" s="3">
        <v>47.2</v>
      </c>
      <c r="E40" s="3">
        <v>51.8</v>
      </c>
      <c r="F40" s="3">
        <v>84.1</v>
      </c>
      <c r="G40" s="3">
        <v>80</v>
      </c>
      <c r="H40" s="3">
        <v>66.5</v>
      </c>
      <c r="I40" s="3">
        <v>71.400000000000006</v>
      </c>
      <c r="J40" s="3">
        <v>124.2</v>
      </c>
      <c r="K40" s="3">
        <v>94.7</v>
      </c>
      <c r="L40" s="3">
        <v>51.8</v>
      </c>
      <c r="M40" s="3">
        <v>65</v>
      </c>
      <c r="N40" s="3">
        <f t="shared" si="0"/>
        <v>876.9</v>
      </c>
    </row>
    <row r="41" spans="1:14">
      <c r="A41" s="2">
        <v>1919</v>
      </c>
      <c r="B41" s="3">
        <v>38.6</v>
      </c>
      <c r="C41" s="3">
        <v>33</v>
      </c>
      <c r="D41" s="3">
        <v>79.2</v>
      </c>
      <c r="E41" s="3">
        <v>81</v>
      </c>
      <c r="F41" s="3">
        <v>133.6</v>
      </c>
      <c r="G41" s="3">
        <v>69.599999999999994</v>
      </c>
      <c r="H41" s="3">
        <v>73.2</v>
      </c>
      <c r="I41" s="3">
        <v>87.4</v>
      </c>
      <c r="J41" s="3">
        <v>55.4</v>
      </c>
      <c r="K41" s="3">
        <v>98</v>
      </c>
      <c r="L41" s="3">
        <v>56.1</v>
      </c>
      <c r="M41" s="3">
        <v>39.1</v>
      </c>
      <c r="N41" s="3">
        <f t="shared" si="0"/>
        <v>844.2</v>
      </c>
    </row>
    <row r="42" spans="1:14">
      <c r="A42" s="2">
        <v>1920</v>
      </c>
      <c r="B42" s="3">
        <v>52.8</v>
      </c>
      <c r="C42" s="3">
        <v>51.3</v>
      </c>
      <c r="D42" s="3">
        <v>55.9</v>
      </c>
      <c r="E42" s="3">
        <v>74.900000000000006</v>
      </c>
      <c r="F42" s="3">
        <v>16.8</v>
      </c>
      <c r="G42" s="3">
        <v>59.9</v>
      </c>
      <c r="H42" s="3">
        <v>110.2</v>
      </c>
      <c r="I42" s="3">
        <v>61.2</v>
      </c>
      <c r="J42" s="3">
        <v>89.4</v>
      </c>
      <c r="K42" s="3">
        <v>55.9</v>
      </c>
      <c r="L42" s="3">
        <v>95.3</v>
      </c>
      <c r="M42" s="3">
        <v>84.8</v>
      </c>
      <c r="N42" s="3">
        <f t="shared" si="0"/>
        <v>808.39999999999986</v>
      </c>
    </row>
    <row r="43" spans="1:14">
      <c r="A43" s="2">
        <v>1921</v>
      </c>
      <c r="B43" s="3">
        <v>31.2</v>
      </c>
      <c r="C43" s="3">
        <v>46</v>
      </c>
      <c r="D43" s="3">
        <v>91.9</v>
      </c>
      <c r="E43" s="3">
        <v>75.900000000000006</v>
      </c>
      <c r="F43" s="3">
        <v>47.5</v>
      </c>
      <c r="G43" s="3">
        <v>56.4</v>
      </c>
      <c r="H43" s="3">
        <v>86.1</v>
      </c>
      <c r="I43" s="3">
        <v>63.2</v>
      </c>
      <c r="J43" s="3">
        <v>56.6</v>
      </c>
      <c r="K43" s="3">
        <v>86.9</v>
      </c>
      <c r="L43" s="3">
        <v>92.5</v>
      </c>
      <c r="M43" s="3">
        <v>53.3</v>
      </c>
      <c r="N43" s="3">
        <f t="shared" si="0"/>
        <v>787.49999999999989</v>
      </c>
    </row>
    <row r="44" spans="1:14">
      <c r="A44" s="2">
        <v>1922</v>
      </c>
      <c r="B44" s="3">
        <v>51.6</v>
      </c>
      <c r="C44" s="3">
        <v>63.8</v>
      </c>
      <c r="D44" s="3">
        <v>69.599999999999994</v>
      </c>
      <c r="E44" s="3">
        <v>93.5</v>
      </c>
      <c r="F44" s="3">
        <v>57.9</v>
      </c>
      <c r="G44" s="3">
        <v>145.30000000000001</v>
      </c>
      <c r="H44" s="3">
        <v>70.400000000000006</v>
      </c>
      <c r="I44" s="3">
        <v>88.4</v>
      </c>
      <c r="J44" s="3">
        <v>56.9</v>
      </c>
      <c r="K44" s="3">
        <v>54.4</v>
      </c>
      <c r="L44" s="3">
        <v>34.299999999999997</v>
      </c>
      <c r="M44" s="3">
        <v>52.1</v>
      </c>
      <c r="N44" s="3">
        <f t="shared" si="0"/>
        <v>838.19999999999993</v>
      </c>
    </row>
    <row r="45" spans="1:14">
      <c r="A45" s="2">
        <v>1923</v>
      </c>
      <c r="B45" s="3">
        <v>77.5</v>
      </c>
      <c r="C45" s="3">
        <v>37.6</v>
      </c>
      <c r="D45" s="3">
        <v>66.8</v>
      </c>
      <c r="E45" s="3">
        <v>55.4</v>
      </c>
      <c r="F45" s="3">
        <v>79.8</v>
      </c>
      <c r="G45" s="3">
        <v>87.1</v>
      </c>
      <c r="H45" s="3">
        <v>44.2</v>
      </c>
      <c r="I45" s="3">
        <v>49.5</v>
      </c>
      <c r="J45" s="3">
        <v>69.900000000000006</v>
      </c>
      <c r="K45" s="3">
        <v>66.8</v>
      </c>
      <c r="L45" s="3">
        <v>75.900000000000006</v>
      </c>
      <c r="M45" s="3">
        <v>76.5</v>
      </c>
      <c r="N45" s="3">
        <f t="shared" si="0"/>
        <v>786.99999999999989</v>
      </c>
    </row>
    <row r="46" spans="1:14">
      <c r="A46" s="2">
        <v>1924</v>
      </c>
      <c r="B46" s="3">
        <v>96</v>
      </c>
      <c r="C46" s="3">
        <v>63.8</v>
      </c>
      <c r="D46" s="3">
        <v>25.9</v>
      </c>
      <c r="E46" s="3">
        <v>80.8</v>
      </c>
      <c r="F46" s="3">
        <v>105.9</v>
      </c>
      <c r="G46" s="3">
        <v>70.400000000000006</v>
      </c>
      <c r="H46" s="3">
        <v>94.2</v>
      </c>
      <c r="I46" s="3">
        <v>77</v>
      </c>
      <c r="J46" s="3">
        <v>151.9</v>
      </c>
      <c r="K46" s="3">
        <v>14</v>
      </c>
      <c r="L46" s="3">
        <v>41.7</v>
      </c>
      <c r="M46" s="3">
        <v>58.2</v>
      </c>
      <c r="N46" s="3">
        <f t="shared" si="0"/>
        <v>879.80000000000007</v>
      </c>
    </row>
    <row r="47" spans="1:14">
      <c r="A47" s="2">
        <v>1925</v>
      </c>
      <c r="B47" s="3">
        <v>73.7</v>
      </c>
      <c r="C47" s="3">
        <v>74.7</v>
      </c>
      <c r="D47" s="3">
        <v>75.7</v>
      </c>
      <c r="E47" s="3">
        <v>54.9</v>
      </c>
      <c r="F47" s="3">
        <v>51.6</v>
      </c>
      <c r="G47" s="3">
        <v>94</v>
      </c>
      <c r="H47" s="3">
        <v>102.1</v>
      </c>
      <c r="I47" s="3">
        <v>53.8</v>
      </c>
      <c r="J47" s="3">
        <v>132.1</v>
      </c>
      <c r="K47" s="3">
        <v>95.8</v>
      </c>
      <c r="L47" s="3">
        <v>86.6</v>
      </c>
      <c r="M47" s="3">
        <v>61.5</v>
      </c>
      <c r="N47" s="3">
        <f t="shared" si="0"/>
        <v>956.5</v>
      </c>
    </row>
    <row r="48" spans="1:14">
      <c r="A48" s="2">
        <v>1926</v>
      </c>
      <c r="B48" s="3">
        <v>61.5</v>
      </c>
      <c r="C48" s="3">
        <v>62.5</v>
      </c>
      <c r="D48" s="3">
        <v>62.5</v>
      </c>
      <c r="E48" s="3">
        <v>80.5</v>
      </c>
      <c r="F48" s="3">
        <v>35.6</v>
      </c>
      <c r="G48" s="3">
        <v>87.1</v>
      </c>
      <c r="H48" s="3">
        <v>68.8</v>
      </c>
      <c r="I48" s="3">
        <v>113.8</v>
      </c>
      <c r="J48" s="3">
        <v>103.4</v>
      </c>
      <c r="K48" s="3">
        <v>113.3</v>
      </c>
      <c r="L48" s="3">
        <v>104.1</v>
      </c>
      <c r="M48" s="3">
        <v>54.4</v>
      </c>
      <c r="N48" s="3">
        <f t="shared" si="0"/>
        <v>947.5</v>
      </c>
    </row>
    <row r="49" spans="1:14">
      <c r="A49" s="2">
        <v>1927</v>
      </c>
      <c r="B49" s="3">
        <v>43.2</v>
      </c>
      <c r="C49" s="3">
        <v>68.599999999999994</v>
      </c>
      <c r="D49" s="3">
        <v>45.7</v>
      </c>
      <c r="E49" s="3">
        <v>39.1</v>
      </c>
      <c r="F49" s="3">
        <v>100.6</v>
      </c>
      <c r="G49" s="3">
        <v>55.9</v>
      </c>
      <c r="H49" s="3">
        <v>119.1</v>
      </c>
      <c r="I49" s="3">
        <v>66</v>
      </c>
      <c r="J49" s="3">
        <v>39.1</v>
      </c>
      <c r="K49" s="3">
        <v>94.5</v>
      </c>
      <c r="L49" s="3">
        <v>169.9</v>
      </c>
      <c r="M49" s="3">
        <v>90.2</v>
      </c>
      <c r="N49" s="3">
        <f t="shared" si="0"/>
        <v>931.9</v>
      </c>
    </row>
    <row r="50" spans="1:14">
      <c r="A50" s="2">
        <v>1928</v>
      </c>
      <c r="B50" s="3">
        <v>62.5</v>
      </c>
      <c r="C50" s="3">
        <v>58.4</v>
      </c>
      <c r="D50" s="3">
        <v>75.900000000000006</v>
      </c>
      <c r="E50" s="3">
        <v>74.400000000000006</v>
      </c>
      <c r="F50" s="3">
        <v>44.5</v>
      </c>
      <c r="G50" s="3">
        <v>109.7</v>
      </c>
      <c r="H50" s="3">
        <v>98.8</v>
      </c>
      <c r="I50" s="3">
        <v>98.8</v>
      </c>
      <c r="J50" s="3">
        <v>65</v>
      </c>
      <c r="K50" s="3">
        <v>94.7</v>
      </c>
      <c r="L50" s="3">
        <v>85.9</v>
      </c>
      <c r="M50" s="3">
        <v>40.4</v>
      </c>
      <c r="N50" s="3">
        <f t="shared" si="0"/>
        <v>909</v>
      </c>
    </row>
    <row r="51" spans="1:14">
      <c r="A51" s="2">
        <v>1929</v>
      </c>
      <c r="B51" s="3">
        <v>102.9</v>
      </c>
      <c r="C51" s="3">
        <v>40.1</v>
      </c>
      <c r="D51" s="3">
        <v>80.5</v>
      </c>
      <c r="E51" s="3">
        <v>127.5</v>
      </c>
      <c r="F51" s="3">
        <v>102.9</v>
      </c>
      <c r="G51" s="3">
        <v>60.2</v>
      </c>
      <c r="H51" s="3">
        <v>88.6</v>
      </c>
      <c r="I51" s="3">
        <v>58.4</v>
      </c>
      <c r="J51" s="3">
        <v>58.2</v>
      </c>
      <c r="K51" s="3">
        <v>87.4</v>
      </c>
      <c r="L51" s="3">
        <v>78.7</v>
      </c>
      <c r="M51" s="3">
        <v>88.1</v>
      </c>
      <c r="N51" s="3">
        <f t="shared" si="0"/>
        <v>973.50000000000011</v>
      </c>
    </row>
    <row r="52" spans="1:14">
      <c r="A52" s="2">
        <v>1930</v>
      </c>
      <c r="B52" s="3">
        <v>95.3</v>
      </c>
      <c r="C52" s="3">
        <v>46.7</v>
      </c>
      <c r="D52" s="3">
        <v>88.1</v>
      </c>
      <c r="E52" s="3">
        <v>48.5</v>
      </c>
      <c r="F52" s="3">
        <v>83.3</v>
      </c>
      <c r="G52" s="3">
        <v>94.5</v>
      </c>
      <c r="H52" s="3">
        <v>71.400000000000006</v>
      </c>
      <c r="I52" s="3">
        <v>42.7</v>
      </c>
      <c r="J52" s="3">
        <v>54.4</v>
      </c>
      <c r="K52" s="3">
        <v>36.299999999999997</v>
      </c>
      <c r="L52" s="3">
        <v>34.5</v>
      </c>
      <c r="M52" s="3">
        <v>39.1</v>
      </c>
      <c r="N52" s="3">
        <f t="shared" si="0"/>
        <v>734.80000000000007</v>
      </c>
    </row>
    <row r="53" spans="1:14">
      <c r="A53" s="2">
        <v>1931</v>
      </c>
      <c r="B53" s="3">
        <v>60.5</v>
      </c>
      <c r="C53" s="3">
        <v>35.6</v>
      </c>
      <c r="D53" s="3">
        <v>57.1</v>
      </c>
      <c r="E53" s="3">
        <v>65.8</v>
      </c>
      <c r="F53" s="3">
        <v>109.8</v>
      </c>
      <c r="G53" s="3">
        <v>55.4</v>
      </c>
      <c r="H53" s="3">
        <v>102.6</v>
      </c>
      <c r="I53" s="3">
        <v>51.2</v>
      </c>
      <c r="J53" s="3">
        <v>104.5</v>
      </c>
      <c r="K53" s="3">
        <v>61.1</v>
      </c>
      <c r="L53" s="3">
        <v>66.5</v>
      </c>
      <c r="M53" s="3">
        <v>76.8</v>
      </c>
      <c r="N53" s="3">
        <f t="shared" si="0"/>
        <v>846.9</v>
      </c>
    </row>
    <row r="54" spans="1:14">
      <c r="A54" s="2">
        <v>1932</v>
      </c>
      <c r="B54" s="3">
        <v>113.9</v>
      </c>
      <c r="C54" s="3">
        <v>62.7</v>
      </c>
      <c r="D54" s="3">
        <v>87.1</v>
      </c>
      <c r="E54" s="3">
        <v>65.7</v>
      </c>
      <c r="F54" s="3">
        <v>64.599999999999994</v>
      </c>
      <c r="G54" s="3">
        <v>50.8</v>
      </c>
      <c r="H54" s="3">
        <v>104.1</v>
      </c>
      <c r="I54" s="3">
        <v>97.4</v>
      </c>
      <c r="J54" s="3">
        <v>63</v>
      </c>
      <c r="K54" s="3">
        <v>111</v>
      </c>
      <c r="L54" s="3">
        <v>96.4</v>
      </c>
      <c r="M54" s="3">
        <v>64.099999999999994</v>
      </c>
      <c r="N54" s="3">
        <f t="shared" si="0"/>
        <v>980.8</v>
      </c>
    </row>
    <row r="55" spans="1:14">
      <c r="A55" s="2">
        <v>1933</v>
      </c>
      <c r="B55" s="3">
        <v>37.4</v>
      </c>
      <c r="C55" s="3">
        <v>54.4</v>
      </c>
      <c r="D55" s="3">
        <v>80.7</v>
      </c>
      <c r="E55" s="3">
        <v>83.7</v>
      </c>
      <c r="F55" s="3">
        <v>74.900000000000006</v>
      </c>
      <c r="G55" s="3">
        <v>52.5</v>
      </c>
      <c r="H55" s="3">
        <v>34.4</v>
      </c>
      <c r="I55" s="3">
        <v>108.4</v>
      </c>
      <c r="J55" s="3">
        <v>52.3</v>
      </c>
      <c r="K55" s="3">
        <v>54.5</v>
      </c>
      <c r="L55" s="3">
        <v>85.8</v>
      </c>
      <c r="M55" s="3">
        <v>79.5</v>
      </c>
      <c r="N55" s="3">
        <f t="shared" si="0"/>
        <v>798.49999999999989</v>
      </c>
    </row>
    <row r="56" spans="1:14">
      <c r="A56" s="2">
        <v>1934</v>
      </c>
      <c r="B56" s="3">
        <v>58</v>
      </c>
      <c r="C56" s="3">
        <v>33.4</v>
      </c>
      <c r="D56" s="3">
        <v>69.400000000000006</v>
      </c>
      <c r="E56" s="3">
        <v>73.099999999999994</v>
      </c>
      <c r="F56" s="3">
        <v>27</v>
      </c>
      <c r="G56" s="3">
        <v>83.4</v>
      </c>
      <c r="H56" s="3">
        <v>51.5</v>
      </c>
      <c r="I56" s="3">
        <v>46.6</v>
      </c>
      <c r="J56" s="3">
        <v>104.5</v>
      </c>
      <c r="K56" s="3">
        <v>53.1</v>
      </c>
      <c r="L56" s="3">
        <v>78.400000000000006</v>
      </c>
      <c r="M56" s="3">
        <v>64.3</v>
      </c>
      <c r="N56" s="3">
        <f t="shared" si="0"/>
        <v>742.69999999999993</v>
      </c>
    </row>
    <row r="57" spans="1:14">
      <c r="A57" s="2">
        <v>1935</v>
      </c>
      <c r="B57" s="3">
        <v>85</v>
      </c>
      <c r="C57" s="3">
        <v>50.3</v>
      </c>
      <c r="D57" s="3">
        <v>46.2</v>
      </c>
      <c r="E57" s="3">
        <v>58</v>
      </c>
      <c r="F57" s="3">
        <v>64.099999999999994</v>
      </c>
      <c r="G57" s="3">
        <v>111.5</v>
      </c>
      <c r="H57" s="3">
        <v>127.9</v>
      </c>
      <c r="I57" s="3">
        <v>47.2</v>
      </c>
      <c r="J57" s="3">
        <v>84</v>
      </c>
      <c r="K57" s="3">
        <v>61.3</v>
      </c>
      <c r="L57" s="3">
        <v>71.8</v>
      </c>
      <c r="M57" s="3">
        <v>54</v>
      </c>
      <c r="N57" s="3">
        <f t="shared" si="0"/>
        <v>861.3</v>
      </c>
    </row>
    <row r="58" spans="1:14">
      <c r="A58" s="2">
        <v>1936</v>
      </c>
      <c r="B58" s="3">
        <v>67.099999999999994</v>
      </c>
      <c r="C58" s="3">
        <v>55.7</v>
      </c>
      <c r="D58" s="3">
        <v>140.9</v>
      </c>
      <c r="E58" s="3">
        <v>76</v>
      </c>
      <c r="F58" s="3">
        <v>49.5</v>
      </c>
      <c r="G58" s="3">
        <v>55.5</v>
      </c>
      <c r="H58" s="3">
        <v>33.5</v>
      </c>
      <c r="I58" s="3">
        <v>68.099999999999994</v>
      </c>
      <c r="J58" s="3">
        <v>94.8</v>
      </c>
      <c r="K58" s="3">
        <v>98.7</v>
      </c>
      <c r="L58" s="3">
        <v>68.099999999999994</v>
      </c>
      <c r="M58" s="3">
        <v>71.599999999999994</v>
      </c>
      <c r="N58" s="3">
        <f t="shared" si="0"/>
        <v>879.5</v>
      </c>
    </row>
    <row r="59" spans="1:14">
      <c r="A59" s="2">
        <v>1937</v>
      </c>
      <c r="B59" s="3">
        <v>117.5</v>
      </c>
      <c r="C59" s="3">
        <v>61.4</v>
      </c>
      <c r="D59" s="3">
        <v>51.9</v>
      </c>
      <c r="E59" s="3">
        <v>86.2</v>
      </c>
      <c r="F59" s="3">
        <v>85.4</v>
      </c>
      <c r="G59" s="3">
        <v>100.7</v>
      </c>
      <c r="H59" s="3">
        <v>54.8</v>
      </c>
      <c r="I59" s="3">
        <v>95.2</v>
      </c>
      <c r="J59" s="3">
        <v>52.2</v>
      </c>
      <c r="K59" s="3">
        <v>118.7</v>
      </c>
      <c r="L59" s="3">
        <v>79.3</v>
      </c>
      <c r="M59" s="3">
        <v>59.7</v>
      </c>
      <c r="N59" s="3">
        <f t="shared" si="0"/>
        <v>963.00000000000011</v>
      </c>
    </row>
    <row r="60" spans="1:14">
      <c r="A60" s="2">
        <v>1938</v>
      </c>
      <c r="B60" s="3">
        <v>58.3</v>
      </c>
      <c r="C60" s="3">
        <v>89.4</v>
      </c>
      <c r="D60" s="3">
        <v>67.8</v>
      </c>
      <c r="E60" s="3">
        <v>62</v>
      </c>
      <c r="F60" s="3">
        <v>66.3</v>
      </c>
      <c r="G60" s="3">
        <v>58.9</v>
      </c>
      <c r="H60" s="3">
        <v>109.3</v>
      </c>
      <c r="I60" s="3">
        <v>91.1</v>
      </c>
      <c r="J60" s="3">
        <v>133.9</v>
      </c>
      <c r="K60" s="3">
        <v>20.7</v>
      </c>
      <c r="L60" s="3">
        <v>54</v>
      </c>
      <c r="M60" s="3">
        <v>55.6</v>
      </c>
      <c r="N60" s="3">
        <f t="shared" si="0"/>
        <v>867.30000000000007</v>
      </c>
    </row>
    <row r="61" spans="1:14">
      <c r="A61" s="2">
        <v>1939</v>
      </c>
      <c r="B61" s="3">
        <v>70.8</v>
      </c>
      <c r="C61" s="3">
        <v>85.5</v>
      </c>
      <c r="D61" s="3">
        <v>70</v>
      </c>
      <c r="E61" s="3">
        <v>71.5</v>
      </c>
      <c r="F61" s="3">
        <v>44.4</v>
      </c>
      <c r="G61" s="3">
        <v>66.3</v>
      </c>
      <c r="H61" s="3">
        <v>78.3</v>
      </c>
      <c r="I61" s="3">
        <v>60.5</v>
      </c>
      <c r="J61" s="3">
        <v>74.099999999999994</v>
      </c>
      <c r="K61" s="3">
        <v>69.599999999999994</v>
      </c>
      <c r="L61" s="3">
        <v>26.8</v>
      </c>
      <c r="M61" s="3">
        <v>68.8</v>
      </c>
      <c r="N61" s="3">
        <f t="shared" si="0"/>
        <v>786.59999999999991</v>
      </c>
    </row>
    <row r="62" spans="1:14">
      <c r="A62" s="2">
        <v>1940</v>
      </c>
      <c r="B62" s="3">
        <v>56.5</v>
      </c>
      <c r="C62" s="3">
        <v>69.2</v>
      </c>
      <c r="D62" s="3">
        <v>82.9</v>
      </c>
      <c r="E62" s="3">
        <v>75.7</v>
      </c>
      <c r="F62" s="3">
        <v>101.5</v>
      </c>
      <c r="G62" s="3">
        <v>94.3</v>
      </c>
      <c r="H62" s="3">
        <v>76.099999999999994</v>
      </c>
      <c r="I62" s="3">
        <v>51.8</v>
      </c>
      <c r="J62" s="3">
        <v>73.8</v>
      </c>
      <c r="K62" s="3">
        <v>49</v>
      </c>
      <c r="L62" s="3">
        <v>102.6</v>
      </c>
      <c r="M62" s="3">
        <v>101.1</v>
      </c>
      <c r="N62" s="3">
        <f t="shared" si="0"/>
        <v>934.5</v>
      </c>
    </row>
    <row r="63" spans="1:14">
      <c r="A63" s="2">
        <v>1941</v>
      </c>
      <c r="B63" s="3">
        <v>57.7</v>
      </c>
      <c r="C63" s="3">
        <v>48.9</v>
      </c>
      <c r="D63" s="3">
        <v>50.1</v>
      </c>
      <c r="E63" s="3">
        <v>37.200000000000003</v>
      </c>
      <c r="F63" s="3">
        <v>40.700000000000003</v>
      </c>
      <c r="G63" s="3">
        <v>40.799999999999997</v>
      </c>
      <c r="H63" s="3">
        <v>116</v>
      </c>
      <c r="I63" s="3">
        <v>82.1</v>
      </c>
      <c r="J63" s="3">
        <v>60.3</v>
      </c>
      <c r="K63" s="3">
        <v>116.3</v>
      </c>
      <c r="L63" s="3">
        <v>60.2</v>
      </c>
      <c r="M63" s="3">
        <v>71.2</v>
      </c>
      <c r="N63" s="3">
        <f t="shared" si="0"/>
        <v>781.5</v>
      </c>
    </row>
    <row r="64" spans="1:14">
      <c r="A64" s="2">
        <v>1942</v>
      </c>
      <c r="B64" s="3">
        <v>57.4</v>
      </c>
      <c r="C64" s="3">
        <v>67.7</v>
      </c>
      <c r="D64" s="3">
        <v>98.2</v>
      </c>
      <c r="E64" s="3">
        <v>58.9</v>
      </c>
      <c r="F64" s="3">
        <v>119.1</v>
      </c>
      <c r="G64" s="3">
        <v>50.8</v>
      </c>
      <c r="H64" s="3">
        <v>92.5</v>
      </c>
      <c r="I64" s="3">
        <v>59.9</v>
      </c>
      <c r="J64" s="3">
        <v>120.7</v>
      </c>
      <c r="K64" s="3">
        <v>75.5</v>
      </c>
      <c r="L64" s="3">
        <v>88</v>
      </c>
      <c r="M64" s="3">
        <v>128.4</v>
      </c>
      <c r="N64" s="3">
        <f t="shared" si="0"/>
        <v>1017.0999999999999</v>
      </c>
    </row>
    <row r="65" spans="1:14">
      <c r="A65" s="2">
        <v>1943</v>
      </c>
      <c r="B65" s="3">
        <v>57.3</v>
      </c>
      <c r="C65" s="3">
        <v>55.5</v>
      </c>
      <c r="D65" s="3">
        <v>79.400000000000006</v>
      </c>
      <c r="E65" s="3">
        <v>83.9</v>
      </c>
      <c r="F65" s="3">
        <v>146.4</v>
      </c>
      <c r="G65" s="3">
        <v>76.3</v>
      </c>
      <c r="H65" s="3">
        <v>82.1</v>
      </c>
      <c r="I65" s="3">
        <v>94.1</v>
      </c>
      <c r="J65" s="3">
        <v>48.2</v>
      </c>
      <c r="K65" s="3">
        <v>111.5</v>
      </c>
      <c r="L65" s="3">
        <v>67.5</v>
      </c>
      <c r="M65" s="3">
        <v>28.1</v>
      </c>
      <c r="N65" s="3">
        <f t="shared" si="0"/>
        <v>930.30000000000007</v>
      </c>
    </row>
    <row r="66" spans="1:14">
      <c r="A66" s="2">
        <v>1944</v>
      </c>
      <c r="B66" s="3">
        <v>31.4</v>
      </c>
      <c r="C66" s="3">
        <v>59.6</v>
      </c>
      <c r="D66" s="3">
        <v>69.599999999999994</v>
      </c>
      <c r="E66" s="3">
        <v>86.1</v>
      </c>
      <c r="F66" s="3">
        <v>74</v>
      </c>
      <c r="G66" s="3">
        <v>102.1</v>
      </c>
      <c r="H66" s="3">
        <v>71.599999999999994</v>
      </c>
      <c r="I66" s="3">
        <v>47</v>
      </c>
      <c r="J66" s="3">
        <v>86.7</v>
      </c>
      <c r="K66" s="3">
        <v>42.4</v>
      </c>
      <c r="L66" s="3">
        <v>59</v>
      </c>
      <c r="M66" s="3">
        <v>99</v>
      </c>
      <c r="N66" s="3">
        <f t="shared" si="0"/>
        <v>828.5</v>
      </c>
    </row>
    <row r="67" spans="1:14">
      <c r="A67" s="2">
        <v>1945</v>
      </c>
      <c r="B67" s="3">
        <v>60.2</v>
      </c>
      <c r="C67" s="3">
        <v>63.8</v>
      </c>
      <c r="D67" s="3">
        <v>79.900000000000006</v>
      </c>
      <c r="E67" s="3">
        <v>95.4</v>
      </c>
      <c r="F67" s="3">
        <v>124.4</v>
      </c>
      <c r="G67" s="3">
        <v>86.7</v>
      </c>
      <c r="H67" s="3">
        <v>124</v>
      </c>
      <c r="I67" s="3">
        <v>58.3</v>
      </c>
      <c r="J67" s="3">
        <v>161.5</v>
      </c>
      <c r="K67" s="3">
        <v>121.6</v>
      </c>
      <c r="L67" s="3">
        <v>102.9</v>
      </c>
      <c r="M67" s="3">
        <v>47.4</v>
      </c>
      <c r="N67" s="3">
        <f t="shared" si="0"/>
        <v>1126.1000000000001</v>
      </c>
    </row>
    <row r="68" spans="1:14">
      <c r="A68" s="2">
        <v>1946</v>
      </c>
      <c r="B68" s="3">
        <v>56.4</v>
      </c>
      <c r="C68" s="3">
        <v>62.7</v>
      </c>
      <c r="D68" s="3">
        <v>36.299999999999997</v>
      </c>
      <c r="E68" s="3">
        <v>38.1</v>
      </c>
      <c r="F68" s="3">
        <v>94.1</v>
      </c>
      <c r="G68" s="3">
        <v>70.900000000000006</v>
      </c>
      <c r="H68" s="3">
        <v>63.6</v>
      </c>
      <c r="I68" s="3">
        <v>66.400000000000006</v>
      </c>
      <c r="J68" s="3">
        <v>85.6</v>
      </c>
      <c r="K68" s="3">
        <v>110.5</v>
      </c>
      <c r="L68" s="3">
        <v>75.2</v>
      </c>
      <c r="M68" s="3">
        <v>89.4</v>
      </c>
      <c r="N68" s="3">
        <f t="shared" si="0"/>
        <v>849.2</v>
      </c>
    </row>
    <row r="69" spans="1:14">
      <c r="A69" s="2">
        <v>1947</v>
      </c>
      <c r="B69" s="3">
        <v>113.8</v>
      </c>
      <c r="C69" s="3">
        <v>46.5</v>
      </c>
      <c r="D69" s="3">
        <v>93.2</v>
      </c>
      <c r="E69" s="3">
        <v>84.3</v>
      </c>
      <c r="F69" s="3">
        <v>136.4</v>
      </c>
      <c r="G69" s="3">
        <v>112.3</v>
      </c>
      <c r="H69" s="3">
        <v>149.80000000000001</v>
      </c>
      <c r="I69" s="3">
        <v>51.9</v>
      </c>
      <c r="J69" s="3">
        <v>71.599999999999994</v>
      </c>
      <c r="K69" s="3">
        <v>22</v>
      </c>
      <c r="L69" s="3">
        <v>79.3</v>
      </c>
      <c r="M69" s="3">
        <v>61.8</v>
      </c>
      <c r="N69" s="3">
        <f t="shared" si="0"/>
        <v>1022.8999999999999</v>
      </c>
    </row>
    <row r="70" spans="1:14">
      <c r="A70" s="2">
        <v>1948</v>
      </c>
      <c r="B70" s="3">
        <v>63.95</v>
      </c>
      <c r="C70" s="3">
        <v>62.82</v>
      </c>
      <c r="D70" s="3">
        <v>100.24</v>
      </c>
      <c r="E70" s="3">
        <v>88</v>
      </c>
      <c r="F70" s="3">
        <v>96.22</v>
      </c>
      <c r="G70" s="3">
        <v>85.01</v>
      </c>
      <c r="H70" s="3">
        <v>74.95</v>
      </c>
      <c r="I70" s="3">
        <v>61.28</v>
      </c>
      <c r="J70" s="3">
        <v>30.81</v>
      </c>
      <c r="K70" s="3">
        <v>78.510000000000005</v>
      </c>
      <c r="L70" s="3">
        <v>105.05</v>
      </c>
      <c r="M70" s="3">
        <v>70.05</v>
      </c>
      <c r="N70" s="3">
        <v>916.89</v>
      </c>
    </row>
    <row r="71" spans="1:14">
      <c r="A71" s="2">
        <v>1949</v>
      </c>
      <c r="B71" s="3">
        <v>78.36</v>
      </c>
      <c r="C71" s="3">
        <v>64.36</v>
      </c>
      <c r="D71" s="3">
        <v>53.67</v>
      </c>
      <c r="E71" s="3">
        <v>75.459999999999994</v>
      </c>
      <c r="F71" s="3">
        <v>50.73</v>
      </c>
      <c r="G71" s="3">
        <v>35.909999999999997</v>
      </c>
      <c r="H71" s="3">
        <v>72.36</v>
      </c>
      <c r="I71" s="3">
        <v>81.59</v>
      </c>
      <c r="J71" s="3">
        <v>98.56</v>
      </c>
      <c r="K71" s="3">
        <v>50.66</v>
      </c>
      <c r="L71" s="3">
        <v>71.599999999999994</v>
      </c>
      <c r="M71" s="3">
        <v>92.65</v>
      </c>
      <c r="N71" s="3">
        <v>825.91</v>
      </c>
    </row>
    <row r="72" spans="1:14">
      <c r="A72" s="2">
        <v>1950</v>
      </c>
      <c r="B72" s="3">
        <v>106.59</v>
      </c>
      <c r="C72" s="3">
        <v>84.37</v>
      </c>
      <c r="D72" s="3">
        <v>84.49</v>
      </c>
      <c r="E72" s="3">
        <v>55.88</v>
      </c>
      <c r="F72" s="3">
        <v>46.45</v>
      </c>
      <c r="G72" s="3">
        <v>70.180000000000007</v>
      </c>
      <c r="H72" s="3">
        <v>77.040000000000006</v>
      </c>
      <c r="I72" s="3">
        <v>93.39</v>
      </c>
      <c r="J72" s="3">
        <v>60.76</v>
      </c>
      <c r="K72" s="3">
        <v>74.709999999999994</v>
      </c>
      <c r="L72" s="3">
        <v>127.25</v>
      </c>
      <c r="M72" s="3">
        <v>68.75</v>
      </c>
      <c r="N72" s="3">
        <v>949.86</v>
      </c>
    </row>
    <row r="73" spans="1:14">
      <c r="A73" s="2">
        <v>1951</v>
      </c>
      <c r="B73" s="3">
        <v>74.17</v>
      </c>
      <c r="C73" s="3">
        <v>79.98</v>
      </c>
      <c r="D73" s="3">
        <v>102.76</v>
      </c>
      <c r="E73" s="3">
        <v>110.55</v>
      </c>
      <c r="F73" s="3">
        <v>45.28</v>
      </c>
      <c r="G73" s="3">
        <v>99.14</v>
      </c>
      <c r="H73" s="3">
        <v>111.58</v>
      </c>
      <c r="I73" s="3">
        <v>65.709999999999994</v>
      </c>
      <c r="J73" s="3">
        <v>80.739999999999995</v>
      </c>
      <c r="K73" s="3">
        <v>49.77</v>
      </c>
      <c r="L73" s="3">
        <v>94.88</v>
      </c>
      <c r="M73" s="3">
        <v>106.64</v>
      </c>
      <c r="N73" s="3">
        <v>1021.2</v>
      </c>
    </row>
    <row r="74" spans="1:14">
      <c r="A74" s="2">
        <v>1952</v>
      </c>
      <c r="B74" s="3">
        <v>69.91</v>
      </c>
      <c r="C74" s="3">
        <v>56.43</v>
      </c>
      <c r="D74" s="3">
        <v>67.319999999999993</v>
      </c>
      <c r="E74" s="3">
        <v>69.67</v>
      </c>
      <c r="F74" s="3">
        <v>106.92</v>
      </c>
      <c r="G74" s="3">
        <v>40.630000000000003</v>
      </c>
      <c r="H74" s="3">
        <v>82.56</v>
      </c>
      <c r="I74" s="3">
        <v>75.91</v>
      </c>
      <c r="J74" s="3">
        <v>75.400000000000006</v>
      </c>
      <c r="K74" s="3">
        <v>52.96</v>
      </c>
      <c r="L74" s="3">
        <v>77.760000000000005</v>
      </c>
      <c r="M74" s="3">
        <v>82.7</v>
      </c>
      <c r="N74" s="3">
        <v>858.17</v>
      </c>
    </row>
    <row r="75" spans="1:14">
      <c r="A75" s="2">
        <v>1953</v>
      </c>
      <c r="B75" s="3">
        <v>66.36</v>
      </c>
      <c r="C75" s="3">
        <v>47.62</v>
      </c>
      <c r="D75" s="3">
        <v>96.29</v>
      </c>
      <c r="E75" s="3">
        <v>65.260000000000005</v>
      </c>
      <c r="F75" s="3">
        <v>122.48</v>
      </c>
      <c r="G75" s="3">
        <v>53.75</v>
      </c>
      <c r="H75" s="3">
        <v>76.94</v>
      </c>
      <c r="I75" s="3">
        <v>79.33</v>
      </c>
      <c r="J75" s="3">
        <v>96.71</v>
      </c>
      <c r="K75" s="3">
        <v>29.25</v>
      </c>
      <c r="L75" s="3">
        <v>58.15</v>
      </c>
      <c r="M75" s="3">
        <v>72.53</v>
      </c>
      <c r="N75" s="3">
        <v>864.67</v>
      </c>
    </row>
    <row r="76" spans="1:14">
      <c r="A76" s="2">
        <v>1954</v>
      </c>
      <c r="B76" s="3">
        <v>64.62</v>
      </c>
      <c r="C76" s="3">
        <v>85.74</v>
      </c>
      <c r="D76" s="3">
        <v>94.06</v>
      </c>
      <c r="E76" s="3">
        <v>111.39</v>
      </c>
      <c r="F76" s="3">
        <v>58.25</v>
      </c>
      <c r="G76" s="3">
        <v>89.7</v>
      </c>
      <c r="H76" s="3">
        <v>40.75</v>
      </c>
      <c r="I76" s="3">
        <v>100.8</v>
      </c>
      <c r="J76" s="3">
        <v>93.17</v>
      </c>
      <c r="K76" s="3">
        <v>92.81</v>
      </c>
      <c r="L76" s="3">
        <v>84.7</v>
      </c>
      <c r="M76" s="3">
        <v>95.35</v>
      </c>
      <c r="N76" s="3">
        <v>1011.34</v>
      </c>
    </row>
    <row r="77" spans="1:14">
      <c r="A77" s="2">
        <v>1955</v>
      </c>
      <c r="B77" s="3">
        <v>40.520000000000003</v>
      </c>
      <c r="C77" s="3">
        <v>55.19</v>
      </c>
      <c r="D77" s="3">
        <v>109.33</v>
      </c>
      <c r="E77" s="3">
        <v>60.61</v>
      </c>
      <c r="F77" s="3">
        <v>60.72</v>
      </c>
      <c r="G77" s="3">
        <v>36.92</v>
      </c>
      <c r="H77" s="3">
        <v>53.59</v>
      </c>
      <c r="I77" s="3">
        <v>127.18</v>
      </c>
      <c r="J77" s="3">
        <v>58.98</v>
      </c>
      <c r="K77" s="3">
        <v>210.91</v>
      </c>
      <c r="L77" s="3">
        <v>55.98</v>
      </c>
      <c r="M77" s="3">
        <v>45.14</v>
      </c>
      <c r="N77" s="3">
        <v>915.07</v>
      </c>
    </row>
    <row r="78" spans="1:14">
      <c r="A78" s="2">
        <v>1956</v>
      </c>
      <c r="B78" s="3">
        <v>46.43</v>
      </c>
      <c r="C78" s="3">
        <v>66.16</v>
      </c>
      <c r="D78" s="3">
        <v>84.21</v>
      </c>
      <c r="E78" s="3">
        <v>97.84</v>
      </c>
      <c r="F78" s="3">
        <v>110.08</v>
      </c>
      <c r="G78" s="3">
        <v>49.89</v>
      </c>
      <c r="H78" s="3">
        <v>86.16</v>
      </c>
      <c r="I78" s="3">
        <v>117.34</v>
      </c>
      <c r="J78" s="3">
        <v>82.26</v>
      </c>
      <c r="K78" s="3">
        <v>35.28</v>
      </c>
      <c r="L78" s="3">
        <v>60.93</v>
      </c>
      <c r="M78" s="3">
        <v>65.61</v>
      </c>
      <c r="N78" s="3">
        <v>902.19</v>
      </c>
    </row>
    <row r="79" spans="1:14">
      <c r="A79" s="2">
        <v>1957</v>
      </c>
      <c r="B79" s="3">
        <v>70.8</v>
      </c>
      <c r="C79" s="3">
        <v>43.85</v>
      </c>
      <c r="D79" s="3">
        <v>40.43</v>
      </c>
      <c r="E79" s="3">
        <v>78.23</v>
      </c>
      <c r="F79" s="3">
        <v>87.13</v>
      </c>
      <c r="G79" s="3">
        <v>113.86</v>
      </c>
      <c r="H79" s="3">
        <v>77.95</v>
      </c>
      <c r="I79" s="3">
        <v>33.49</v>
      </c>
      <c r="J79" s="3">
        <v>94.89</v>
      </c>
      <c r="K79" s="3">
        <v>45.25</v>
      </c>
      <c r="L79" s="3">
        <v>68.03</v>
      </c>
      <c r="M79" s="3">
        <v>89.37</v>
      </c>
      <c r="N79" s="3">
        <v>843.28</v>
      </c>
    </row>
    <row r="80" spans="1:14">
      <c r="A80" s="2">
        <v>1958</v>
      </c>
      <c r="B80" s="3">
        <v>67.66</v>
      </c>
      <c r="C80" s="3">
        <v>71.77</v>
      </c>
      <c r="D80" s="3">
        <v>26.94</v>
      </c>
      <c r="E80" s="3">
        <v>60.92</v>
      </c>
      <c r="F80" s="3">
        <v>61.61</v>
      </c>
      <c r="G80" s="3">
        <v>94.14</v>
      </c>
      <c r="H80" s="3">
        <v>87.46</v>
      </c>
      <c r="I80" s="3">
        <v>85.03</v>
      </c>
      <c r="J80" s="3">
        <v>115</v>
      </c>
      <c r="K80" s="3">
        <v>76.64</v>
      </c>
      <c r="L80" s="3">
        <v>80.819999999999993</v>
      </c>
      <c r="M80" s="3">
        <v>44.65</v>
      </c>
      <c r="N80" s="3">
        <v>872.64</v>
      </c>
    </row>
    <row r="81" spans="1:14">
      <c r="A81" s="2">
        <v>1959</v>
      </c>
      <c r="B81" s="3">
        <v>94.09</v>
      </c>
      <c r="C81" s="3">
        <v>75.77</v>
      </c>
      <c r="D81" s="3">
        <v>62.03</v>
      </c>
      <c r="E81" s="3">
        <v>72.540000000000006</v>
      </c>
      <c r="F81" s="3">
        <v>65.569999999999993</v>
      </c>
      <c r="G81" s="3">
        <v>54.12</v>
      </c>
      <c r="H81" s="3">
        <v>87.78</v>
      </c>
      <c r="I81" s="3">
        <v>91.99</v>
      </c>
      <c r="J81" s="3">
        <v>64.22</v>
      </c>
      <c r="K81" s="3">
        <v>138.63999999999999</v>
      </c>
      <c r="L81" s="3">
        <v>96.66</v>
      </c>
      <c r="M81" s="3">
        <v>101.99</v>
      </c>
      <c r="N81" s="3">
        <v>1005.4</v>
      </c>
    </row>
    <row r="82" spans="1:14">
      <c r="A82" s="2">
        <v>1960</v>
      </c>
      <c r="B82" s="3">
        <v>75.56</v>
      </c>
      <c r="C82" s="3">
        <v>104.31</v>
      </c>
      <c r="D82" s="3">
        <v>40.54</v>
      </c>
      <c r="E82" s="3">
        <v>81.06</v>
      </c>
      <c r="F82" s="3">
        <v>112.16</v>
      </c>
      <c r="G82" s="3">
        <v>89.89</v>
      </c>
      <c r="H82" s="3">
        <v>52.88</v>
      </c>
      <c r="I82" s="3">
        <v>65.39</v>
      </c>
      <c r="J82" s="3">
        <v>35.33</v>
      </c>
      <c r="K82" s="3">
        <v>66.790000000000006</v>
      </c>
      <c r="L82" s="3">
        <v>53.13</v>
      </c>
      <c r="M82" s="3">
        <v>38.57</v>
      </c>
      <c r="N82" s="3">
        <v>815.61</v>
      </c>
    </row>
    <row r="83" spans="1:14">
      <c r="A83" s="2">
        <v>1961</v>
      </c>
      <c r="B83" s="3">
        <v>31.29</v>
      </c>
      <c r="C83" s="3">
        <v>75.44</v>
      </c>
      <c r="D83" s="3">
        <v>59.85</v>
      </c>
      <c r="E83" s="3">
        <v>108.98</v>
      </c>
      <c r="F83" s="3">
        <v>83.98</v>
      </c>
      <c r="G83" s="3">
        <v>107.67</v>
      </c>
      <c r="H83" s="3">
        <v>87.54</v>
      </c>
      <c r="I83" s="3">
        <v>82.95</v>
      </c>
      <c r="J83" s="3">
        <v>39.96</v>
      </c>
      <c r="K83" s="3">
        <v>53.05</v>
      </c>
      <c r="L83" s="3">
        <v>72.56</v>
      </c>
      <c r="M83" s="3">
        <v>65.09</v>
      </c>
      <c r="N83" s="3">
        <v>868.36</v>
      </c>
    </row>
    <row r="84" spans="1:14">
      <c r="A84" s="2">
        <v>1962</v>
      </c>
      <c r="B84" s="3">
        <v>76.62</v>
      </c>
      <c r="C84" s="3">
        <v>68.17</v>
      </c>
      <c r="D84" s="3">
        <v>26.45</v>
      </c>
      <c r="E84" s="3">
        <v>75.239999999999995</v>
      </c>
      <c r="F84" s="3">
        <v>53.84</v>
      </c>
      <c r="G84" s="3">
        <v>64.42</v>
      </c>
      <c r="H84" s="3">
        <v>78.52</v>
      </c>
      <c r="I84" s="3">
        <v>75.8</v>
      </c>
      <c r="J84" s="3">
        <v>97.56</v>
      </c>
      <c r="K84" s="3">
        <v>95</v>
      </c>
      <c r="L84" s="3">
        <v>54.49</v>
      </c>
      <c r="M84" s="3">
        <v>67.78</v>
      </c>
      <c r="N84" s="3">
        <v>833.89</v>
      </c>
    </row>
    <row r="85" spans="1:14">
      <c r="A85" s="2">
        <v>1963</v>
      </c>
      <c r="B85" s="3">
        <v>46.74</v>
      </c>
      <c r="C85" s="3">
        <v>36.43</v>
      </c>
      <c r="D85" s="3">
        <v>65.66</v>
      </c>
      <c r="E85" s="3">
        <v>70.56</v>
      </c>
      <c r="F85" s="3">
        <v>83.75</v>
      </c>
      <c r="G85" s="3">
        <v>34.659999999999997</v>
      </c>
      <c r="H85" s="3">
        <v>64.7</v>
      </c>
      <c r="I85" s="3">
        <v>107.63</v>
      </c>
      <c r="J85" s="3">
        <v>50.08</v>
      </c>
      <c r="K85" s="3">
        <v>13.44</v>
      </c>
      <c r="L85" s="3">
        <v>122.05</v>
      </c>
      <c r="M85" s="3">
        <v>57.78</v>
      </c>
      <c r="N85" s="3">
        <v>753.48</v>
      </c>
    </row>
    <row r="86" spans="1:14">
      <c r="A86" s="2">
        <v>1964</v>
      </c>
      <c r="B86" s="3">
        <v>70.02</v>
      </c>
      <c r="C86" s="3">
        <v>31.29</v>
      </c>
      <c r="D86" s="3">
        <v>82.53</v>
      </c>
      <c r="E86" s="3">
        <v>82.02</v>
      </c>
      <c r="F86" s="3">
        <v>75.75</v>
      </c>
      <c r="G86" s="3">
        <v>41.84</v>
      </c>
      <c r="H86" s="3">
        <v>78.95</v>
      </c>
      <c r="I86" s="3">
        <v>98.32</v>
      </c>
      <c r="J86" s="3">
        <v>25.37</v>
      </c>
      <c r="K86" s="3">
        <v>38.15</v>
      </c>
      <c r="L86" s="3">
        <v>60.39</v>
      </c>
      <c r="M86" s="3">
        <v>78.989999999999995</v>
      </c>
      <c r="N86" s="3">
        <v>763.62</v>
      </c>
    </row>
    <row r="87" spans="1:14">
      <c r="A87" s="2">
        <v>1965</v>
      </c>
      <c r="B87" s="3">
        <v>78.45</v>
      </c>
      <c r="C87" s="3">
        <v>88.6</v>
      </c>
      <c r="D87" s="3">
        <v>44.46</v>
      </c>
      <c r="E87" s="3">
        <v>64.680000000000007</v>
      </c>
      <c r="F87" s="3">
        <v>33.840000000000003</v>
      </c>
      <c r="G87" s="3">
        <v>50.86</v>
      </c>
      <c r="H87" s="3">
        <v>61.26</v>
      </c>
      <c r="I87" s="3">
        <v>99.08</v>
      </c>
      <c r="J87" s="3">
        <v>86.57</v>
      </c>
      <c r="K87" s="3">
        <v>103.54</v>
      </c>
      <c r="L87" s="3">
        <v>98.78</v>
      </c>
      <c r="M87" s="3">
        <v>61.24</v>
      </c>
      <c r="N87" s="3">
        <v>871.36</v>
      </c>
    </row>
    <row r="88" spans="1:14">
      <c r="A88" s="2">
        <v>1966</v>
      </c>
      <c r="B88" s="3">
        <v>80.84</v>
      </c>
      <c r="C88" s="3">
        <v>59.82</v>
      </c>
      <c r="D88" s="3">
        <v>68.17</v>
      </c>
      <c r="E88" s="3">
        <v>42.16</v>
      </c>
      <c r="F88" s="3">
        <v>53.44</v>
      </c>
      <c r="G88" s="3">
        <v>66.48</v>
      </c>
      <c r="H88" s="3">
        <v>48.86</v>
      </c>
      <c r="I88" s="3">
        <v>85.69</v>
      </c>
      <c r="J88" s="3">
        <v>85.08</v>
      </c>
      <c r="K88" s="3">
        <v>38.369999999999997</v>
      </c>
      <c r="L88" s="3">
        <v>117.53</v>
      </c>
      <c r="M88" s="3">
        <v>84.28</v>
      </c>
      <c r="N88" s="3">
        <v>830.72</v>
      </c>
    </row>
    <row r="89" spans="1:14">
      <c r="A89" s="2">
        <v>1967</v>
      </c>
      <c r="B89" s="3">
        <v>52.98</v>
      </c>
      <c r="C89" s="3">
        <v>47.41</v>
      </c>
      <c r="D89" s="3">
        <v>29.08</v>
      </c>
      <c r="E89" s="3">
        <v>72.87</v>
      </c>
      <c r="F89" s="3">
        <v>78</v>
      </c>
      <c r="G89" s="3">
        <v>95.05</v>
      </c>
      <c r="H89" s="3">
        <v>90.22</v>
      </c>
      <c r="I89" s="3">
        <v>99.43</v>
      </c>
      <c r="J89" s="3">
        <v>104.45</v>
      </c>
      <c r="K89" s="3">
        <v>106.37</v>
      </c>
      <c r="L89" s="3">
        <v>101.09</v>
      </c>
      <c r="M89" s="3">
        <v>62.16</v>
      </c>
      <c r="N89" s="3">
        <v>939.11</v>
      </c>
    </row>
    <row r="90" spans="1:14">
      <c r="A90" s="2">
        <v>1968</v>
      </c>
      <c r="B90" s="3">
        <v>60.06</v>
      </c>
      <c r="C90" s="3">
        <v>43.43</v>
      </c>
      <c r="D90" s="3">
        <v>60.52</v>
      </c>
      <c r="E90" s="3">
        <v>45.31</v>
      </c>
      <c r="F90" s="3">
        <v>99.62</v>
      </c>
      <c r="G90" s="3">
        <v>106.73</v>
      </c>
      <c r="H90" s="3">
        <v>48.47</v>
      </c>
      <c r="I90" s="3">
        <v>83.14</v>
      </c>
      <c r="J90" s="3">
        <v>95.33</v>
      </c>
      <c r="K90" s="3">
        <v>83.49</v>
      </c>
      <c r="L90" s="3">
        <v>119.3</v>
      </c>
      <c r="M90" s="3">
        <v>96.83</v>
      </c>
      <c r="N90" s="3">
        <v>942.23</v>
      </c>
    </row>
    <row r="91" spans="1:14">
      <c r="A91" s="2">
        <v>1969</v>
      </c>
      <c r="B91" s="3">
        <v>71.290000000000006</v>
      </c>
      <c r="C91" s="3">
        <v>24</v>
      </c>
      <c r="D91" s="3">
        <v>40.96</v>
      </c>
      <c r="E91" s="3">
        <v>104.54</v>
      </c>
      <c r="F91" s="3">
        <v>101.25</v>
      </c>
      <c r="G91" s="3">
        <v>111.44</v>
      </c>
      <c r="H91" s="3">
        <v>72.59</v>
      </c>
      <c r="I91" s="3">
        <v>55.61</v>
      </c>
      <c r="J91" s="3">
        <v>40.590000000000003</v>
      </c>
      <c r="K91" s="3">
        <v>68.06</v>
      </c>
      <c r="L91" s="3">
        <v>105.77</v>
      </c>
      <c r="M91" s="3">
        <v>86.36</v>
      </c>
      <c r="N91" s="3">
        <v>882.46</v>
      </c>
    </row>
    <row r="92" spans="1:14">
      <c r="A92" s="2">
        <v>1970</v>
      </c>
      <c r="B92" s="3">
        <v>43.41</v>
      </c>
      <c r="C92" s="3">
        <v>57.62</v>
      </c>
      <c r="D92" s="3">
        <v>50.75</v>
      </c>
      <c r="E92" s="3">
        <v>69.06</v>
      </c>
      <c r="F92" s="3">
        <v>78.48</v>
      </c>
      <c r="G92" s="3">
        <v>75.7</v>
      </c>
      <c r="H92" s="3">
        <v>107.89</v>
      </c>
      <c r="I92" s="3">
        <v>72.8</v>
      </c>
      <c r="J92" s="3">
        <v>94.81</v>
      </c>
      <c r="K92" s="3">
        <v>95.9</v>
      </c>
      <c r="L92" s="3">
        <v>91.29</v>
      </c>
      <c r="M92" s="3">
        <v>97.52</v>
      </c>
      <c r="N92" s="3">
        <v>935.23</v>
      </c>
    </row>
    <row r="93" spans="1:14">
      <c r="A93" s="2">
        <v>1971</v>
      </c>
      <c r="B93" s="3">
        <v>57.88</v>
      </c>
      <c r="C93" s="3">
        <v>112.07</v>
      </c>
      <c r="D93" s="3">
        <v>70.17</v>
      </c>
      <c r="E93" s="3">
        <v>40.07</v>
      </c>
      <c r="F93" s="3">
        <v>50.22</v>
      </c>
      <c r="G93" s="3">
        <v>77.56</v>
      </c>
      <c r="H93" s="3">
        <v>98.35</v>
      </c>
      <c r="I93" s="3">
        <v>84.07</v>
      </c>
      <c r="J93" s="3">
        <v>72.28</v>
      </c>
      <c r="K93" s="3">
        <v>47.11</v>
      </c>
      <c r="L93" s="3">
        <v>68.97</v>
      </c>
      <c r="M93" s="3">
        <v>89.44</v>
      </c>
      <c r="N93" s="3">
        <v>868.19</v>
      </c>
    </row>
    <row r="94" spans="1:14">
      <c r="A94" s="2">
        <v>1972</v>
      </c>
      <c r="B94" s="3">
        <v>56.96</v>
      </c>
      <c r="C94" s="3">
        <v>89.37</v>
      </c>
      <c r="D94" s="3">
        <v>82.06</v>
      </c>
      <c r="E94" s="3">
        <v>60.37</v>
      </c>
      <c r="F94" s="3">
        <v>100.87</v>
      </c>
      <c r="G94" s="3">
        <v>172.13</v>
      </c>
      <c r="H94" s="3">
        <v>87.68</v>
      </c>
      <c r="I94" s="3">
        <v>91.96</v>
      </c>
      <c r="J94" s="3">
        <v>76.11</v>
      </c>
      <c r="K94" s="3">
        <v>86.56</v>
      </c>
      <c r="L94" s="3">
        <v>110.43</v>
      </c>
      <c r="M94" s="3">
        <v>117.92</v>
      </c>
      <c r="N94" s="3">
        <v>1132.42</v>
      </c>
    </row>
    <row r="95" spans="1:14">
      <c r="A95" s="2">
        <v>1973</v>
      </c>
      <c r="B95" s="3">
        <v>54.14</v>
      </c>
      <c r="C95" s="3">
        <v>51.82</v>
      </c>
      <c r="D95" s="3">
        <v>88.76</v>
      </c>
      <c r="E95" s="3">
        <v>110.1</v>
      </c>
      <c r="F95" s="3">
        <v>97.11</v>
      </c>
      <c r="G95" s="3">
        <v>81.209999999999994</v>
      </c>
      <c r="H95" s="3">
        <v>58.01</v>
      </c>
      <c r="I95" s="3">
        <v>56.24</v>
      </c>
      <c r="J95" s="3">
        <v>80.31</v>
      </c>
      <c r="K95" s="3">
        <v>89.31</v>
      </c>
      <c r="L95" s="3">
        <v>94.8</v>
      </c>
      <c r="M95" s="3">
        <v>116.76</v>
      </c>
      <c r="N95" s="3">
        <v>978.57</v>
      </c>
    </row>
    <row r="96" spans="1:14">
      <c r="A96" s="2">
        <v>1974</v>
      </c>
      <c r="B96" s="3">
        <v>70.27</v>
      </c>
      <c r="C96" s="3">
        <v>49.55</v>
      </c>
      <c r="D96" s="3">
        <v>87.7</v>
      </c>
      <c r="E96" s="3">
        <v>76.89</v>
      </c>
      <c r="F96" s="3">
        <v>114.7</v>
      </c>
      <c r="G96" s="3">
        <v>89.49</v>
      </c>
      <c r="H96" s="3">
        <v>83.1</v>
      </c>
      <c r="I96" s="3">
        <v>77.760000000000005</v>
      </c>
      <c r="J96" s="3">
        <v>84.22</v>
      </c>
      <c r="K96" s="3">
        <v>46.28</v>
      </c>
      <c r="L96" s="3">
        <v>101.69</v>
      </c>
      <c r="M96" s="3">
        <v>79.14</v>
      </c>
      <c r="N96" s="3">
        <v>960.79</v>
      </c>
    </row>
    <row r="97" spans="1:14">
      <c r="A97" s="2">
        <v>1975</v>
      </c>
      <c r="B97" s="3">
        <v>65.34</v>
      </c>
      <c r="C97" s="3">
        <v>77.92</v>
      </c>
      <c r="D97" s="3">
        <v>81.2</v>
      </c>
      <c r="E97" s="3">
        <v>56.13</v>
      </c>
      <c r="F97" s="3">
        <v>64.44</v>
      </c>
      <c r="G97" s="3">
        <v>94.3</v>
      </c>
      <c r="H97" s="3">
        <v>86.57</v>
      </c>
      <c r="I97" s="3">
        <v>95.32</v>
      </c>
      <c r="J97" s="3">
        <v>129.88999999999999</v>
      </c>
      <c r="K97" s="3">
        <v>56.35</v>
      </c>
      <c r="L97" s="3">
        <v>75.05</v>
      </c>
      <c r="M97" s="3">
        <v>98.77</v>
      </c>
      <c r="N97" s="3">
        <v>981.28</v>
      </c>
    </row>
    <row r="98" spans="1:14">
      <c r="A98" s="2">
        <v>1976</v>
      </c>
      <c r="B98" s="3">
        <v>87.94</v>
      </c>
      <c r="C98" s="3">
        <v>72.25</v>
      </c>
      <c r="D98" s="3">
        <v>112.52</v>
      </c>
      <c r="E98" s="3">
        <v>83.88</v>
      </c>
      <c r="F98" s="3">
        <v>114.98</v>
      </c>
      <c r="G98" s="3">
        <v>116.17</v>
      </c>
      <c r="H98" s="3">
        <v>97.62</v>
      </c>
      <c r="I98" s="3">
        <v>83.49</v>
      </c>
      <c r="J98" s="3">
        <v>87.62</v>
      </c>
      <c r="K98" s="3">
        <v>112.21</v>
      </c>
      <c r="L98" s="3">
        <v>42.81</v>
      </c>
      <c r="M98" s="3">
        <v>57.22</v>
      </c>
      <c r="N98" s="3">
        <v>1068.71</v>
      </c>
    </row>
    <row r="99" spans="1:14">
      <c r="A99" s="2">
        <v>1977</v>
      </c>
      <c r="B99" s="3">
        <v>68.260000000000005</v>
      </c>
      <c r="C99" s="3">
        <v>44.12</v>
      </c>
      <c r="D99" s="3">
        <v>87.37</v>
      </c>
      <c r="E99" s="3">
        <v>73.03</v>
      </c>
      <c r="F99" s="3">
        <v>37.200000000000003</v>
      </c>
      <c r="G99" s="3">
        <v>68.37</v>
      </c>
      <c r="H99" s="3">
        <v>84.1</v>
      </c>
      <c r="I99" s="3">
        <v>142.91</v>
      </c>
      <c r="J99" s="3">
        <v>158.09</v>
      </c>
      <c r="K99" s="3">
        <v>90.11</v>
      </c>
      <c r="L99" s="3">
        <v>122.08</v>
      </c>
      <c r="M99" s="3">
        <v>126.94</v>
      </c>
      <c r="N99" s="3">
        <v>1102.58</v>
      </c>
    </row>
    <row r="100" spans="1:14">
      <c r="A100" s="2">
        <v>1978</v>
      </c>
      <c r="B100" s="3">
        <v>136.28</v>
      </c>
      <c r="C100" s="3">
        <v>22.05</v>
      </c>
      <c r="D100" s="3">
        <v>57.66</v>
      </c>
      <c r="E100" s="3">
        <v>57.07</v>
      </c>
      <c r="F100" s="3">
        <v>63.29</v>
      </c>
      <c r="G100" s="3">
        <v>61.56</v>
      </c>
      <c r="H100" s="3">
        <v>52.82</v>
      </c>
      <c r="I100" s="3">
        <v>91.12</v>
      </c>
      <c r="J100" s="3">
        <v>107.59</v>
      </c>
      <c r="K100" s="3">
        <v>75.09</v>
      </c>
      <c r="L100" s="3">
        <v>54.62</v>
      </c>
      <c r="M100" s="3">
        <v>91.45</v>
      </c>
      <c r="N100" s="3">
        <v>870.6</v>
      </c>
    </row>
    <row r="101" spans="1:14">
      <c r="A101" s="2">
        <v>1979</v>
      </c>
      <c r="B101" s="3">
        <v>119.56</v>
      </c>
      <c r="C101" s="3">
        <v>46.37</v>
      </c>
      <c r="D101" s="3">
        <v>55.94</v>
      </c>
      <c r="E101" s="3">
        <v>91.41</v>
      </c>
      <c r="F101" s="3">
        <v>83.35</v>
      </c>
      <c r="G101" s="3">
        <v>56.5</v>
      </c>
      <c r="H101" s="3">
        <v>47.72</v>
      </c>
      <c r="I101" s="3">
        <v>105.66</v>
      </c>
      <c r="J101" s="3">
        <v>108.26</v>
      </c>
      <c r="K101" s="3">
        <v>104.21</v>
      </c>
      <c r="L101" s="3">
        <v>94.71</v>
      </c>
      <c r="M101" s="3">
        <v>74.010000000000005</v>
      </c>
      <c r="N101" s="3">
        <v>987.7</v>
      </c>
    </row>
    <row r="102" spans="1:14">
      <c r="A102" s="2">
        <v>1980</v>
      </c>
      <c r="B102" s="3">
        <v>43.34</v>
      </c>
      <c r="C102" s="3">
        <v>26.68</v>
      </c>
      <c r="D102" s="3">
        <v>102.34</v>
      </c>
      <c r="E102" s="3">
        <v>104.6</v>
      </c>
      <c r="F102" s="3">
        <v>37.619999999999997</v>
      </c>
      <c r="G102" s="3">
        <v>106.78</v>
      </c>
      <c r="H102" s="3">
        <v>103.22</v>
      </c>
      <c r="I102" s="3">
        <v>65.849999999999994</v>
      </c>
      <c r="J102" s="3">
        <v>87.59</v>
      </c>
      <c r="K102" s="3">
        <v>106.74</v>
      </c>
      <c r="L102" s="3">
        <v>73.180000000000007</v>
      </c>
      <c r="M102" s="3">
        <v>74.760000000000005</v>
      </c>
      <c r="N102" s="3">
        <v>932.7</v>
      </c>
    </row>
    <row r="103" spans="1:14">
      <c r="A103" s="2">
        <v>1981</v>
      </c>
      <c r="B103" s="3">
        <v>25.79</v>
      </c>
      <c r="C103" s="3">
        <v>100.81</v>
      </c>
      <c r="D103" s="3">
        <v>34.35</v>
      </c>
      <c r="E103" s="3">
        <v>72.92</v>
      </c>
      <c r="F103" s="3">
        <v>71.040000000000006</v>
      </c>
      <c r="G103" s="3">
        <v>91.84</v>
      </c>
      <c r="H103" s="3">
        <v>95.47</v>
      </c>
      <c r="I103" s="3">
        <v>102.72</v>
      </c>
      <c r="J103" s="3">
        <v>144.47</v>
      </c>
      <c r="K103" s="3">
        <v>116.66</v>
      </c>
      <c r="L103" s="3">
        <v>61.58</v>
      </c>
      <c r="M103" s="3">
        <v>52.87</v>
      </c>
      <c r="N103" s="3">
        <v>970.52</v>
      </c>
    </row>
    <row r="104" spans="1:14">
      <c r="A104" s="2">
        <v>1982</v>
      </c>
      <c r="B104" s="3">
        <v>77.59</v>
      </c>
      <c r="C104" s="3">
        <v>45.85</v>
      </c>
      <c r="D104" s="3">
        <v>65.5</v>
      </c>
      <c r="E104" s="3">
        <v>57.5</v>
      </c>
      <c r="F104" s="3">
        <v>75.88</v>
      </c>
      <c r="G104" s="3">
        <v>124.61</v>
      </c>
      <c r="H104" s="3">
        <v>59.25</v>
      </c>
      <c r="I104" s="3">
        <v>79.94</v>
      </c>
      <c r="J104" s="3">
        <v>94.26</v>
      </c>
      <c r="K104" s="3">
        <v>48.75</v>
      </c>
      <c r="L104" s="3">
        <v>126.99</v>
      </c>
      <c r="M104" s="3">
        <v>79.790000000000006</v>
      </c>
      <c r="N104" s="3">
        <v>935.91</v>
      </c>
    </row>
    <row r="105" spans="1:14">
      <c r="A105" s="2">
        <v>1983</v>
      </c>
      <c r="B105" s="3">
        <v>46.3</v>
      </c>
      <c r="C105" s="3">
        <v>42.3</v>
      </c>
      <c r="D105" s="3">
        <v>63.46</v>
      </c>
      <c r="E105" s="3">
        <v>108.56</v>
      </c>
      <c r="F105" s="3">
        <v>104.98</v>
      </c>
      <c r="G105" s="3">
        <v>53.29</v>
      </c>
      <c r="H105" s="3">
        <v>47.91</v>
      </c>
      <c r="I105" s="3">
        <v>103.96</v>
      </c>
      <c r="J105" s="3">
        <v>61.52</v>
      </c>
      <c r="K105" s="3">
        <v>94.47</v>
      </c>
      <c r="L105" s="3">
        <v>110.13</v>
      </c>
      <c r="M105" s="3">
        <v>127.91</v>
      </c>
      <c r="N105" s="3">
        <v>964.79</v>
      </c>
    </row>
    <row r="106" spans="1:14">
      <c r="A106" s="2">
        <v>1984</v>
      </c>
      <c r="B106" s="3">
        <v>44.48</v>
      </c>
      <c r="C106" s="3">
        <v>79.94</v>
      </c>
      <c r="D106" s="3">
        <v>54.01</v>
      </c>
      <c r="E106" s="3">
        <v>95.85</v>
      </c>
      <c r="F106" s="3">
        <v>127.86</v>
      </c>
      <c r="G106" s="3">
        <v>74.37</v>
      </c>
      <c r="H106" s="3">
        <v>71.069999999999993</v>
      </c>
      <c r="I106" s="3">
        <v>127.4</v>
      </c>
      <c r="J106" s="3">
        <v>85.38</v>
      </c>
      <c r="K106" s="3">
        <v>40.090000000000003</v>
      </c>
      <c r="L106" s="3">
        <v>75.16</v>
      </c>
      <c r="M106" s="3">
        <v>98.73</v>
      </c>
      <c r="N106" s="3">
        <v>974.34</v>
      </c>
    </row>
    <row r="107" spans="1:14">
      <c r="A107" s="2">
        <v>1985</v>
      </c>
      <c r="B107" s="3">
        <v>65.72</v>
      </c>
      <c r="C107" s="3">
        <v>78.22</v>
      </c>
      <c r="D107" s="3">
        <v>77.33</v>
      </c>
      <c r="E107" s="3">
        <v>51.61</v>
      </c>
      <c r="F107" s="3">
        <v>75.39</v>
      </c>
      <c r="G107" s="3">
        <v>79.25</v>
      </c>
      <c r="H107" s="3">
        <v>61.68</v>
      </c>
      <c r="I107" s="3">
        <v>87.65</v>
      </c>
      <c r="J107" s="3">
        <v>102.93</v>
      </c>
      <c r="K107" s="3">
        <v>83.15</v>
      </c>
      <c r="L107" s="3">
        <v>155.53</v>
      </c>
      <c r="M107" s="3">
        <v>77.430000000000007</v>
      </c>
      <c r="N107" s="3">
        <v>995.89</v>
      </c>
    </row>
    <row r="108" spans="1:14">
      <c r="A108" s="2">
        <v>1986</v>
      </c>
      <c r="B108" s="3">
        <v>57.92</v>
      </c>
      <c r="C108" s="3">
        <v>53.09</v>
      </c>
      <c r="D108" s="3">
        <v>66.42</v>
      </c>
      <c r="E108" s="3">
        <v>64.94</v>
      </c>
      <c r="F108" s="3">
        <v>86.02</v>
      </c>
      <c r="G108" s="3">
        <v>131.16</v>
      </c>
      <c r="H108" s="3">
        <v>106.59</v>
      </c>
      <c r="I108" s="3">
        <v>111.83</v>
      </c>
      <c r="J108" s="3">
        <v>142.56</v>
      </c>
      <c r="K108" s="3">
        <v>85.74</v>
      </c>
      <c r="L108" s="3">
        <v>62.34</v>
      </c>
      <c r="M108" s="3">
        <v>82.3</v>
      </c>
      <c r="N108" s="3">
        <v>1050.9100000000001</v>
      </c>
    </row>
    <row r="109" spans="1:14">
      <c r="A109" s="2">
        <v>1987</v>
      </c>
      <c r="B109" s="3">
        <v>65.760000000000005</v>
      </c>
      <c r="C109" s="3">
        <v>23.99</v>
      </c>
      <c r="D109" s="3">
        <v>57.97</v>
      </c>
      <c r="E109" s="3">
        <v>76.72</v>
      </c>
      <c r="F109" s="3">
        <v>40.74</v>
      </c>
      <c r="G109" s="3">
        <v>102.06</v>
      </c>
      <c r="H109" s="3">
        <v>89.81</v>
      </c>
      <c r="I109" s="3">
        <v>78.760000000000005</v>
      </c>
      <c r="J109" s="3">
        <v>119.23</v>
      </c>
      <c r="K109" s="3">
        <v>76.56</v>
      </c>
      <c r="L109" s="3">
        <v>97.02</v>
      </c>
      <c r="M109" s="3">
        <v>64.510000000000005</v>
      </c>
      <c r="N109" s="3">
        <v>893.13</v>
      </c>
    </row>
    <row r="110" spans="1:14">
      <c r="A110" s="2">
        <v>1988</v>
      </c>
      <c r="B110" s="3">
        <v>43.13</v>
      </c>
      <c r="C110" s="3">
        <v>77.53</v>
      </c>
      <c r="D110" s="3">
        <v>41.43</v>
      </c>
      <c r="E110" s="3">
        <v>72.400000000000006</v>
      </c>
      <c r="F110" s="3">
        <v>60.17</v>
      </c>
      <c r="G110" s="3">
        <v>38.700000000000003</v>
      </c>
      <c r="H110" s="3">
        <v>90.57</v>
      </c>
      <c r="I110" s="3">
        <v>87.81</v>
      </c>
      <c r="J110" s="3">
        <v>68.8</v>
      </c>
      <c r="K110" s="3">
        <v>107.9</v>
      </c>
      <c r="L110" s="3">
        <v>87.58</v>
      </c>
      <c r="M110" s="3">
        <v>51.11</v>
      </c>
      <c r="N110" s="3">
        <v>827.13</v>
      </c>
    </row>
    <row r="111" spans="1:14">
      <c r="A111" s="2">
        <v>1989</v>
      </c>
      <c r="B111" s="3">
        <v>46.61</v>
      </c>
      <c r="C111" s="3">
        <v>43.23</v>
      </c>
      <c r="D111" s="3">
        <v>69.47</v>
      </c>
      <c r="E111" s="3">
        <v>47.35</v>
      </c>
      <c r="F111" s="3">
        <v>123.53</v>
      </c>
      <c r="G111" s="3">
        <v>125.82</v>
      </c>
      <c r="H111" s="3">
        <v>42.78</v>
      </c>
      <c r="I111" s="3">
        <v>75.510000000000005</v>
      </c>
      <c r="J111" s="3">
        <v>101.71</v>
      </c>
      <c r="K111" s="3">
        <v>86.83</v>
      </c>
      <c r="L111" s="3">
        <v>120.45</v>
      </c>
      <c r="M111" s="3">
        <v>46.84</v>
      </c>
      <c r="N111" s="3">
        <v>930.13</v>
      </c>
    </row>
    <row r="112" spans="1:14">
      <c r="A112" s="2">
        <v>1990</v>
      </c>
      <c r="B112" s="3">
        <v>74.42</v>
      </c>
      <c r="C112" s="3">
        <v>88.56</v>
      </c>
      <c r="D112" s="3">
        <v>49.92</v>
      </c>
      <c r="E112" s="3">
        <v>99.09</v>
      </c>
      <c r="F112" s="3">
        <v>126.88</v>
      </c>
      <c r="G112" s="3">
        <v>81.209999999999994</v>
      </c>
      <c r="H112" s="3">
        <v>81.599999999999994</v>
      </c>
      <c r="I112" s="3">
        <v>68.430000000000007</v>
      </c>
      <c r="J112" s="3">
        <v>74.48</v>
      </c>
      <c r="K112" s="3">
        <v>141.11000000000001</v>
      </c>
      <c r="L112" s="3">
        <v>69.38</v>
      </c>
      <c r="M112" s="3">
        <v>137.07</v>
      </c>
      <c r="N112" s="3">
        <v>1092.1500000000001</v>
      </c>
    </row>
    <row r="113" spans="1:14">
      <c r="A113" s="2">
        <v>1991</v>
      </c>
      <c r="B113" s="3">
        <v>58.82</v>
      </c>
      <c r="C113" s="3">
        <v>40.69</v>
      </c>
      <c r="D113" s="3">
        <v>105.19</v>
      </c>
      <c r="E113" s="3">
        <v>108.22</v>
      </c>
      <c r="F113" s="3">
        <v>83.46</v>
      </c>
      <c r="G113" s="3">
        <v>32.85</v>
      </c>
      <c r="H113" s="3">
        <v>71.83</v>
      </c>
      <c r="I113" s="3">
        <v>81.489999999999995</v>
      </c>
      <c r="J113" s="3">
        <v>80.900000000000006</v>
      </c>
      <c r="K113" s="3">
        <v>74.400000000000006</v>
      </c>
      <c r="L113" s="3">
        <v>66.56</v>
      </c>
      <c r="M113" s="3">
        <v>75.67</v>
      </c>
      <c r="N113" s="3">
        <v>880.08</v>
      </c>
    </row>
    <row r="114" spans="1:14">
      <c r="A114" s="2">
        <v>1992</v>
      </c>
      <c r="B114" s="3">
        <v>60.58</v>
      </c>
      <c r="C114" s="3">
        <v>53.94</v>
      </c>
      <c r="D114" s="3">
        <v>83.55</v>
      </c>
      <c r="E114" s="3">
        <v>90.25</v>
      </c>
      <c r="F114" s="3">
        <v>86.06</v>
      </c>
      <c r="G114" s="3">
        <v>49.72</v>
      </c>
      <c r="H114" s="3">
        <v>161.54</v>
      </c>
      <c r="I114" s="3">
        <v>125.04</v>
      </c>
      <c r="J114" s="3">
        <v>106.87</v>
      </c>
      <c r="K114" s="3">
        <v>75.930000000000007</v>
      </c>
      <c r="L114" s="3">
        <v>113.74</v>
      </c>
      <c r="M114" s="3">
        <v>79.290000000000006</v>
      </c>
      <c r="N114" s="3">
        <v>1086.51</v>
      </c>
    </row>
    <row r="115" spans="1:14">
      <c r="A115" s="2">
        <v>1993</v>
      </c>
      <c r="B115" s="3">
        <v>92.14</v>
      </c>
      <c r="C115" s="3">
        <v>57.7</v>
      </c>
      <c r="D115" s="3">
        <v>61.25</v>
      </c>
      <c r="E115" s="3">
        <v>114.74</v>
      </c>
      <c r="F115" s="3">
        <v>55.9</v>
      </c>
      <c r="G115" s="3">
        <v>106.67</v>
      </c>
      <c r="H115" s="3">
        <v>61.7</v>
      </c>
      <c r="I115" s="3">
        <v>68.81</v>
      </c>
      <c r="J115" s="3">
        <v>111.69</v>
      </c>
      <c r="K115" s="3">
        <v>83.96</v>
      </c>
      <c r="L115" s="3">
        <v>93.85</v>
      </c>
      <c r="M115" s="3">
        <v>64.33</v>
      </c>
      <c r="N115" s="3">
        <v>972.74</v>
      </c>
    </row>
    <row r="116" spans="1:14">
      <c r="A116" s="2">
        <v>1994</v>
      </c>
      <c r="B116" s="3">
        <v>82.02</v>
      </c>
      <c r="C116" s="3">
        <v>43.92</v>
      </c>
      <c r="D116" s="3">
        <v>68.180000000000007</v>
      </c>
      <c r="E116" s="3">
        <v>89.85</v>
      </c>
      <c r="F116" s="3">
        <v>88.66</v>
      </c>
      <c r="G116" s="3">
        <v>91.56</v>
      </c>
      <c r="H116" s="3">
        <v>62.95</v>
      </c>
      <c r="I116" s="3">
        <v>106.95</v>
      </c>
      <c r="J116" s="3">
        <v>79.11</v>
      </c>
      <c r="K116" s="3">
        <v>29.14</v>
      </c>
      <c r="L116" s="3">
        <v>111.62</v>
      </c>
      <c r="M116" s="3">
        <v>60.04</v>
      </c>
      <c r="N116" s="3">
        <v>914</v>
      </c>
    </row>
    <row r="117" spans="1:14">
      <c r="A117" s="2">
        <v>1995</v>
      </c>
      <c r="B117" s="3">
        <v>100.73</v>
      </c>
      <c r="C117" s="3">
        <v>45.04</v>
      </c>
      <c r="D117" s="3">
        <v>37.93</v>
      </c>
      <c r="E117" s="3">
        <v>57.5</v>
      </c>
      <c r="F117" s="3">
        <v>60.81</v>
      </c>
      <c r="G117" s="3">
        <v>41.86</v>
      </c>
      <c r="H117" s="3">
        <v>100.7</v>
      </c>
      <c r="I117" s="3">
        <v>71.83</v>
      </c>
      <c r="J117" s="3">
        <v>70.39</v>
      </c>
      <c r="K117" s="3">
        <v>174.95</v>
      </c>
      <c r="L117" s="3">
        <v>125.19</v>
      </c>
      <c r="M117" s="3">
        <v>53.46</v>
      </c>
      <c r="N117" s="3">
        <v>940.39</v>
      </c>
    </row>
    <row r="118" spans="1:14">
      <c r="A118" s="2">
        <v>1996</v>
      </c>
      <c r="B118" s="3">
        <v>96.56</v>
      </c>
      <c r="C118" s="3">
        <v>57.7</v>
      </c>
      <c r="D118" s="3">
        <v>46.63</v>
      </c>
      <c r="E118" s="3">
        <v>116.7</v>
      </c>
      <c r="F118" s="3">
        <v>110.18</v>
      </c>
      <c r="G118" s="3">
        <v>110.84</v>
      </c>
      <c r="H118" s="3">
        <v>96.6</v>
      </c>
      <c r="I118" s="3">
        <v>64.42</v>
      </c>
      <c r="J118" s="3">
        <v>154.27000000000001</v>
      </c>
      <c r="K118" s="3">
        <v>89.57</v>
      </c>
      <c r="L118" s="3">
        <v>98.89</v>
      </c>
      <c r="M118" s="3">
        <v>100.41</v>
      </c>
      <c r="N118" s="3">
        <v>1142.77</v>
      </c>
    </row>
    <row r="119" spans="1:14">
      <c r="A119" s="2">
        <v>1997</v>
      </c>
      <c r="B119" s="3">
        <v>83.44</v>
      </c>
      <c r="C119" s="3">
        <v>76.489999999999995</v>
      </c>
      <c r="D119" s="3">
        <v>92.88</v>
      </c>
      <c r="E119" s="3">
        <v>48.02</v>
      </c>
      <c r="F119" s="3">
        <v>76.7</v>
      </c>
      <c r="G119" s="3">
        <v>86.35</v>
      </c>
      <c r="H119" s="3">
        <v>62.21</v>
      </c>
      <c r="I119" s="3">
        <v>89.9</v>
      </c>
      <c r="J119" s="3">
        <v>107.7</v>
      </c>
      <c r="K119" s="3">
        <v>55.67</v>
      </c>
      <c r="L119" s="3">
        <v>93.44</v>
      </c>
      <c r="M119" s="3">
        <v>60.09</v>
      </c>
      <c r="N119" s="3">
        <v>932.89</v>
      </c>
    </row>
    <row r="120" spans="1:14">
      <c r="A120" s="2">
        <v>1998</v>
      </c>
      <c r="B120" s="3">
        <v>131.99</v>
      </c>
      <c r="C120" s="3">
        <v>50.26</v>
      </c>
      <c r="D120" s="3">
        <v>99.83</v>
      </c>
      <c r="E120" s="3">
        <v>54.52</v>
      </c>
      <c r="F120" s="3">
        <v>59.24</v>
      </c>
      <c r="G120" s="3">
        <v>130.81</v>
      </c>
      <c r="H120" s="3">
        <v>92.21</v>
      </c>
      <c r="I120" s="3">
        <v>95.51</v>
      </c>
      <c r="J120" s="3">
        <v>67.22</v>
      </c>
      <c r="K120" s="3">
        <v>50.92</v>
      </c>
      <c r="L120" s="3">
        <v>50.63</v>
      </c>
      <c r="M120" s="3">
        <v>50.53</v>
      </c>
      <c r="N120" s="3">
        <v>933.67</v>
      </c>
    </row>
    <row r="121" spans="1:14">
      <c r="A121">
        <v>1999</v>
      </c>
      <c r="B121" s="3">
        <v>130.43</v>
      </c>
      <c r="C121" s="3">
        <v>28.94</v>
      </c>
      <c r="D121" s="3">
        <v>79.86</v>
      </c>
      <c r="E121" s="3">
        <v>42.72</v>
      </c>
      <c r="F121" s="3">
        <v>58.3</v>
      </c>
      <c r="G121" s="3">
        <v>67.39</v>
      </c>
      <c r="H121" s="3">
        <v>84.07</v>
      </c>
      <c r="I121" s="3">
        <v>65.010000000000005</v>
      </c>
      <c r="J121" s="3">
        <v>132.56</v>
      </c>
      <c r="K121" s="3">
        <v>85.43</v>
      </c>
      <c r="L121" s="3">
        <v>92.89</v>
      </c>
      <c r="M121" s="3">
        <v>57.04</v>
      </c>
      <c r="N121" s="3">
        <v>924.64</v>
      </c>
    </row>
    <row r="122" spans="1:14">
      <c r="A122">
        <v>2000</v>
      </c>
      <c r="B122" s="3">
        <v>63.86</v>
      </c>
      <c r="C122" s="3">
        <v>63.51</v>
      </c>
      <c r="D122" s="3">
        <v>54.03</v>
      </c>
      <c r="E122" s="3">
        <v>108.89</v>
      </c>
      <c r="F122" s="3">
        <v>137.59</v>
      </c>
      <c r="G122" s="3">
        <v>142.88999999999999</v>
      </c>
      <c r="H122" s="3">
        <v>86.5</v>
      </c>
      <c r="I122" s="3">
        <v>93.82</v>
      </c>
      <c r="J122" s="3">
        <v>94.39</v>
      </c>
      <c r="K122" s="3">
        <v>45.85</v>
      </c>
      <c r="L122" s="3">
        <v>79.14</v>
      </c>
      <c r="M122" s="3">
        <v>84.79</v>
      </c>
      <c r="N122" s="3">
        <v>1055.26</v>
      </c>
    </row>
    <row r="123" spans="1:14">
      <c r="A123">
        <v>2001</v>
      </c>
      <c r="B123" s="3">
        <v>47.3</v>
      </c>
      <c r="C123" s="3">
        <v>70.77</v>
      </c>
      <c r="D123" s="3">
        <v>85.46</v>
      </c>
      <c r="E123" s="3">
        <v>29.41</v>
      </c>
      <c r="F123" s="3">
        <v>74.81</v>
      </c>
      <c r="G123" s="3">
        <v>74.88</v>
      </c>
      <c r="H123" s="3">
        <v>40.200000000000003</v>
      </c>
      <c r="I123" s="3">
        <v>77.38</v>
      </c>
      <c r="J123" s="3">
        <v>102.28</v>
      </c>
      <c r="K123" s="3">
        <v>97.01</v>
      </c>
      <c r="L123" s="3">
        <v>77.77</v>
      </c>
      <c r="M123" s="3">
        <v>80.19</v>
      </c>
      <c r="N123" s="3">
        <v>857.46</v>
      </c>
    </row>
    <row r="124" spans="1:14">
      <c r="A124">
        <v>2002</v>
      </c>
      <c r="B124" s="3">
        <v>58.04</v>
      </c>
      <c r="C124" s="3">
        <v>59.13</v>
      </c>
      <c r="D124" s="3">
        <v>83.59</v>
      </c>
      <c r="E124" s="3">
        <v>107.88</v>
      </c>
      <c r="F124" s="3">
        <v>135.66</v>
      </c>
      <c r="G124" s="3">
        <v>115.59</v>
      </c>
      <c r="H124" s="3">
        <v>59.68</v>
      </c>
      <c r="I124" s="3">
        <v>49.53</v>
      </c>
      <c r="J124" s="3">
        <v>87.88</v>
      </c>
      <c r="K124" s="3">
        <v>85.56</v>
      </c>
      <c r="L124" s="3">
        <v>86.16</v>
      </c>
      <c r="M124" s="3">
        <v>67.5</v>
      </c>
      <c r="N124" s="3">
        <v>996.2</v>
      </c>
    </row>
    <row r="125" spans="1:14">
      <c r="A125">
        <v>2003</v>
      </c>
      <c r="B125" s="3">
        <v>66.900000000000006</v>
      </c>
      <c r="C125" s="3">
        <v>61.07</v>
      </c>
      <c r="D125" s="3">
        <v>67.7</v>
      </c>
      <c r="E125" s="3">
        <v>57.36</v>
      </c>
      <c r="F125" s="3">
        <v>130.33000000000001</v>
      </c>
      <c r="G125" s="3">
        <v>77.08</v>
      </c>
      <c r="H125" s="3">
        <v>90.88</v>
      </c>
      <c r="I125" s="3">
        <v>87.14</v>
      </c>
      <c r="J125" s="3">
        <v>104.89</v>
      </c>
      <c r="K125" s="3">
        <v>114.58</v>
      </c>
      <c r="L125" s="3">
        <v>125.21</v>
      </c>
      <c r="M125" s="3">
        <v>89.84</v>
      </c>
      <c r="N125" s="3">
        <v>1072.98</v>
      </c>
    </row>
    <row r="126" spans="1:14">
      <c r="A126">
        <v>2004</v>
      </c>
      <c r="B126" s="3">
        <v>67.13</v>
      </c>
      <c r="C126" s="3">
        <v>33.770000000000003</v>
      </c>
      <c r="D126" s="3">
        <v>64.62</v>
      </c>
      <c r="E126" s="3">
        <v>92.57</v>
      </c>
      <c r="F126" s="3">
        <v>137.16</v>
      </c>
      <c r="G126" s="3">
        <v>69.66</v>
      </c>
      <c r="H126" s="3">
        <v>146.79</v>
      </c>
      <c r="I126" s="3">
        <v>97.72</v>
      </c>
      <c r="J126" s="3">
        <v>89.75</v>
      </c>
      <c r="K126" s="3">
        <v>61.08</v>
      </c>
      <c r="L126" s="3">
        <v>84.77</v>
      </c>
      <c r="M126" s="3">
        <v>108.68</v>
      </c>
      <c r="N126" s="3">
        <v>1053.7</v>
      </c>
    </row>
    <row r="127" spans="1:14">
      <c r="A127">
        <v>2005</v>
      </c>
      <c r="B127" s="3">
        <v>80.62</v>
      </c>
      <c r="C127" s="3">
        <v>59.45</v>
      </c>
      <c r="D127" s="3">
        <v>38.31</v>
      </c>
      <c r="E127" s="3">
        <v>114.43</v>
      </c>
      <c r="F127" s="3">
        <v>30.34</v>
      </c>
      <c r="G127" s="3">
        <v>78.150000000000006</v>
      </c>
      <c r="H127" s="3">
        <v>90.18</v>
      </c>
      <c r="I127" s="3">
        <v>105.05</v>
      </c>
      <c r="J127" s="3">
        <v>112.25</v>
      </c>
      <c r="K127" s="3">
        <v>115.68</v>
      </c>
      <c r="L127" s="3">
        <v>128.91999999999999</v>
      </c>
      <c r="M127" s="3">
        <v>68.53</v>
      </c>
      <c r="N127" s="3">
        <v>1021.91</v>
      </c>
    </row>
    <row r="128" spans="1:14">
      <c r="A128">
        <v>2006</v>
      </c>
      <c r="B128" s="3">
        <v>90.03</v>
      </c>
      <c r="C128" s="3">
        <v>68.180000000000007</v>
      </c>
      <c r="D128" s="3">
        <v>52.19</v>
      </c>
      <c r="E128" s="3">
        <v>67.760000000000005</v>
      </c>
      <c r="F128" s="3">
        <v>72.64</v>
      </c>
      <c r="G128" s="3">
        <v>114.73</v>
      </c>
      <c r="H128" s="3">
        <v>129.22999999999999</v>
      </c>
      <c r="I128" s="3">
        <v>61.58</v>
      </c>
      <c r="J128" s="3">
        <v>133.94999999999999</v>
      </c>
      <c r="K128" s="3">
        <v>159.15</v>
      </c>
      <c r="L128" s="3">
        <v>86.64</v>
      </c>
      <c r="M128" s="3">
        <v>92.31</v>
      </c>
      <c r="N128" s="3">
        <v>1128.3900000000001</v>
      </c>
    </row>
    <row r="129" spans="1:15">
      <c r="A129" s="18">
        <v>2007</v>
      </c>
      <c r="B129" s="19">
        <v>86.68</v>
      </c>
      <c r="C129" s="19">
        <v>46.93</v>
      </c>
      <c r="D129" s="19">
        <v>71.040000000000006</v>
      </c>
      <c r="E129" s="19">
        <v>86.84</v>
      </c>
      <c r="F129" s="19">
        <v>43.98</v>
      </c>
      <c r="G129" s="19">
        <v>56.3</v>
      </c>
      <c r="H129" s="19">
        <v>86.52</v>
      </c>
      <c r="I129" s="19">
        <v>43.76</v>
      </c>
      <c r="J129" s="19">
        <v>64.22</v>
      </c>
      <c r="K129" s="19">
        <v>92.6</v>
      </c>
      <c r="L129" s="19">
        <v>95.13</v>
      </c>
      <c r="M129" s="19">
        <v>111.49</v>
      </c>
      <c r="N129" s="19">
        <v>885.49</v>
      </c>
      <c r="O129" s="18"/>
    </row>
    <row r="130" spans="1:15">
      <c r="A130" s="18">
        <v>2008</v>
      </c>
      <c r="B130" s="19">
        <v>61.82</v>
      </c>
      <c r="C130" s="19">
        <v>109.44</v>
      </c>
      <c r="D130" s="19">
        <v>107.11</v>
      </c>
      <c r="E130" s="19">
        <v>69.42</v>
      </c>
      <c r="F130" s="19">
        <v>66.569999999999993</v>
      </c>
      <c r="G130" s="19">
        <v>105.49</v>
      </c>
      <c r="H130" s="19">
        <v>123.74</v>
      </c>
      <c r="I130" s="19">
        <v>105.34</v>
      </c>
      <c r="J130" s="19">
        <v>72.959999999999994</v>
      </c>
      <c r="K130" s="19">
        <v>102.44</v>
      </c>
      <c r="L130" s="19">
        <v>80.36</v>
      </c>
      <c r="M130" s="19">
        <v>123.41</v>
      </c>
      <c r="N130" s="19">
        <v>1128.0999999999999</v>
      </c>
      <c r="O130" s="18"/>
    </row>
    <row r="131" spans="1:15">
      <c r="A131" s="18">
        <v>2009</v>
      </c>
      <c r="B131" s="19">
        <v>54.9</v>
      </c>
      <c r="C131" s="19">
        <v>53.82</v>
      </c>
      <c r="D131" s="19">
        <v>68.290000000000006</v>
      </c>
      <c r="E131" s="19">
        <v>94.61</v>
      </c>
      <c r="F131" s="19">
        <v>101.02</v>
      </c>
      <c r="G131" s="19">
        <v>80.599999999999994</v>
      </c>
      <c r="H131" s="19">
        <v>108.01</v>
      </c>
      <c r="I131" s="19">
        <v>108.53</v>
      </c>
      <c r="J131" s="19">
        <v>59.59</v>
      </c>
      <c r="K131" s="19">
        <v>94.46</v>
      </c>
      <c r="L131" s="19">
        <v>48.36</v>
      </c>
      <c r="M131" s="19">
        <v>89.22</v>
      </c>
      <c r="N131" s="19">
        <v>961.41</v>
      </c>
      <c r="O131" s="18"/>
    </row>
    <row r="132" spans="1:15">
      <c r="A132" s="18">
        <v>2010</v>
      </c>
      <c r="B132" s="19">
        <v>54.05</v>
      </c>
      <c r="C132" s="19">
        <v>43.89</v>
      </c>
      <c r="D132" s="19">
        <v>51.73</v>
      </c>
      <c r="E132" s="19">
        <v>38.72</v>
      </c>
      <c r="F132" s="19">
        <v>66.040000000000006</v>
      </c>
      <c r="G132" s="19">
        <v>164.28</v>
      </c>
      <c r="H132" s="19">
        <v>99.5</v>
      </c>
      <c r="I132" s="19">
        <v>90.96</v>
      </c>
      <c r="J132" s="19">
        <v>90.87</v>
      </c>
      <c r="K132" s="19">
        <v>116.05</v>
      </c>
      <c r="L132" s="19">
        <v>77.59</v>
      </c>
      <c r="M132" s="19">
        <v>72.25</v>
      </c>
      <c r="N132" s="19">
        <v>965.93</v>
      </c>
      <c r="O132" s="18"/>
    </row>
    <row r="133" spans="1:15">
      <c r="A133" s="21">
        <v>2011</v>
      </c>
      <c r="B133" s="23">
        <v>46.47</v>
      </c>
      <c r="C133" s="23">
        <v>77.62</v>
      </c>
      <c r="D133" s="23">
        <v>94.88</v>
      </c>
      <c r="E133" s="23">
        <v>153.75</v>
      </c>
      <c r="F133" s="23">
        <v>149.55000000000001</v>
      </c>
      <c r="G133" s="23">
        <v>78.13</v>
      </c>
      <c r="H133" s="23">
        <v>43.41</v>
      </c>
      <c r="I133" s="23">
        <v>142.91999999999999</v>
      </c>
      <c r="J133" s="23">
        <v>121.74</v>
      </c>
      <c r="K133" s="23">
        <v>115.72</v>
      </c>
      <c r="L133" s="23">
        <v>74.849999999999994</v>
      </c>
      <c r="M133" s="23">
        <v>81.95</v>
      </c>
      <c r="N133" s="23">
        <v>1180.99</v>
      </c>
      <c r="O133" s="11"/>
    </row>
    <row r="134" spans="1:15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1"/>
    </row>
    <row r="135" spans="1:15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1"/>
    </row>
    <row r="137" spans="1:15">
      <c r="A137" t="s">
        <v>33</v>
      </c>
      <c r="B137" s="3">
        <f>AVERAGE(B5:B133)</f>
        <v>70.411007751937987</v>
      </c>
      <c r="C137" s="3">
        <f t="shared" ref="C137:N137" si="1">AVERAGE(C5:C133)</f>
        <v>60.964806201550388</v>
      </c>
      <c r="D137" s="3">
        <f t="shared" si="1"/>
        <v>68.036201550387631</v>
      </c>
      <c r="E137" s="3">
        <f t="shared" si="1"/>
        <v>72.426976744186064</v>
      </c>
      <c r="F137" s="3">
        <f t="shared" si="1"/>
        <v>82.362945736434057</v>
      </c>
      <c r="G137" s="3">
        <f t="shared" si="1"/>
        <v>83.035658914728657</v>
      </c>
      <c r="H137" s="3">
        <f t="shared" si="1"/>
        <v>83.769534883720979</v>
      </c>
      <c r="I137" s="3">
        <f t="shared" si="1"/>
        <v>82.315968992248045</v>
      </c>
      <c r="J137" s="3">
        <f t="shared" si="1"/>
        <v>84.442713178294568</v>
      </c>
      <c r="K137" s="3">
        <f t="shared" si="1"/>
        <v>79.849844961240322</v>
      </c>
      <c r="L137" s="3">
        <f t="shared" si="1"/>
        <v>80.558914728682169</v>
      </c>
      <c r="M137" s="3">
        <f t="shared" si="1"/>
        <v>74.834263565891476</v>
      </c>
      <c r="N137" s="3">
        <f t="shared" si="1"/>
        <v>923.00883720930244</v>
      </c>
    </row>
    <row r="138" spans="1:15">
      <c r="A138" t="s">
        <v>34</v>
      </c>
      <c r="B138" s="3">
        <f>MAX(B5:B133)</f>
        <v>136.28</v>
      </c>
      <c r="C138" s="3">
        <f t="shared" ref="C138:N138" si="2">MAX(C5:C133)</f>
        <v>112.07</v>
      </c>
      <c r="D138" s="3">
        <f t="shared" si="2"/>
        <v>140.9</v>
      </c>
      <c r="E138" s="3">
        <f t="shared" si="2"/>
        <v>153.75</v>
      </c>
      <c r="F138" s="3">
        <f t="shared" si="2"/>
        <v>172</v>
      </c>
      <c r="G138" s="3">
        <f t="shared" si="2"/>
        <v>172.5</v>
      </c>
      <c r="H138" s="3">
        <f t="shared" si="2"/>
        <v>161.54</v>
      </c>
      <c r="I138" s="3">
        <f t="shared" si="2"/>
        <v>144.80000000000001</v>
      </c>
      <c r="J138" s="3">
        <f t="shared" si="2"/>
        <v>169.7</v>
      </c>
      <c r="K138" s="3">
        <f t="shared" si="2"/>
        <v>210.91</v>
      </c>
      <c r="L138" s="3">
        <f t="shared" si="2"/>
        <v>169.9</v>
      </c>
      <c r="M138" s="3">
        <f t="shared" si="2"/>
        <v>137.07</v>
      </c>
      <c r="N138" s="3">
        <f t="shared" si="2"/>
        <v>1237.6000000000001</v>
      </c>
    </row>
    <row r="139" spans="1:15">
      <c r="A139" t="s">
        <v>35</v>
      </c>
      <c r="B139" s="3">
        <f>MIN(B5:B133)</f>
        <v>25.79</v>
      </c>
      <c r="C139" s="3">
        <f t="shared" ref="C139:N139" si="3">MIN(C5:C133)</f>
        <v>22.05</v>
      </c>
      <c r="D139" s="3">
        <f t="shared" si="3"/>
        <v>19.3</v>
      </c>
      <c r="E139" s="3">
        <f t="shared" si="3"/>
        <v>27.7</v>
      </c>
      <c r="F139" s="3">
        <f t="shared" si="3"/>
        <v>16.8</v>
      </c>
      <c r="G139" s="3">
        <f t="shared" si="3"/>
        <v>30.2</v>
      </c>
      <c r="H139" s="3">
        <f t="shared" si="3"/>
        <v>33.5</v>
      </c>
      <c r="I139" s="3">
        <f t="shared" si="3"/>
        <v>32.5</v>
      </c>
      <c r="J139" s="3">
        <f t="shared" si="3"/>
        <v>25.37</v>
      </c>
      <c r="K139" s="3">
        <f t="shared" si="3"/>
        <v>13.44</v>
      </c>
      <c r="L139" s="3">
        <f t="shared" si="3"/>
        <v>17</v>
      </c>
      <c r="M139" s="3">
        <f t="shared" si="3"/>
        <v>28.1</v>
      </c>
      <c r="N139" s="3">
        <f t="shared" si="3"/>
        <v>734.80000000000007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49</v>
      </c>
    </row>
    <row r="2" spans="1:17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>
      <c r="G3" s="4"/>
      <c r="H3" s="4"/>
      <c r="I3" s="4"/>
      <c r="J3" s="4"/>
      <c r="K3" s="4"/>
      <c r="L3" s="4"/>
      <c r="N3" s="4"/>
    </row>
    <row r="4" spans="1:17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>
      <c r="A5">
        <f>GRT_mm!A5</f>
        <v>1900</v>
      </c>
      <c r="B5" s="9">
        <f>(GRT_mm!B5*Areas!$B$11*1000) / (86400*Days!B23)</f>
        <v>8322.0738873954597</v>
      </c>
      <c r="C5" s="9">
        <f>(GRT_mm!C5*Areas!$B$11*1000) / (86400*Days!C23)</f>
        <v>15567.467757936507</v>
      </c>
      <c r="D5" s="9">
        <f>(GRT_mm!D5*Areas!$B$11*1000) / (86400*Days!D23)</f>
        <v>8586.6148073476706</v>
      </c>
      <c r="E5" s="9">
        <f>(GRT_mm!E5*Areas!$B$11*1000) / (86400*Days!E23)</f>
        <v>7477.3263503086418</v>
      </c>
      <c r="F5" s="9">
        <f>(GRT_mm!F5*Areas!$B$11*1000) / (86400*Days!F23)</f>
        <v>9327.6965352449224</v>
      </c>
      <c r="G5" s="9">
        <f>(GRT_mm!G5*Areas!$B$11*1000) / (86400*Days!G23)</f>
        <v>12933.263117283952</v>
      </c>
      <c r="H5" s="9">
        <f>(GRT_mm!H5*Areas!$B$11*1000) / (86400*Days!H23)</f>
        <v>22652.527815113499</v>
      </c>
      <c r="I5" s="9">
        <f>(GRT_mm!I5*Areas!$B$11*1000) / (86400*Days!I23)</f>
        <v>17761.610775089604</v>
      </c>
      <c r="J5" s="9">
        <f>(GRT_mm!J5*Areas!$B$11*1000) / (86400*Days!J23)</f>
        <v>19253.798688271603</v>
      </c>
      <c r="K5" s="9">
        <f>(GRT_mm!K5*Areas!$B$11*1000) / (86400*Days!K23)</f>
        <v>14469.412522401433</v>
      </c>
      <c r="L5" s="9">
        <f>(GRT_mm!L5*Areas!$B$11*1000) / (86400*Days!L23)</f>
        <v>15567.724382716047</v>
      </c>
      <c r="M5" s="9">
        <f>(GRT_mm!M5*Areas!$B$11*1000) / (86400*Days!M23)</f>
        <v>6242.6912709080043</v>
      </c>
      <c r="N5" s="9">
        <f>(GRT_mm!N5*Areas!$B$11*1000) / (86400*Days!N23)</f>
        <v>13153.68199835109</v>
      </c>
    </row>
    <row r="6" spans="1:17">
      <c r="A6">
        <f>GRT_mm!A6</f>
        <v>1901</v>
      </c>
      <c r="B6" s="9">
        <f>(GRT_mm!B6*Areas!$B$11*1000) / (86400*Days!B24)</f>
        <v>8903.8120519713284</v>
      </c>
      <c r="C6" s="9">
        <f>(GRT_mm!C6*Areas!$B$11*1000) / (86400*Days!C24)</f>
        <v>6580.2044890873012</v>
      </c>
      <c r="D6" s="9">
        <f>(GRT_mm!D6*Areas!$B$11*1000) / (86400*Days!D24)</f>
        <v>12815.371901135006</v>
      </c>
      <c r="E6" s="9">
        <f>(GRT_mm!E6*Areas!$B$11*1000) / (86400*Days!E24)</f>
        <v>8978.8164351851847</v>
      </c>
      <c r="F6" s="9">
        <f>(GRT_mm!F6*Areas!$B$11*1000) / (86400*Days!F24)</f>
        <v>13315.053315412186</v>
      </c>
      <c r="G6" s="9">
        <f>(GRT_mm!G6*Areas!$B$11*1000) / (86400*Days!G24)</f>
        <v>15744.016473765432</v>
      </c>
      <c r="H6" s="9">
        <f>(GRT_mm!H6*Areas!$B$11*1000) / (86400*Days!H24)</f>
        <v>20469.965800477898</v>
      </c>
      <c r="I6" s="9">
        <f>(GRT_mm!I6*Areas!$B$11*1000) / (86400*Days!I24)</f>
        <v>13239.727262544802</v>
      </c>
      <c r="J6" s="9">
        <f>(GRT_mm!J6*Areas!$B$11*1000) / (86400*Days!J24)</f>
        <v>13055.598225308642</v>
      </c>
      <c r="K6" s="9">
        <f>(GRT_mm!K6*Areas!$B$11*1000) / (86400*Days!K24)</f>
        <v>13883.093525985663</v>
      </c>
      <c r="L6" s="9">
        <f>(GRT_mm!L6*Areas!$B$11*1000) / (86400*Days!L24)</f>
        <v>10037.468479938272</v>
      </c>
      <c r="M6" s="9">
        <f>(GRT_mm!M6*Areas!$B$11*1000) / (86400*Days!M24)</f>
        <v>12450.73835125448</v>
      </c>
      <c r="N6" s="9">
        <f>(GRT_mm!N6*Areas!$B$11*1000) / (86400*Days!N24)</f>
        <v>12509.954363267378</v>
      </c>
    </row>
    <row r="7" spans="1:17">
      <c r="A7">
        <f>GRT_mm!A7</f>
        <v>1902</v>
      </c>
      <c r="B7" s="9">
        <f>(GRT_mm!B7*Areas!$B$11*1000) / (86400*Days!B25)</f>
        <v>7201.9649417562723</v>
      </c>
      <c r="C7" s="9">
        <f>(GRT_mm!C7*Areas!$B$11*1000) / (86400*Days!C25)</f>
        <v>7103.3861607142853</v>
      </c>
      <c r="D7" s="9">
        <f>(GRT_mm!D7*Areas!$B$11*1000) / (86400*Days!D25)</f>
        <v>10578.701650238949</v>
      </c>
      <c r="E7" s="9">
        <f>(GRT_mm!E7*Areas!$B$11*1000) / (86400*Days!E25)</f>
        <v>9314.4769675925927</v>
      </c>
      <c r="F7" s="9">
        <f>(GRT_mm!F7*Areas!$B$11*1000) / (86400*Days!F25)</f>
        <v>15599.712664277178</v>
      </c>
      <c r="G7" s="9">
        <f>(GRT_mm!G7*Areas!$B$11*1000) / (86400*Days!G25)</f>
        <v>21819.543209876541</v>
      </c>
      <c r="H7" s="9">
        <f>(GRT_mm!H7*Areas!$B$11*1000) / (86400*Days!H25)</f>
        <v>22410.050888590205</v>
      </c>
      <c r="I7" s="9">
        <f>(GRT_mm!I7*Areas!$B$11*1000) / (86400*Days!I25)</f>
        <v>10325.190972222223</v>
      </c>
      <c r="J7" s="9">
        <f>(GRT_mm!J7*Areas!$B$11*1000) / (86400*Days!J25)</f>
        <v>17317.38476080247</v>
      </c>
      <c r="K7" s="9">
        <f>(GRT_mm!K7*Areas!$B$11*1000) / (86400*Days!K25)</f>
        <v>13023.519339904418</v>
      </c>
      <c r="L7" s="9">
        <f>(GRT_mm!L7*Areas!$B$11*1000) / (86400*Days!L25)</f>
        <v>12898.682175925924</v>
      </c>
      <c r="M7" s="9">
        <f>(GRT_mm!M7*Areas!$B$11*1000) / (86400*Days!M25)</f>
        <v>11786.070639187572</v>
      </c>
      <c r="N7" s="9">
        <f>(GRT_mm!N7*Areas!$B$11*1000) / (86400*Days!N25)</f>
        <v>13309.805397006598</v>
      </c>
    </row>
    <row r="8" spans="1:17">
      <c r="A8">
        <f>GRT_mm!A8</f>
        <v>1903</v>
      </c>
      <c r="B8" s="9">
        <f>(GRT_mm!B8*Areas!$B$11*1000) / (86400*Days!B26)</f>
        <v>9043.4193548387102</v>
      </c>
      <c r="C8" s="9">
        <f>(GRT_mm!C8*Areas!$B$11*1000) / (86400*Days!C26)</f>
        <v>12256.408151455027</v>
      </c>
      <c r="D8" s="9">
        <f>(GRT_mm!D8*Areas!$B$11*1000) / (86400*Days!D26)</f>
        <v>10838.161066308243</v>
      </c>
      <c r="E8" s="9">
        <f>(GRT_mm!E8*Areas!$B$11*1000) / (86400*Days!E26)</f>
        <v>13008.517785493827</v>
      </c>
      <c r="F8" s="9">
        <f>(GRT_mm!F8*Areas!$B$11*1000) / (86400*Days!F26)</f>
        <v>13657.623991935483</v>
      </c>
      <c r="G8" s="9">
        <f>(GRT_mm!G8*Areas!$B$11*1000) / (86400*Days!G26)</f>
        <v>14327.197222222223</v>
      </c>
      <c r="H8" s="9">
        <f>(GRT_mm!H8*Areas!$B$11*1000) / (86400*Days!H26)</f>
        <v>20613.9478046595</v>
      </c>
      <c r="I8" s="9">
        <f>(GRT_mm!I8*Areas!$B$11*1000) / (86400*Days!I26)</f>
        <v>20581.133960573476</v>
      </c>
      <c r="J8" s="9">
        <f>(GRT_mm!J8*Areas!$B$11*1000) / (86400*Days!J26)</f>
        <v>17218.88310185185</v>
      </c>
      <c r="K8" s="9">
        <f>(GRT_mm!K8*Areas!$B$11*1000) / (86400*Days!K26)</f>
        <v>14268.240740740741</v>
      </c>
      <c r="L8" s="9">
        <f>(GRT_mm!L8*Areas!$B$11*1000) / (86400*Days!L26)</f>
        <v>9671.6299768518529</v>
      </c>
      <c r="M8" s="9">
        <f>(GRT_mm!M8*Areas!$B$11*1000) / (86400*Days!M26)</f>
        <v>11228.19265232975</v>
      </c>
      <c r="N8" s="9">
        <f>(GRT_mm!N8*Areas!$B$11*1000) / (86400*Days!N26)</f>
        <v>13909.913911085745</v>
      </c>
    </row>
    <row r="9" spans="1:17">
      <c r="A9">
        <f>GRT_mm!A9</f>
        <v>1904</v>
      </c>
      <c r="B9" s="9">
        <f>(GRT_mm!B9*Areas!$B$11*1000) / (86400*Days!B27)</f>
        <v>10545.091285842296</v>
      </c>
      <c r="C9" s="9">
        <f>(GRT_mm!C9*Areas!$B$11*1000) / (86400*Days!C27)</f>
        <v>10321.949792464877</v>
      </c>
      <c r="D9" s="9">
        <f>(GRT_mm!D9*Areas!$B$11*1000) / (86400*Days!D27)</f>
        <v>14136.822095280764</v>
      </c>
      <c r="E9" s="9">
        <f>(GRT_mm!E9*Areas!$B$11*1000) / (86400*Days!E27)</f>
        <v>11579.148958333333</v>
      </c>
      <c r="F9" s="9">
        <f>(GRT_mm!F9*Areas!$B$11*1000) / (86400*Days!F27)</f>
        <v>18816.765830346474</v>
      </c>
      <c r="G9" s="9">
        <f>(GRT_mm!G9*Areas!$B$11*1000) / (86400*Days!G27)</f>
        <v>13267.812808641978</v>
      </c>
      <c r="H9" s="9">
        <f>(GRT_mm!H9*Areas!$B$11*1000) / (86400*Days!H27)</f>
        <v>16579.175216547192</v>
      </c>
      <c r="I9" s="9">
        <f>(GRT_mm!I9*Areas!$B$11*1000) / (86400*Days!I27)</f>
        <v>15730.3789202509</v>
      </c>
      <c r="J9" s="9">
        <f>(GRT_mm!J9*Areas!$B$11*1000) / (86400*Days!J27)</f>
        <v>20043.110223765427</v>
      </c>
      <c r="K9" s="9">
        <f>(GRT_mm!K9*Areas!$B$11*1000) / (86400*Days!K27)</f>
        <v>13774.10566009558</v>
      </c>
      <c r="L9" s="9">
        <f>(GRT_mm!L9*Areas!$B$11*1000) / (86400*Days!L27)</f>
        <v>3585.1899305555557</v>
      </c>
      <c r="M9" s="9">
        <f>(GRT_mm!M9*Areas!$B$11*1000) / (86400*Days!M27)</f>
        <v>10153.366823476705</v>
      </c>
      <c r="N9" s="9">
        <f>(GRT_mm!N9*Areas!$B$11*1000) / (86400*Days!N27)</f>
        <v>13238.801318053023</v>
      </c>
    </row>
    <row r="10" spans="1:17">
      <c r="A10">
        <f>GRT_mm!A10</f>
        <v>1905</v>
      </c>
      <c r="B10" s="9">
        <f>(GRT_mm!B10*Areas!$B$11*1000) / (86400*Days!B28)</f>
        <v>9374.6217891278375</v>
      </c>
      <c r="C10" s="9">
        <f>(GRT_mm!C10*Areas!$B$11*1000) / (86400*Days!C28)</f>
        <v>8596.131903108464</v>
      </c>
      <c r="D10" s="9">
        <f>(GRT_mm!D10*Areas!$B$11*1000) / (86400*Days!D28)</f>
        <v>9828.5988649940246</v>
      </c>
      <c r="E10" s="9">
        <f>(GRT_mm!E10*Areas!$B$11*1000) / (86400*Days!E28)</f>
        <v>9569.4501929012367</v>
      </c>
      <c r="F10" s="9">
        <f>(GRT_mm!F10*Areas!$B$11*1000) / (86400*Days!F28)</f>
        <v>17784.832026583033</v>
      </c>
      <c r="G10" s="9">
        <f>(GRT_mm!G10*Areas!$B$11*1000) / (86400*Days!G28)</f>
        <v>21430.215779320988</v>
      </c>
      <c r="H10" s="9">
        <f>(GRT_mm!H10*Areas!$B$11*1000) / (86400*Days!H28)</f>
        <v>20930.133363201912</v>
      </c>
      <c r="I10" s="9">
        <f>(GRT_mm!I10*Areas!$B$11*1000) / (86400*Days!I28)</f>
        <v>14267.226814516129</v>
      </c>
      <c r="J10" s="9">
        <f>(GRT_mm!J10*Areas!$B$11*1000) / (86400*Days!J28)</f>
        <v>16860.401195987652</v>
      </c>
      <c r="K10" s="9">
        <f>(GRT_mm!K10*Areas!$B$11*1000) / (86400*Days!K28)</f>
        <v>14567.060334528076</v>
      </c>
      <c r="L10" s="9">
        <f>(GRT_mm!L10*Areas!$B$11*1000) / (86400*Days!L28)</f>
        <v>12763.549691358025</v>
      </c>
      <c r="M10" s="9">
        <f>(GRT_mm!M10*Areas!$B$11*1000) / (86400*Days!M28)</f>
        <v>8223.8620071684581</v>
      </c>
      <c r="N10" s="9">
        <f>(GRT_mm!N10*Areas!$B$11*1000) / (86400*Days!N28)</f>
        <v>13708.675589802131</v>
      </c>
    </row>
    <row r="11" spans="1:17">
      <c r="A11">
        <f>GRT_mm!A11</f>
        <v>1906</v>
      </c>
      <c r="B11" s="9">
        <f>(GRT_mm!B11*Areas!$B$11*1000) / (86400*Days!B29)</f>
        <v>11319.158378136201</v>
      </c>
      <c r="C11" s="9">
        <f>(GRT_mm!C11*Areas!$B$11*1000) / (86400*Days!C29)</f>
        <v>7030.9948330026455</v>
      </c>
      <c r="D11" s="9">
        <f>(GRT_mm!D11*Areas!$B$11*1000) / (86400*Days!D29)</f>
        <v>10843.260341995221</v>
      </c>
      <c r="E11" s="9">
        <f>(GRT_mm!E11*Areas!$B$11*1000) / (86400*Days!E29)</f>
        <v>7834.0746527777774</v>
      </c>
      <c r="F11" s="9">
        <f>(GRT_mm!F11*Areas!$B$11*1000) / (86400*Days!F29)</f>
        <v>13111.995221027479</v>
      </c>
      <c r="G11" s="9">
        <f>(GRT_mm!G11*Areas!$B$11*1000) / (86400*Days!G29)</f>
        <v>22072.165509259255</v>
      </c>
      <c r="H11" s="9">
        <f>(GRT_mm!H11*Areas!$B$11*1000) / (86400*Days!H29)</f>
        <v>12661.463037634408</v>
      </c>
      <c r="I11" s="9">
        <f>(GRT_mm!I11*Areas!$B$11*1000) / (86400*Days!I29)</f>
        <v>14919.077620967742</v>
      </c>
      <c r="J11" s="9">
        <f>(GRT_mm!J11*Areas!$B$11*1000) / (86400*Days!J29)</f>
        <v>12428.382098765434</v>
      </c>
      <c r="K11" s="9">
        <f>(GRT_mm!K11*Areas!$B$11*1000) / (86400*Days!K29)</f>
        <v>17905.492868876943</v>
      </c>
      <c r="L11" s="9">
        <f>(GRT_mm!L11*Areas!$B$11*1000) / (86400*Days!L29)</f>
        <v>15769.415354938272</v>
      </c>
      <c r="M11" s="9">
        <f>(GRT_mm!M11*Areas!$B$11*1000) / (86400*Days!M29)</f>
        <v>11711.31130525687</v>
      </c>
      <c r="N11" s="9">
        <f>(GRT_mm!N11*Areas!$B$11*1000) / (86400*Days!N29)</f>
        <v>13168.804125443939</v>
      </c>
    </row>
    <row r="12" spans="1:17">
      <c r="A12">
        <f>GRT_mm!A12</f>
        <v>1907</v>
      </c>
      <c r="B12" s="9">
        <f>(GRT_mm!B12*Areas!$B$11*1000) / (86400*Days!B30)</f>
        <v>14211.662895758662</v>
      </c>
      <c r="C12" s="9">
        <f>(GRT_mm!C12*Areas!$B$11*1000) / (86400*Days!C30)</f>
        <v>5369.5880869708999</v>
      </c>
      <c r="D12" s="9">
        <f>(GRT_mm!D12*Areas!$B$11*1000) / (86400*Days!D30)</f>
        <v>11606.530764635603</v>
      </c>
      <c r="E12" s="9">
        <f>(GRT_mm!E12*Areas!$B$11*1000) / (86400*Days!E30)</f>
        <v>11774.452160493827</v>
      </c>
      <c r="F12" s="9">
        <f>(GRT_mm!F12*Areas!$B$11*1000) / (86400*Days!F30)</f>
        <v>12355.504405615293</v>
      </c>
      <c r="G12" s="9">
        <f>(GRT_mm!G12*Areas!$B$11*1000) / (86400*Days!G30)</f>
        <v>12709.777893518518</v>
      </c>
      <c r="H12" s="9">
        <f>(GRT_mm!H12*Areas!$B$11*1000) / (86400*Days!H30)</f>
        <v>15138.142547789725</v>
      </c>
      <c r="I12" s="9">
        <f>(GRT_mm!I12*Areas!$B$11*1000) / (86400*Days!I30)</f>
        <v>12764.128285543609</v>
      </c>
      <c r="J12" s="9">
        <f>(GRT_mm!J12*Areas!$B$11*1000) / (86400*Days!J30)</f>
        <v>20916.626350308641</v>
      </c>
      <c r="K12" s="9">
        <f>(GRT_mm!K12*Areas!$B$11*1000) / (86400*Days!K30)</f>
        <v>10216.666741338113</v>
      </c>
      <c r="L12" s="9">
        <f>(GRT_mm!L12*Areas!$B$11*1000) / (86400*Days!L30)</f>
        <v>11228.520794753087</v>
      </c>
      <c r="M12" s="9">
        <f>(GRT_mm!M12*Areas!$B$11*1000) / (86400*Days!M30)</f>
        <v>12091.213896356034</v>
      </c>
      <c r="N12" s="9">
        <f>(GRT_mm!N12*Areas!$B$11*1000) / (86400*Days!N30)</f>
        <v>12572.95648782344</v>
      </c>
    </row>
    <row r="13" spans="1:17">
      <c r="A13">
        <f>GRT_mm!A13</f>
        <v>1908</v>
      </c>
      <c r="B13" s="9">
        <f>(GRT_mm!B13*Areas!$B$11*1000) / (86400*Days!B31)</f>
        <v>8818.9672192353628</v>
      </c>
      <c r="C13" s="9">
        <f>(GRT_mm!C13*Areas!$B$11*1000) / (86400*Days!C31)</f>
        <v>16783.673970306514</v>
      </c>
      <c r="D13" s="9">
        <f>(GRT_mm!D13*Areas!$B$11*1000) / (86400*Days!D31)</f>
        <v>11622.283154121866</v>
      </c>
      <c r="E13" s="9">
        <f>(GRT_mm!E13*Areas!$B$11*1000) / (86400*Days!E31)</f>
        <v>13382.25100308642</v>
      </c>
      <c r="F13" s="9">
        <f>(GRT_mm!F13*Areas!$B$11*1000) / (86400*Days!F31)</f>
        <v>21231.130189665473</v>
      </c>
      <c r="G13" s="9">
        <f>(GRT_mm!G13*Areas!$B$11*1000) / (86400*Days!G31)</f>
        <v>12900.211496913582</v>
      </c>
      <c r="H13" s="9">
        <f>(GRT_mm!H13*Areas!$B$11*1000) / (86400*Days!H31)</f>
        <v>15705.234356332139</v>
      </c>
      <c r="I13" s="9">
        <f>(GRT_mm!I13*Areas!$B$11*1000) / (86400*Days!I31)</f>
        <v>12376.296520310632</v>
      </c>
      <c r="J13" s="9">
        <f>(GRT_mm!J13*Areas!$B$11*1000) / (86400*Days!J31)</f>
        <v>8544.0736496913578</v>
      </c>
      <c r="K13" s="9">
        <f>(GRT_mm!K13*Areas!$B$11*1000) / (86400*Days!K31)</f>
        <v>5242.5172117682196</v>
      </c>
      <c r="L13" s="9">
        <f>(GRT_mm!L13*Areas!$B$11*1000) / (86400*Days!L31)</f>
        <v>10452.728395061731</v>
      </c>
      <c r="M13" s="9">
        <f>(GRT_mm!M13*Areas!$B$11*1000) / (86400*Days!M31)</f>
        <v>10980.496714456393</v>
      </c>
      <c r="N13" s="9">
        <f>(GRT_mm!N13*Areas!$B$11*1000) / (86400*Days!N31)</f>
        <v>12323.467671650475</v>
      </c>
    </row>
    <row r="14" spans="1:17">
      <c r="A14">
        <f>GRT_mm!A14</f>
        <v>1909</v>
      </c>
      <c r="B14" s="9">
        <f>(GRT_mm!B14*Areas!$B$11*1000) / (86400*Days!B32)</f>
        <v>9566.2566457586618</v>
      </c>
      <c r="C14" s="9">
        <f>(GRT_mm!C14*Areas!$B$11*1000) / (86400*Days!C32)</f>
        <v>14704.01091269841</v>
      </c>
      <c r="D14" s="9">
        <f>(GRT_mm!D14*Areas!$B$11*1000) / (86400*Days!D32)</f>
        <v>9061.8102598566293</v>
      </c>
      <c r="E14" s="9">
        <f>(GRT_mm!E14*Areas!$B$11*1000) / (86400*Days!E32)</f>
        <v>18958.820293209876</v>
      </c>
      <c r="F14" s="9">
        <f>(GRT_mm!F14*Areas!$B$11*1000) / (86400*Days!F32)</f>
        <v>12563.187425328555</v>
      </c>
      <c r="G14" s="9">
        <f>(GRT_mm!G14*Areas!$B$11*1000) / (86400*Days!G32)</f>
        <v>11576.461612654321</v>
      </c>
      <c r="H14" s="9">
        <f>(GRT_mm!H14*Areas!$B$11*1000) / (86400*Days!H32)</f>
        <v>17368.185521206691</v>
      </c>
      <c r="I14" s="9">
        <f>(GRT_mm!I14*Areas!$B$11*1000) / (86400*Days!I32)</f>
        <v>12955.435707885305</v>
      </c>
      <c r="J14" s="9">
        <f>(GRT_mm!J14*Areas!$B$11*1000) / (86400*Days!J32)</f>
        <v>12574.091975308642</v>
      </c>
      <c r="K14" s="9">
        <f>(GRT_mm!K14*Areas!$B$11*1000) / (86400*Days!K32)</f>
        <v>9469.6942577658319</v>
      </c>
      <c r="L14" s="9">
        <f>(GRT_mm!L14*Areas!$B$11*1000) / (86400*Days!L32)</f>
        <v>15946.462808641976</v>
      </c>
      <c r="M14" s="9">
        <f>(GRT_mm!M14*Areas!$B$11*1000) / (86400*Days!M32)</f>
        <v>13343.302494026284</v>
      </c>
      <c r="N14" s="9">
        <f>(GRT_mm!N14*Areas!$B$11*1000) / (86400*Days!N32)</f>
        <v>13143.976569634704</v>
      </c>
    </row>
    <row r="15" spans="1:17">
      <c r="A15">
        <f>GRT_mm!A15</f>
        <v>1910</v>
      </c>
      <c r="B15" s="9">
        <f>(GRT_mm!B15*Areas!$B$11*1000) / (86400*Days!B33)</f>
        <v>10271.846699522102</v>
      </c>
      <c r="C15" s="9">
        <f>(GRT_mm!C15*Areas!$B$11*1000) / (86400*Days!C33)</f>
        <v>11688.830481150791</v>
      </c>
      <c r="D15" s="9">
        <f>(GRT_mm!D15*Areas!$B$11*1000) / (86400*Days!D33)</f>
        <v>3007.6527404420549</v>
      </c>
      <c r="E15" s="9">
        <f>(GRT_mm!E15*Areas!$B$11*1000) / (86400*Days!E33)</f>
        <v>14992.766512345679</v>
      </c>
      <c r="F15" s="9">
        <f>(GRT_mm!F15*Areas!$B$11*1000) / (86400*Days!F33)</f>
        <v>13842.174133811228</v>
      </c>
      <c r="G15" s="9">
        <f>(GRT_mm!G15*Areas!$B$11*1000) / (86400*Days!G33)</f>
        <v>7964.2109953703721</v>
      </c>
      <c r="H15" s="9">
        <f>(GRT_mm!H15*Areas!$B$11*1000) / (86400*Days!H33)</f>
        <v>13590.451351553165</v>
      </c>
      <c r="I15" s="9">
        <f>(GRT_mm!I15*Areas!$B$11*1000) / (86400*Days!I33)</f>
        <v>15605.6130525687</v>
      </c>
      <c r="J15" s="9">
        <f>(GRT_mm!J15*Areas!$B$11*1000) / (86400*Days!J33)</f>
        <v>15794.388464506173</v>
      </c>
      <c r="K15" s="9">
        <f>(GRT_mm!K15*Areas!$B$11*1000) / (86400*Days!K33)</f>
        <v>14098.466733870968</v>
      </c>
      <c r="L15" s="9">
        <f>(GRT_mm!L15*Areas!$B$11*1000) / (86400*Days!L33)</f>
        <v>11550.660763888889</v>
      </c>
      <c r="M15" s="9">
        <f>(GRT_mm!M15*Areas!$B$11*1000) / (86400*Days!M33)</f>
        <v>9284.6377688172051</v>
      </c>
      <c r="N15" s="9">
        <f>(GRT_mm!N15*Areas!$B$11*1000) / (86400*Days!N33)</f>
        <v>11800.203212201928</v>
      </c>
    </row>
    <row r="16" spans="1:17">
      <c r="A16">
        <f>GRT_mm!A16</f>
        <v>1911</v>
      </c>
      <c r="B16" s="9">
        <f>(GRT_mm!B16*Areas!$B$11*1000) / (86400*Days!B34)</f>
        <v>8424.8431152927114</v>
      </c>
      <c r="C16" s="9">
        <f>(GRT_mm!C16*Areas!$B$11*1000) / (86400*Days!C34)</f>
        <v>10945.451636904761</v>
      </c>
      <c r="D16" s="9">
        <f>(GRT_mm!D16*Areas!$B$11*1000) / (86400*Days!D34)</f>
        <v>8371.7038530465943</v>
      </c>
      <c r="E16" s="9">
        <f>(GRT_mm!E16*Areas!$B$11*1000) / (86400*Days!E34)</f>
        <v>9171.2923225308641</v>
      </c>
      <c r="F16" s="9">
        <f>(GRT_mm!F16*Areas!$B$11*1000) / (86400*Days!F34)</f>
        <v>15348.910618279568</v>
      </c>
      <c r="G16" s="9">
        <f>(GRT_mm!G16*Areas!$B$11*1000) / (86400*Days!G34)</f>
        <v>15970.60100308642</v>
      </c>
      <c r="H16" s="9">
        <f>(GRT_mm!H16*Areas!$B$11*1000) / (86400*Days!H34)</f>
        <v>15358.573850059734</v>
      </c>
      <c r="I16" s="9">
        <f>(GRT_mm!I16*Areas!$B$11*1000) / (86400*Days!I34)</f>
        <v>15487.224238351257</v>
      </c>
      <c r="J16" s="9">
        <f>(GRT_mm!J16*Areas!$B$11*1000) / (86400*Days!J34)</f>
        <v>16648.53263888889</v>
      </c>
      <c r="K16" s="9">
        <f>(GRT_mm!K16*Areas!$B$11*1000) / (86400*Days!K34)</f>
        <v>19399.004666965353</v>
      </c>
      <c r="L16" s="9">
        <f>(GRT_mm!L16*Areas!$B$11*1000) / (86400*Days!L34)</f>
        <v>18004.715046296296</v>
      </c>
      <c r="M16" s="9">
        <f>(GRT_mm!M16*Areas!$B$11*1000) / (86400*Days!M34)</f>
        <v>11308.621191756272</v>
      </c>
      <c r="N16" s="9">
        <f>(GRT_mm!N16*Areas!$B$11*1000) / (86400*Days!N34)</f>
        <v>13712.30740740741</v>
      </c>
    </row>
    <row r="17" spans="1:14">
      <c r="A17">
        <f>GRT_mm!A17</f>
        <v>1912</v>
      </c>
      <c r="B17" s="9">
        <f>(GRT_mm!B17*Areas!$B$11*1000) / (86400*Days!B35)</f>
        <v>9472.533676821984</v>
      </c>
      <c r="C17" s="9">
        <f>(GRT_mm!C17*Areas!$B$11*1000) / (86400*Days!C35)</f>
        <v>7024.2873962324393</v>
      </c>
      <c r="D17" s="9">
        <f>(GRT_mm!D17*Areas!$B$11*1000) / (86400*Days!D35)</f>
        <v>6616.707250597372</v>
      </c>
      <c r="E17" s="9">
        <f>(GRT_mm!E17*Areas!$B$11*1000) / (86400*Days!E35)</f>
        <v>12698.45212191358</v>
      </c>
      <c r="F17" s="9">
        <f>(GRT_mm!F17*Areas!$B$11*1000) / (86400*Days!F35)</f>
        <v>21010.0890083632</v>
      </c>
      <c r="G17" s="9">
        <f>(GRT_mm!G17*Areas!$B$11*1000) / (86400*Days!G35)</f>
        <v>7919.4001543209888</v>
      </c>
      <c r="H17" s="9">
        <f>(GRT_mm!H17*Areas!$B$11*1000) / (86400*Days!H35)</f>
        <v>17364.918309438472</v>
      </c>
      <c r="I17" s="9">
        <f>(GRT_mm!I17*Areas!$B$11*1000) / (86400*Days!I35)</f>
        <v>19978.020385304662</v>
      </c>
      <c r="J17" s="9">
        <f>(GRT_mm!J17*Areas!$B$11*1000) / (86400*Days!J35)</f>
        <v>19670.387114197532</v>
      </c>
      <c r="K17" s="9">
        <f>(GRT_mm!K17*Areas!$B$11*1000) / (86400*Days!K35)</f>
        <v>11946.547528375149</v>
      </c>
      <c r="L17" s="9">
        <f>(GRT_mm!L17*Areas!$B$11*1000) / (86400*Days!L35)</f>
        <v>11489.855208333334</v>
      </c>
      <c r="M17" s="9">
        <f>(GRT_mm!M17*Areas!$B$11*1000) / (86400*Days!M35)</f>
        <v>11081.220654121866</v>
      </c>
      <c r="N17" s="9">
        <f>(GRT_mm!N17*Areas!$B$11*1000) / (86400*Days!N35)</f>
        <v>13056.334190320784</v>
      </c>
    </row>
    <row r="18" spans="1:14">
      <c r="A18">
        <f>GRT_mm!A18</f>
        <v>1913</v>
      </c>
      <c r="B18" s="9">
        <f>(GRT_mm!B18*Areas!$B$11*1000) / (86400*Days!B36)</f>
        <v>13442.444108422938</v>
      </c>
      <c r="C18" s="9">
        <f>(GRT_mm!C18*Areas!$B$11*1000) / (86400*Days!C36)</f>
        <v>9186.5543981481478</v>
      </c>
      <c r="D18" s="9">
        <f>(GRT_mm!D18*Areas!$B$11*1000) / (86400*Days!D36)</f>
        <v>19295.59472072879</v>
      </c>
      <c r="E18" s="9">
        <f>(GRT_mm!E18*Areas!$B$11*1000) / (86400*Days!E36)</f>
        <v>11692.253703703704</v>
      </c>
      <c r="F18" s="9">
        <f>(GRT_mm!F18*Areas!$B$11*1000) / (86400*Days!F36)</f>
        <v>14765.46146953405</v>
      </c>
      <c r="G18" s="9">
        <f>(GRT_mm!G18*Areas!$B$11*1000) / (86400*Days!G36)</f>
        <v>11402.821682098764</v>
      </c>
      <c r="H18" s="9">
        <f>(GRT_mm!H18*Areas!$B$11*1000) / (86400*Days!H36)</f>
        <v>16874.95807198327</v>
      </c>
      <c r="I18" s="9">
        <f>(GRT_mm!I18*Areas!$B$11*1000) / (86400*Days!I36)</f>
        <v>13618.002314814818</v>
      </c>
      <c r="J18" s="9">
        <f>(GRT_mm!J18*Areas!$B$11*1000) / (86400*Days!J36)</f>
        <v>12704.045601851851</v>
      </c>
      <c r="K18" s="9">
        <f>(GRT_mm!K18*Areas!$B$11*1000) / (86400*Days!K36)</f>
        <v>17625.648782855435</v>
      </c>
      <c r="L18" s="9">
        <f>(GRT_mm!L18*Areas!$B$11*1000) / (86400*Days!L36)</f>
        <v>11831.143749999999</v>
      </c>
      <c r="M18" s="9">
        <f>(GRT_mm!M18*Areas!$B$11*1000) / (86400*Days!M36)</f>
        <v>3285.5200119474312</v>
      </c>
      <c r="N18" s="9">
        <f>(GRT_mm!N18*Areas!$B$11*1000) / (86400*Days!N36)</f>
        <v>13019.9122716895</v>
      </c>
    </row>
    <row r="19" spans="1:14">
      <c r="A19">
        <f>GRT_mm!A19</f>
        <v>1914</v>
      </c>
      <c r="B19" s="9">
        <f>(GRT_mm!B19*Areas!$B$11*1000) / (86400*Days!B37)</f>
        <v>10531.144265232975</v>
      </c>
      <c r="C19" s="9">
        <f>(GRT_mm!C19*Areas!$B$11*1000) / (86400*Days!C37)</f>
        <v>7681.8615658068784</v>
      </c>
      <c r="D19" s="9">
        <f>(GRT_mm!D19*Areas!$B$11*1000) / (86400*Days!D37)</f>
        <v>8593.5643667861405</v>
      </c>
      <c r="E19" s="9">
        <f>(GRT_mm!E19*Areas!$B$11*1000) / (86400*Days!E37)</f>
        <v>13941.28711419753</v>
      </c>
      <c r="F19" s="9">
        <f>(GRT_mm!F19*Areas!$B$11*1000) / (86400*Days!F37)</f>
        <v>13229.860103046594</v>
      </c>
      <c r="G19" s="9">
        <f>(GRT_mm!G19*Areas!$B$11*1000) / (86400*Days!G37)</f>
        <v>15907.300964506172</v>
      </c>
      <c r="H19" s="9">
        <f>(GRT_mm!H19*Areas!$B$11*1000) / (86400*Days!H37)</f>
        <v>11146.089605734767</v>
      </c>
      <c r="I19" s="9">
        <f>(GRT_mm!I19*Areas!$B$11*1000) / (86400*Days!I37)</f>
        <v>17688.583744026284</v>
      </c>
      <c r="J19" s="9">
        <f>(GRT_mm!J19*Areas!$B$11*1000) / (86400*Days!J37)</f>
        <v>11894.666589506171</v>
      </c>
      <c r="K19" s="9">
        <f>(GRT_mm!K19*Areas!$B$11*1000) / (86400*Days!K37)</f>
        <v>9956.9737903225814</v>
      </c>
      <c r="L19" s="9">
        <f>(GRT_mm!L19*Areas!$B$11*1000) / (86400*Days!L37)</f>
        <v>11254.667438271605</v>
      </c>
      <c r="M19" s="9">
        <f>(GRT_mm!M19*Areas!$B$11*1000) / (86400*Days!M37)</f>
        <v>9283.7945415173235</v>
      </c>
      <c r="N19" s="9">
        <f>(GRT_mm!N19*Areas!$B$11*1000) / (86400*Days!N37)</f>
        <v>11776.329068366311</v>
      </c>
    </row>
    <row r="20" spans="1:14">
      <c r="A20">
        <f>GRT_mm!A20</f>
        <v>1915</v>
      </c>
      <c r="B20" s="9">
        <f>(GRT_mm!B20*Areas!$B$11*1000) / (86400*Days!B38)</f>
        <v>10045.36428464755</v>
      </c>
      <c r="C20" s="9">
        <f>(GRT_mm!C20*Areas!$B$11*1000) / (86400*Days!C38)</f>
        <v>10489.3529265873</v>
      </c>
      <c r="D20" s="9">
        <f>(GRT_mm!D20*Areas!$B$11*1000) / (86400*Days!D38)</f>
        <v>3293.3450194145757</v>
      </c>
      <c r="E20" s="9">
        <f>(GRT_mm!E20*Areas!$B$11*1000) / (86400*Days!E38)</f>
        <v>5855.6865354938273</v>
      </c>
      <c r="F20" s="9">
        <f>(GRT_mm!F20*Areas!$B$11*1000) / (86400*Days!F38)</f>
        <v>13048.158938172042</v>
      </c>
      <c r="G20" s="9">
        <f>(GRT_mm!G20*Areas!$B$11*1000) / (86400*Days!G38)</f>
        <v>19020.744521604942</v>
      </c>
      <c r="H20" s="9">
        <f>(GRT_mm!H20*Areas!$B$11*1000) / (86400*Days!H38)</f>
        <v>17860.146132019116</v>
      </c>
      <c r="I20" s="9">
        <f>(GRT_mm!I20*Areas!$B$11*1000) / (86400*Days!I38)</f>
        <v>18548.61267921147</v>
      </c>
      <c r="J20" s="9">
        <f>(GRT_mm!J20*Areas!$B$11*1000) / (86400*Days!J38)</f>
        <v>21786.831944444446</v>
      </c>
      <c r="K20" s="9">
        <f>(GRT_mm!K20*Areas!$B$11*1000) / (86400*Days!K38)</f>
        <v>10733.717256571086</v>
      </c>
      <c r="L20" s="9">
        <f>(GRT_mm!L20*Areas!$B$11*1000) / (86400*Days!L38)</f>
        <v>14276.959876543207</v>
      </c>
      <c r="M20" s="9">
        <f>(GRT_mm!M20*Areas!$B$11*1000) / (86400*Days!M38)</f>
        <v>9707.6269414575872</v>
      </c>
      <c r="N20" s="9">
        <f>(GRT_mm!N20*Areas!$B$11*1000) / (86400*Days!N38)</f>
        <v>12882.889526255707</v>
      </c>
    </row>
    <row r="21" spans="1:14">
      <c r="A21">
        <f>GRT_mm!A21</f>
        <v>1916</v>
      </c>
      <c r="B21" s="9">
        <f>(GRT_mm!B21*Areas!$B$11*1000) / (86400*Days!B39)</f>
        <v>16322.985252389486</v>
      </c>
      <c r="C21" s="9">
        <f>(GRT_mm!C21*Areas!$B$11*1000) / (86400*Days!C39)</f>
        <v>6999.7697557471247</v>
      </c>
      <c r="D21" s="9">
        <f>(GRT_mm!D21*Areas!$B$11*1000) / (86400*Days!D39)</f>
        <v>12152.472446236559</v>
      </c>
      <c r="E21" s="9">
        <f>(GRT_mm!E21*Areas!$B$11*1000) / (86400*Days!E39)</f>
        <v>13417.769791666668</v>
      </c>
      <c r="F21" s="9">
        <f>(GRT_mm!F21*Areas!$B$11*1000) / (86400*Days!F39)</f>
        <v>19256.194519115888</v>
      </c>
      <c r="G21" s="9">
        <f>(GRT_mm!G21*Areas!$B$11*1000) / (86400*Days!G39)</f>
        <v>22786.736149691358</v>
      </c>
      <c r="H21" s="9">
        <f>(GRT_mm!H21*Areas!$B$11*1000) / (86400*Days!H39)</f>
        <v>7599.375672043011</v>
      </c>
      <c r="I21" s="9">
        <f>(GRT_mm!I21*Areas!$B$11*1000) / (86400*Days!I39)</f>
        <v>12610.649006869775</v>
      </c>
      <c r="J21" s="9">
        <f>(GRT_mm!J21*Areas!$B$11*1000) / (86400*Days!J39)</f>
        <v>18414.3956404321</v>
      </c>
      <c r="K21" s="9">
        <f>(GRT_mm!K21*Areas!$B$11*1000) / (86400*Days!K39)</f>
        <v>16195.061790621266</v>
      </c>
      <c r="L21" s="9">
        <f>(GRT_mm!L21*Areas!$B$11*1000) / (86400*Days!L39)</f>
        <v>10297.519637345678</v>
      </c>
      <c r="M21" s="9">
        <f>(GRT_mm!M21*Areas!$B$11*1000) / (86400*Days!M39)</f>
        <v>10530.524417562725</v>
      </c>
      <c r="N21" s="9">
        <f>(GRT_mm!N21*Areas!$B$11*1000) / (86400*Days!N39)</f>
        <v>13893.910152297105</v>
      </c>
    </row>
    <row r="22" spans="1:14">
      <c r="A22">
        <f>GRT_mm!A22</f>
        <v>1917</v>
      </c>
      <c r="B22" s="9">
        <f>(GRT_mm!B22*Areas!$B$11*1000) / (86400*Days!B40)</f>
        <v>9073.7660916965342</v>
      </c>
      <c r="C22" s="9">
        <f>(GRT_mm!C22*Areas!$B$11*1000) / (86400*Days!C40)</f>
        <v>6835.7943948412694</v>
      </c>
      <c r="D22" s="9">
        <f>(GRT_mm!D22*Areas!$B$11*1000) / (86400*Days!D40)</f>
        <v>12120.607713560334</v>
      </c>
      <c r="E22" s="9">
        <f>(GRT_mm!E22*Areas!$B$11*1000) / (86400*Days!E40)</f>
        <v>11987.598186728397</v>
      </c>
      <c r="F22" s="9">
        <f>(GRT_mm!F22*Areas!$B$11*1000) / (86400*Days!F40)</f>
        <v>11546.81328405018</v>
      </c>
      <c r="G22" s="9">
        <f>(GRT_mm!G22*Areas!$B$11*1000) / (86400*Days!G40)</f>
        <v>21511.485648148147</v>
      </c>
      <c r="H22" s="9">
        <f>(GRT_mm!H22*Areas!$B$11*1000) / (86400*Days!H40)</f>
        <v>13762.91379181601</v>
      </c>
      <c r="I22" s="9">
        <f>(GRT_mm!I22*Areas!$B$11*1000) / (86400*Days!I40)</f>
        <v>14022.318660394269</v>
      </c>
      <c r="J22" s="9">
        <f>(GRT_mm!J22*Areas!$B$11*1000) / (86400*Days!J40)</f>
        <v>9716.2121913580249</v>
      </c>
      <c r="K22" s="9">
        <f>(GRT_mm!K22*Areas!$B$11*1000) / (86400*Days!K40)</f>
        <v>20111.951052867382</v>
      </c>
      <c r="L22" s="9">
        <f>(GRT_mm!L22*Areas!$B$11*1000) / (86400*Days!L40)</f>
        <v>4500.4645447530866</v>
      </c>
      <c r="M22" s="9">
        <f>(GRT_mm!M22*Areas!$B$11*1000) / (86400*Days!M40)</f>
        <v>8623.1855958781362</v>
      </c>
      <c r="N22" s="9">
        <f>(GRT_mm!N22*Areas!$B$11*1000) / (86400*Days!N40)</f>
        <v>12027.351512557078</v>
      </c>
    </row>
    <row r="23" spans="1:14">
      <c r="A23">
        <f>GRT_mm!A23</f>
        <v>1918</v>
      </c>
      <c r="B23" s="9">
        <f>(GRT_mm!B23*Areas!$B$11*1000) / (86400*Days!B41)</f>
        <v>10348.999066606928</v>
      </c>
      <c r="C23" s="9">
        <f>(GRT_mm!C23*Areas!$B$11*1000) / (86400*Days!C41)</f>
        <v>11900.127521494711</v>
      </c>
      <c r="D23" s="9">
        <f>(GRT_mm!D23*Areas!$B$11*1000) / (86400*Days!D41)</f>
        <v>7264.1216397849475</v>
      </c>
      <c r="E23" s="9">
        <f>(GRT_mm!E23*Areas!$B$11*1000) / (86400*Days!E41)</f>
        <v>9177.5619984567893</v>
      </c>
      <c r="F23" s="9">
        <f>(GRT_mm!F23*Areas!$B$11*1000) / (86400*Days!F41)</f>
        <v>19816.828965053759</v>
      </c>
      <c r="G23" s="9">
        <f>(GRT_mm!G23*Areas!$B$11*1000) / (86400*Days!G41)</f>
        <v>12475.961728395063</v>
      </c>
      <c r="H23" s="9">
        <f>(GRT_mm!H23*Areas!$B$11*1000) / (86400*Days!H41)</f>
        <v>10115.932011648745</v>
      </c>
      <c r="I23" s="9">
        <f>(GRT_mm!I23*Areas!$B$11*1000) / (86400*Days!I41)</f>
        <v>13118.642398446837</v>
      </c>
      <c r="J23" s="9">
        <f>(GRT_mm!J23*Areas!$B$11*1000) / (86400*Days!J41)</f>
        <v>17255.843634259258</v>
      </c>
      <c r="K23" s="9">
        <f>(GRT_mm!K23*Areas!$B$11*1000) / (86400*Days!K41)</f>
        <v>16168.502912186377</v>
      </c>
      <c r="L23" s="9">
        <f>(GRT_mm!L23*Areas!$B$11*1000) / (86400*Days!L41)</f>
        <v>13469.582986111111</v>
      </c>
      <c r="M23" s="9">
        <f>(GRT_mm!M23*Areas!$B$11*1000) / (86400*Days!M41)</f>
        <v>12641.944071087217</v>
      </c>
      <c r="N23" s="9">
        <f>(GRT_mm!N23*Areas!$B$11*1000) / (86400*Days!N41)</f>
        <v>12817.249819254183</v>
      </c>
    </row>
    <row r="24" spans="1:14">
      <c r="A24">
        <f>GRT_mm!A24</f>
        <v>1919</v>
      </c>
      <c r="B24" s="9">
        <f>(GRT_mm!B24*Areas!$B$11*1000) / (86400*Days!B42)</f>
        <v>6303.4673312425339</v>
      </c>
      <c r="C24" s="9">
        <f>(GRT_mm!C24*Areas!$B$11*1000) / (86400*Days!C42)</f>
        <v>9038.1720403439176</v>
      </c>
      <c r="D24" s="9">
        <f>(GRT_mm!D24*Areas!$B$11*1000) / (86400*Days!D42)</f>
        <v>12251.193249701317</v>
      </c>
      <c r="E24" s="9">
        <f>(GRT_mm!E24*Areas!$B$11*1000) / (86400*Days!E42)</f>
        <v>14813.299189814816</v>
      </c>
      <c r="F24" s="9">
        <f>(GRT_mm!F24*Areas!$B$11*1000) / (86400*Days!F42)</f>
        <v>16150.80719832736</v>
      </c>
      <c r="G24" s="9">
        <f>(GRT_mm!G24*Areas!$B$11*1000) / (86400*Days!G42)</f>
        <v>11691.659220679012</v>
      </c>
      <c r="H24" s="9">
        <f>(GRT_mm!H24*Areas!$B$11*1000) / (86400*Days!H42)</f>
        <v>11221.947991338113</v>
      </c>
      <c r="I24" s="9">
        <f>(GRT_mm!I24*Areas!$B$11*1000) / (86400*Days!I42)</f>
        <v>13900.701090203109</v>
      </c>
      <c r="J24" s="9">
        <f>(GRT_mm!J24*Areas!$B$11*1000) / (86400*Days!J42)</f>
        <v>15386.216550925928</v>
      </c>
      <c r="K24" s="9">
        <f>(GRT_mm!K24*Areas!$B$11*1000) / (86400*Days!K42)</f>
        <v>19328.486409796893</v>
      </c>
      <c r="L24" s="9">
        <f>(GRT_mm!L24*Areas!$B$11*1000) / (86400*Days!L42)</f>
        <v>14514.660841049383</v>
      </c>
      <c r="M24" s="9">
        <f>(GRT_mm!M24*Areas!$B$11*1000) / (86400*Days!M42)</f>
        <v>6438.3059662485084</v>
      </c>
      <c r="N24" s="9">
        <f>(GRT_mm!N24*Areas!$B$11*1000) / (86400*Days!N42)</f>
        <v>12599.139938483004</v>
      </c>
    </row>
    <row r="25" spans="1:14">
      <c r="A25">
        <f>GRT_mm!A25</f>
        <v>1920</v>
      </c>
      <c r="B25" s="9">
        <f>(GRT_mm!B25*Areas!$B$11*1000) / (86400*Days!B43)</f>
        <v>8141.4190934886501</v>
      </c>
      <c r="C25" s="9">
        <f>(GRT_mm!C25*Areas!$B$11*1000) / (86400*Days!C43)</f>
        <v>5285.2644077266932</v>
      </c>
      <c r="D25" s="9">
        <f>(GRT_mm!D25*Areas!$B$11*1000) / (86400*Days!D43)</f>
        <v>11761.723006272403</v>
      </c>
      <c r="E25" s="9">
        <f>(GRT_mm!E25*Areas!$B$11*1000) / (86400*Days!E43)</f>
        <v>14267.919367283954</v>
      </c>
      <c r="F25" s="9">
        <f>(GRT_mm!F25*Areas!$B$11*1000) / (86400*Days!F43)</f>
        <v>6958.9517995818387</v>
      </c>
      <c r="G25" s="9">
        <f>(GRT_mm!G25*Areas!$B$11*1000) / (86400*Days!G43)</f>
        <v>17497.007368827162</v>
      </c>
      <c r="H25" s="9">
        <f>(GRT_mm!H25*Areas!$B$11*1000) / (86400*Days!H43)</f>
        <v>16902.986409796897</v>
      </c>
      <c r="I25" s="9">
        <f>(GRT_mm!I25*Areas!$B$11*1000) / (86400*Days!I43)</f>
        <v>11858.645161290322</v>
      </c>
      <c r="J25" s="9">
        <f>(GRT_mm!J25*Areas!$B$11*1000) / (86400*Days!J43)</f>
        <v>13090.754205246914</v>
      </c>
      <c r="K25" s="9">
        <f>(GRT_mm!K25*Areas!$B$11*1000) / (86400*Days!K43)</f>
        <v>10034.850545101554</v>
      </c>
      <c r="L25" s="9">
        <f>(GRT_mm!L25*Areas!$B$11*1000) / (86400*Days!L43)</f>
        <v>11811.014776234568</v>
      </c>
      <c r="M25" s="9">
        <f>(GRT_mm!M25*Areas!$B$11*1000) / (86400*Days!M43)</f>
        <v>15426.725657108722</v>
      </c>
      <c r="N25" s="9">
        <f>(GRT_mm!N25*Areas!$B$11*1000) / (86400*Days!N43)</f>
        <v>11931.469648097553</v>
      </c>
    </row>
    <row r="26" spans="1:14">
      <c r="A26">
        <f>GRT_mm!A26</f>
        <v>1921</v>
      </c>
      <c r="B26" s="9">
        <f>(GRT_mm!B26*Areas!$B$11*1000) / (86400*Days!B44)</f>
        <v>5369.861745818398</v>
      </c>
      <c r="C26" s="9">
        <f>(GRT_mm!C26*Areas!$B$11*1000) / (86400*Days!C44)</f>
        <v>7485.0571676587306</v>
      </c>
      <c r="D26" s="9">
        <f>(GRT_mm!D26*Areas!$B$11*1000) / (86400*Days!D44)</f>
        <v>16777.231892174434</v>
      </c>
      <c r="E26" s="9">
        <f>(GRT_mm!E26*Areas!$B$11*1000) / (86400*Days!E44)</f>
        <v>16681.538117283955</v>
      </c>
      <c r="F26" s="9">
        <f>(GRT_mm!F26*Areas!$B$11*1000) / (86400*Days!F44)</f>
        <v>10629.565076164874</v>
      </c>
      <c r="G26" s="9">
        <f>(GRT_mm!G26*Areas!$B$11*1000) / (86400*Days!G44)</f>
        <v>10321.895910493828</v>
      </c>
      <c r="H26" s="9">
        <f>(GRT_mm!H26*Areas!$B$11*1000) / (86400*Days!H44)</f>
        <v>16440.871938470729</v>
      </c>
      <c r="I26" s="9">
        <f>(GRT_mm!I26*Areas!$B$11*1000) / (86400*Days!I44)</f>
        <v>14778.39460125448</v>
      </c>
      <c r="J26" s="9">
        <f>(GRT_mm!J26*Areas!$B$11*1000) / (86400*Days!J44)</f>
        <v>18501.223379629624</v>
      </c>
      <c r="K26" s="9">
        <f>(GRT_mm!K26*Areas!$B$11*1000) / (86400*Days!K44)</f>
        <v>12255.247274492234</v>
      </c>
      <c r="L26" s="9">
        <f>(GRT_mm!L26*Areas!$B$11*1000) / (86400*Days!L44)</f>
        <v>13401.188155864198</v>
      </c>
      <c r="M26" s="9">
        <f>(GRT_mm!M26*Areas!$B$11*1000) / (86400*Days!M44)</f>
        <v>12625.264635603344</v>
      </c>
      <c r="N26" s="9">
        <f>(GRT_mm!N26*Areas!$B$11*1000) / (86400*Days!N44)</f>
        <v>12964.182245687469</v>
      </c>
    </row>
    <row r="27" spans="1:14">
      <c r="A27">
        <f>GRT_mm!A27</f>
        <v>1922</v>
      </c>
      <c r="B27" s="9">
        <f>(GRT_mm!B27*Areas!$B$11*1000) / (86400*Days!B45)</f>
        <v>8011.262507467146</v>
      </c>
      <c r="C27" s="9">
        <f>(GRT_mm!C27*Areas!$B$11*1000) / (86400*Days!C45)</f>
        <v>13697.015749007935</v>
      </c>
      <c r="D27" s="9">
        <f>(GRT_mm!D27*Areas!$B$11*1000) / (86400*Days!D45)</f>
        <v>11283.99947729988</v>
      </c>
      <c r="E27" s="9">
        <f>(GRT_mm!E27*Areas!$B$11*1000) / (86400*Days!E45)</f>
        <v>17077.411149691354</v>
      </c>
      <c r="F27" s="9">
        <f>(GRT_mm!F27*Areas!$B$11*1000) / (86400*Days!F45)</f>
        <v>12510.617458183988</v>
      </c>
      <c r="G27" s="9">
        <f>(GRT_mm!G27*Areas!$B$11*1000) / (86400*Days!G45)</f>
        <v>17323.303510802471</v>
      </c>
      <c r="H27" s="9">
        <f>(GRT_mm!H27*Areas!$B$11*1000) / (86400*Days!H45)</f>
        <v>18686.216099163681</v>
      </c>
      <c r="I27" s="9">
        <f>(GRT_mm!I27*Areas!$B$11*1000) / (86400*Days!I45)</f>
        <v>10923.415621266429</v>
      </c>
      <c r="J27" s="9">
        <f>(GRT_mm!J27*Areas!$B$11*1000) / (86400*Days!J45)</f>
        <v>13249.684259259258</v>
      </c>
      <c r="K27" s="9">
        <f>(GRT_mm!K27*Areas!$B$11*1000) / (86400*Days!K45)</f>
        <v>9332.8047341696529</v>
      </c>
      <c r="L27" s="9">
        <f>(GRT_mm!L27*Areas!$B$11*1000) / (86400*Days!L45)</f>
        <v>10734.977044753085</v>
      </c>
      <c r="M27" s="9">
        <f>(GRT_mm!M27*Areas!$B$11*1000) / (86400*Days!M45)</f>
        <v>9490.4616188769432</v>
      </c>
      <c r="N27" s="9">
        <f>(GRT_mm!N27*Areas!$B$11*1000) / (86400*Days!N45)</f>
        <v>12664.328281963468</v>
      </c>
    </row>
    <row r="28" spans="1:14">
      <c r="A28">
        <f>GRT_mm!A28</f>
        <v>1923</v>
      </c>
      <c r="B28" s="9">
        <f>(GRT_mm!B28*Areas!$B$11*1000) / (86400*Days!B46)</f>
        <v>9619.442502986858</v>
      </c>
      <c r="C28" s="9">
        <f>(GRT_mm!C28*Areas!$B$11*1000) / (86400*Days!C46)</f>
        <v>7100.1098296957671</v>
      </c>
      <c r="D28" s="9">
        <f>(GRT_mm!D28*Areas!$B$11*1000) / (86400*Days!D46)</f>
        <v>12907.971251493429</v>
      </c>
      <c r="E28" s="9">
        <f>(GRT_mm!E28*Areas!$B$11*1000) / (86400*Days!E46)</f>
        <v>9728.9893904320979</v>
      </c>
      <c r="F28" s="9">
        <f>(GRT_mm!F28*Areas!$B$11*1000) / (86400*Days!F46)</f>
        <v>12270.076239545997</v>
      </c>
      <c r="G28" s="9">
        <f>(GRT_mm!G28*Areas!$B$11*1000) / (86400*Days!G46)</f>
        <v>14515.666358024691</v>
      </c>
      <c r="H28" s="9">
        <f>(GRT_mm!H28*Areas!$B$11*1000) / (86400*Days!H46)</f>
        <v>13713.042712066906</v>
      </c>
      <c r="I28" s="9">
        <f>(GRT_mm!I28*Areas!$B$11*1000) / (86400*Days!I46)</f>
        <v>13298.111932497013</v>
      </c>
      <c r="J28" s="9">
        <f>(GRT_mm!J28*Areas!$B$11*1000) / (86400*Days!J46)</f>
        <v>15010.130169753089</v>
      </c>
      <c r="K28" s="9">
        <f>(GRT_mm!K28*Areas!$B$11*1000) / (86400*Days!K46)</f>
        <v>11593.569593787335</v>
      </c>
      <c r="L28" s="9">
        <f>(GRT_mm!L28*Areas!$B$11*1000) / (86400*Days!L46)</f>
        <v>8113.1277006172841</v>
      </c>
      <c r="M28" s="9">
        <f>(GRT_mm!M28*Areas!$B$11*1000) / (86400*Days!M46)</f>
        <v>12259.272214755078</v>
      </c>
      <c r="N28" s="9">
        <f>(GRT_mm!N28*Areas!$B$11*1000) / (86400*Days!N46)</f>
        <v>11713.278256595637</v>
      </c>
    </row>
    <row r="29" spans="1:14">
      <c r="A29">
        <f>GRT_mm!A29</f>
        <v>1924</v>
      </c>
      <c r="B29" s="9">
        <f>(GRT_mm!B29*Areas!$B$11*1000) / (86400*Days!B47)</f>
        <v>13479.578218339309</v>
      </c>
      <c r="C29" s="9">
        <f>(GRT_mm!C29*Areas!$B$11*1000) / (86400*Days!C47)</f>
        <v>9092.1265964240101</v>
      </c>
      <c r="D29" s="9">
        <f>(GRT_mm!D29*Areas!$B$11*1000) / (86400*Days!D47)</f>
        <v>6986.3862380525688</v>
      </c>
      <c r="E29" s="9">
        <f>(GRT_mm!E29*Areas!$B$11*1000) / (86400*Days!E47)</f>
        <v>12243.245138888889</v>
      </c>
      <c r="F29" s="9">
        <f>(GRT_mm!F29*Areas!$B$11*1000) / (86400*Days!F47)</f>
        <v>15301.74537037037</v>
      </c>
      <c r="G29" s="9">
        <f>(GRT_mm!G29*Areas!$B$11*1000) / (86400*Days!G47)</f>
        <v>15128.338348765432</v>
      </c>
      <c r="H29" s="9">
        <f>(GRT_mm!H29*Areas!$B$11*1000) / (86400*Days!H47)</f>
        <v>16641.462328255671</v>
      </c>
      <c r="I29" s="9">
        <f>(GRT_mm!I29*Areas!$B$11*1000) / (86400*Days!I47)</f>
        <v>17947.779569892475</v>
      </c>
      <c r="J29" s="9">
        <f>(GRT_mm!J29*Areas!$B$11*1000) / (86400*Days!J47)</f>
        <v>18486.008179012344</v>
      </c>
      <c r="K29" s="9">
        <f>(GRT_mm!K29*Areas!$B$11*1000) / (86400*Days!K47)</f>
        <v>3995.1485215053763</v>
      </c>
      <c r="L29" s="9">
        <f>(GRT_mm!L29*Areas!$B$11*1000) / (86400*Days!L47)</f>
        <v>9882.4930555555547</v>
      </c>
      <c r="M29" s="9">
        <f>(GRT_mm!M29*Areas!$B$11*1000) / (86400*Days!M47)</f>
        <v>11757.049096475506</v>
      </c>
      <c r="N29" s="9">
        <f>(GRT_mm!N29*Areas!$B$11*1000) / (86400*Days!N47)</f>
        <v>12582.671701072657</v>
      </c>
    </row>
    <row r="30" spans="1:14">
      <c r="A30">
        <f>GRT_mm!A30</f>
        <v>1925</v>
      </c>
      <c r="B30" s="9">
        <f>(GRT_mm!B30*Areas!$B$11*1000) / (86400*Days!B48)</f>
        <v>7292.7185633213858</v>
      </c>
      <c r="C30" s="9">
        <f>(GRT_mm!C30*Areas!$B$11*1000) / (86400*Days!C48)</f>
        <v>10169.265087632273</v>
      </c>
      <c r="D30" s="9">
        <f>(GRT_mm!D30*Areas!$B$11*1000) / (86400*Days!D48)</f>
        <v>9932.1553539426532</v>
      </c>
      <c r="E30" s="9">
        <f>(GRT_mm!E30*Areas!$B$11*1000) / (86400*Days!E48)</f>
        <v>8212.773572530863</v>
      </c>
      <c r="F30" s="9">
        <f>(GRT_mm!F30*Areas!$B$11*1000) / (86400*Days!F48)</f>
        <v>7079.4017323775388</v>
      </c>
      <c r="G30" s="9">
        <f>(GRT_mm!G30*Areas!$B$11*1000) / (86400*Days!G48)</f>
        <v>16568.576929012346</v>
      </c>
      <c r="H30" s="9">
        <f>(GRT_mm!H30*Areas!$B$11*1000) / (86400*Days!H48)</f>
        <v>16901.672715053759</v>
      </c>
      <c r="I30" s="9">
        <f>(GRT_mm!I30*Areas!$B$11*1000) / (86400*Days!I48)</f>
        <v>10488.96889934289</v>
      </c>
      <c r="J30" s="9">
        <f>(GRT_mm!J30*Areas!$B$11*1000) / (86400*Days!J48)</f>
        <v>20296.461381172838</v>
      </c>
      <c r="K30" s="9">
        <f>(GRT_mm!K30*Areas!$B$11*1000) / (86400*Days!K48)</f>
        <v>13791.222222222223</v>
      </c>
      <c r="L30" s="9">
        <f>(GRT_mm!L30*Areas!$B$11*1000) / (86400*Days!L48)</f>
        <v>11847.801658950619</v>
      </c>
      <c r="M30" s="9">
        <f>(GRT_mm!M30*Areas!$B$11*1000) / (86400*Days!M48)</f>
        <v>8626.3461394862625</v>
      </c>
      <c r="N30" s="9">
        <f>(GRT_mm!N30*Areas!$B$11*1000) / (86400*Days!N48)</f>
        <v>11753.410638635212</v>
      </c>
    </row>
    <row r="31" spans="1:14">
      <c r="A31">
        <f>GRT_mm!A31</f>
        <v>1926</v>
      </c>
      <c r="B31" s="9">
        <f>(GRT_mm!B31*Areas!$B$11*1000) / (86400*Days!B49)</f>
        <v>8683.8098491636792</v>
      </c>
      <c r="C31" s="9">
        <f>(GRT_mm!C31*Areas!$B$11*1000) / (86400*Days!C49)</f>
        <v>10172.105200066138</v>
      </c>
      <c r="D31" s="9">
        <f>(GRT_mm!D31*Areas!$B$11*1000) / (86400*Days!D49)</f>
        <v>11097.060670549583</v>
      </c>
      <c r="E31" s="9">
        <f>(GRT_mm!E31*Areas!$B$11*1000) / (86400*Days!E49)</f>
        <v>10491.734413580245</v>
      </c>
      <c r="F31" s="9">
        <f>(GRT_mm!F31*Areas!$B$11*1000) / (86400*Days!F49)</f>
        <v>9597.2703853046605</v>
      </c>
      <c r="G31" s="9">
        <f>(GRT_mm!G31*Areas!$B$11*1000) / (86400*Days!G49)</f>
        <v>19041.958757716046</v>
      </c>
      <c r="H31" s="9">
        <f>(GRT_mm!H31*Areas!$B$11*1000) / (86400*Days!H49)</f>
        <v>14983.669280167263</v>
      </c>
      <c r="I31" s="9">
        <f>(GRT_mm!I31*Areas!$B$11*1000) / (86400*Days!I49)</f>
        <v>18097.379181600954</v>
      </c>
      <c r="J31" s="9">
        <f>(GRT_mm!J31*Areas!$B$11*1000) / (86400*Days!J49)</f>
        <v>23853.167206790127</v>
      </c>
      <c r="K31" s="9">
        <f>(GRT_mm!K31*Areas!$B$11*1000) / (86400*Days!K49)</f>
        <v>16879.859318996412</v>
      </c>
      <c r="L31" s="9">
        <f>(GRT_mm!L31*Areas!$B$11*1000) / (86400*Days!L49)</f>
        <v>19923.603356481479</v>
      </c>
      <c r="M31" s="9">
        <f>(GRT_mm!M31*Areas!$B$11*1000) / (86400*Days!M49)</f>
        <v>9284.6758139187568</v>
      </c>
      <c r="N31" s="9">
        <f>(GRT_mm!N31*Areas!$B$11*1000) / (86400*Days!N49)</f>
        <v>14332.789909944187</v>
      </c>
    </row>
    <row r="32" spans="1:14">
      <c r="A32">
        <f>GRT_mm!A32</f>
        <v>1927</v>
      </c>
      <c r="B32" s="9">
        <f>(GRT_mm!B32*Areas!$B$11*1000) / (86400*Days!B50)</f>
        <v>6888.5473043608126</v>
      </c>
      <c r="C32" s="9">
        <f>(GRT_mm!C32*Areas!$B$11*1000) / (86400*Days!C50)</f>
        <v>8846.2286706349223</v>
      </c>
      <c r="D32" s="9">
        <f>(GRT_mm!D32*Areas!$B$11*1000) / (86400*Days!D50)</f>
        <v>9159.8954599761055</v>
      </c>
      <c r="E32" s="9">
        <f>(GRT_mm!E32*Areas!$B$11*1000) / (86400*Days!E50)</f>
        <v>9837.3447530864178</v>
      </c>
      <c r="F32" s="9">
        <f>(GRT_mm!F32*Areas!$B$11*1000) / (86400*Days!F50)</f>
        <v>20350.579226403821</v>
      </c>
      <c r="G32" s="9">
        <f>(GRT_mm!G32*Areas!$B$11*1000) / (86400*Days!G50)</f>
        <v>12644.080478395063</v>
      </c>
      <c r="H32" s="9">
        <f>(GRT_mm!H32*Areas!$B$11*1000) / (86400*Days!H50)</f>
        <v>18354.457399940264</v>
      </c>
      <c r="I32" s="9">
        <f>(GRT_mm!I32*Areas!$B$11*1000) / (86400*Days!I50)</f>
        <v>7252.9551597968939</v>
      </c>
      <c r="J32" s="9">
        <f>(GRT_mm!J32*Areas!$B$11*1000) / (86400*Days!J50)</f>
        <v>16940.79714506173</v>
      </c>
      <c r="K32" s="9">
        <f>(GRT_mm!K32*Areas!$B$11*1000) / (86400*Days!K50)</f>
        <v>12959.137880824373</v>
      </c>
      <c r="L32" s="9">
        <f>(GRT_mm!L32*Areas!$B$11*1000) / (86400*Days!L50)</f>
        <v>21209.401697530866</v>
      </c>
      <c r="M32" s="9">
        <f>(GRT_mm!M32*Areas!$B$11*1000) / (86400*Days!M50)</f>
        <v>14541.116524790919</v>
      </c>
      <c r="N32" s="9">
        <f>(GRT_mm!N32*Areas!$B$11*1000) / (86400*Days!N50)</f>
        <v>13263.973925038052</v>
      </c>
    </row>
    <row r="33" spans="1:14">
      <c r="A33">
        <f>GRT_mm!A33</f>
        <v>1928</v>
      </c>
      <c r="B33" s="9">
        <f>(GRT_mm!B33*Areas!$B$11*1000) / (86400*Days!B51)</f>
        <v>8917.4644190561521</v>
      </c>
      <c r="C33" s="9">
        <f>(GRT_mm!C33*Areas!$B$11*1000) / (86400*Days!C51)</f>
        <v>8795.5239862707531</v>
      </c>
      <c r="D33" s="9">
        <f>(GRT_mm!D33*Areas!$B$11*1000) / (86400*Days!D51)</f>
        <v>10325.796445639187</v>
      </c>
      <c r="E33" s="9">
        <f>(GRT_mm!E33*Areas!$B$11*1000) / (86400*Days!E51)</f>
        <v>13812.658989197531</v>
      </c>
      <c r="F33" s="9">
        <f>(GRT_mm!F33*Areas!$B$11*1000) / (86400*Days!F51)</f>
        <v>9554.179435483873</v>
      </c>
      <c r="G33" s="9">
        <f>(GRT_mm!G33*Areas!$B$11*1000) / (86400*Days!G51)</f>
        <v>23261.692862654319</v>
      </c>
      <c r="H33" s="9">
        <f>(GRT_mm!H33*Areas!$B$11*1000) / (86400*Days!H51)</f>
        <v>18206.657930107525</v>
      </c>
      <c r="I33" s="9">
        <f>(GRT_mm!I33*Areas!$B$11*1000) / (86400*Days!I51)</f>
        <v>19680.90572729988</v>
      </c>
      <c r="J33" s="9">
        <f>(GRT_mm!J33*Areas!$B$11*1000) / (86400*Days!J51)</f>
        <v>17042.243364197529</v>
      </c>
      <c r="K33" s="9">
        <f>(GRT_mm!K33*Areas!$B$11*1000) / (86400*Days!K51)</f>
        <v>20001.084117383514</v>
      </c>
      <c r="L33" s="9">
        <f>(GRT_mm!L33*Areas!$B$11*1000) / (86400*Days!L51)</f>
        <v>12874.266936728394</v>
      </c>
      <c r="M33" s="9">
        <f>(GRT_mm!M33*Areas!$B$11*1000) / (86400*Days!M51)</f>
        <v>7236.8081317204305</v>
      </c>
      <c r="N33" s="9">
        <f>(GRT_mm!N33*Areas!$B$11*1000) / (86400*Days!N51)</f>
        <v>14143.185362274844</v>
      </c>
    </row>
    <row r="34" spans="1:14">
      <c r="A34">
        <f>GRT_mm!A34</f>
        <v>1929</v>
      </c>
      <c r="B34" s="9">
        <f>(GRT_mm!B34*Areas!$B$11*1000) / (86400*Days!B52)</f>
        <v>16448.163642473122</v>
      </c>
      <c r="C34" s="9">
        <f>(GRT_mm!C34*Areas!$B$11*1000) / (86400*Days!C52)</f>
        <v>6062.8176256613751</v>
      </c>
      <c r="D34" s="9">
        <f>(GRT_mm!D34*Areas!$B$11*1000) / (86400*Days!D52)</f>
        <v>11747.815038829151</v>
      </c>
      <c r="E34" s="9">
        <f>(GRT_mm!E34*Areas!$B$11*1000) / (86400*Days!E52)</f>
        <v>21271.53564814815</v>
      </c>
      <c r="F34" s="9">
        <f>(GRT_mm!F34*Areas!$B$11*1000) / (86400*Days!F52)</f>
        <v>16168.83090651135</v>
      </c>
      <c r="G34" s="9">
        <f>(GRT_mm!G34*Areas!$B$11*1000) / (86400*Days!G52)</f>
        <v>14029.326157407408</v>
      </c>
      <c r="H34" s="9">
        <f>(GRT_mm!H34*Areas!$B$11*1000) / (86400*Days!H52)</f>
        <v>14304.127128136199</v>
      </c>
      <c r="I34" s="9">
        <f>(GRT_mm!I34*Areas!$B$11*1000) / (86400*Days!I52)</f>
        <v>8253.9905540621257</v>
      </c>
      <c r="J34" s="9">
        <f>(GRT_mm!J34*Areas!$B$11*1000) / (86400*Days!J52)</f>
        <v>14222.431712962964</v>
      </c>
      <c r="K34" s="9">
        <f>(GRT_mm!K34*Areas!$B$11*1000) / (86400*Days!K52)</f>
        <v>15810.128584229393</v>
      </c>
      <c r="L34" s="9">
        <f>(GRT_mm!L34*Areas!$B$11*1000) / (86400*Days!L52)</f>
        <v>11386.780864197532</v>
      </c>
      <c r="M34" s="9">
        <f>(GRT_mm!M34*Areas!$B$11*1000) / (86400*Days!M52)</f>
        <v>12262.267697132616</v>
      </c>
      <c r="N34" s="9">
        <f>(GRT_mm!N34*Areas!$B$11*1000) / (86400*Days!N52)</f>
        <v>13539.496315322174</v>
      </c>
    </row>
    <row r="35" spans="1:14">
      <c r="A35">
        <f>GRT_mm!A35</f>
        <v>1930</v>
      </c>
      <c r="B35" s="9">
        <f>(GRT_mm!B35*Areas!$B$11*1000) / (86400*Days!B53)</f>
        <v>12188.539911887694</v>
      </c>
      <c r="C35" s="9">
        <f>(GRT_mm!C35*Areas!$B$11*1000) / (86400*Days!C53)</f>
        <v>9139.5190972222226</v>
      </c>
      <c r="D35" s="9">
        <f>(GRT_mm!D35*Areas!$B$11*1000) / (86400*Days!D53)</f>
        <v>9536.6851851851843</v>
      </c>
      <c r="E35" s="9">
        <f>(GRT_mm!E35*Areas!$B$11*1000) / (86400*Days!E53)</f>
        <v>8200.4079861111113</v>
      </c>
      <c r="F35" s="9">
        <f>(GRT_mm!F35*Areas!$B$11*1000) / (86400*Days!F53)</f>
        <v>13891.437910692952</v>
      </c>
      <c r="G35" s="9">
        <f>(GRT_mm!G35*Areas!$B$11*1000) / (86400*Days!G53)</f>
        <v>20691.269675925927</v>
      </c>
      <c r="H35" s="9">
        <f>(GRT_mm!H35*Areas!$B$11*1000) / (86400*Days!H53)</f>
        <v>10510.229091995219</v>
      </c>
      <c r="I35" s="9">
        <f>(GRT_mm!I35*Areas!$B$11*1000) / (86400*Days!I53)</f>
        <v>6011.2755749701309</v>
      </c>
      <c r="J35" s="9">
        <f>(GRT_mm!J35*Areas!$B$11*1000) / (86400*Days!J53)</f>
        <v>14576.884799382718</v>
      </c>
      <c r="K35" s="9">
        <f>(GRT_mm!K35*Areas!$B$11*1000) / (86400*Days!K53)</f>
        <v>9536.736409796893</v>
      </c>
      <c r="L35" s="9">
        <f>(GRT_mm!L35*Areas!$B$11*1000) / (86400*Days!L53)</f>
        <v>9130.1630015432092</v>
      </c>
      <c r="M35" s="9">
        <f>(GRT_mm!M35*Areas!$B$11*1000) / (86400*Days!M53)</f>
        <v>6009.557497013142</v>
      </c>
      <c r="N35" s="9">
        <f>(GRT_mm!N35*Areas!$B$11*1000) / (86400*Days!N53)</f>
        <v>10772.840020928463</v>
      </c>
    </row>
    <row r="36" spans="1:14">
      <c r="A36">
        <f>GRT_mm!A36</f>
        <v>1931</v>
      </c>
      <c r="B36" s="9">
        <f>(GRT_mm!B36*Areas!$B$11*1000) / (86400*Days!B54)</f>
        <v>7679.8524492234174</v>
      </c>
      <c r="C36" s="9">
        <f>(GRT_mm!C36*Areas!$B$11*1000) / (86400*Days!C54)</f>
        <v>5494.6222304894181</v>
      </c>
      <c r="D36" s="9">
        <f>(GRT_mm!D36*Areas!$B$11*1000) / (86400*Days!D54)</f>
        <v>8804.2643742532855</v>
      </c>
      <c r="E36" s="9">
        <f>(GRT_mm!E36*Areas!$B$11*1000) / (86400*Days!E54)</f>
        <v>9463.0060185185175</v>
      </c>
      <c r="F36" s="9">
        <f>(GRT_mm!F36*Areas!$B$11*1000) / (86400*Days!F54)</f>
        <v>14804.657482078854</v>
      </c>
      <c r="G36" s="9">
        <f>(GRT_mm!G36*Areas!$B$11*1000) / (86400*Days!G54)</f>
        <v>15187.240354938273</v>
      </c>
      <c r="H36" s="9">
        <f>(GRT_mm!H36*Areas!$B$11*1000) / (86400*Days!H54)</f>
        <v>13937.55734767025</v>
      </c>
      <c r="I36" s="9">
        <f>(GRT_mm!I36*Areas!$B$11*1000) / (86400*Days!I54)</f>
        <v>11372.32508213859</v>
      </c>
      <c r="J36" s="9">
        <f>(GRT_mm!J36*Areas!$B$11*1000) / (86400*Days!J54)</f>
        <v>24183.428819444445</v>
      </c>
      <c r="K36" s="9">
        <f>(GRT_mm!K36*Areas!$B$11*1000) / (86400*Days!K54)</f>
        <v>15332.205794504182</v>
      </c>
      <c r="L36" s="9">
        <f>(GRT_mm!L36*Areas!$B$11*1000) / (86400*Days!L54)</f>
        <v>18330.346797839509</v>
      </c>
      <c r="M36" s="9">
        <f>(GRT_mm!M36*Areas!$B$11*1000) / (86400*Days!M54)</f>
        <v>9210.8050328554364</v>
      </c>
      <c r="N36" s="9">
        <f>(GRT_mm!N36*Areas!$B$11*1000) / (86400*Days!N54)</f>
        <v>12833.319935946218</v>
      </c>
    </row>
    <row r="37" spans="1:14">
      <c r="A37">
        <f>GRT_mm!A37</f>
        <v>1932</v>
      </c>
      <c r="B37" s="9">
        <f>(GRT_mm!B37*Areas!$B$11*1000) / (86400*Days!B55)</f>
        <v>16172.329077060931</v>
      </c>
      <c r="C37" s="9">
        <f>(GRT_mm!C37*Areas!$B$11*1000) / (86400*Days!C55)</f>
        <v>10870.26392879949</v>
      </c>
      <c r="D37" s="9">
        <f>(GRT_mm!D37*Areas!$B$11*1000) / (86400*Days!D55)</f>
        <v>10343.610252389486</v>
      </c>
      <c r="E37" s="9">
        <f>(GRT_mm!E37*Areas!$B$11*1000) / (86400*Days!E55)</f>
        <v>8913.2486882716057</v>
      </c>
      <c r="F37" s="9">
        <f>(GRT_mm!F37*Areas!$B$11*1000) / (86400*Days!F55)</f>
        <v>14430.041928016726</v>
      </c>
      <c r="G37" s="9">
        <f>(GRT_mm!G37*Areas!$B$11*1000) / (86400*Days!G55)</f>
        <v>11191.682561728396</v>
      </c>
      <c r="H37" s="9">
        <f>(GRT_mm!H37*Areas!$B$11*1000) / (86400*Days!H55)</f>
        <v>18318.858497610512</v>
      </c>
      <c r="I37" s="9">
        <f>(GRT_mm!I37*Areas!$B$11*1000) / (86400*Days!I55)</f>
        <v>18314.947617980888</v>
      </c>
      <c r="J37" s="9">
        <f>(GRT_mm!J37*Areas!$B$11*1000) / (86400*Days!J55)</f>
        <v>13382.083603395062</v>
      </c>
      <c r="K37" s="9">
        <f>(GRT_mm!K37*Areas!$B$11*1000) / (86400*Days!K55)</f>
        <v>19869.624439964155</v>
      </c>
      <c r="L37" s="9">
        <f>(GRT_mm!L37*Areas!$B$11*1000) / (86400*Days!L55)</f>
        <v>12781.149035493829</v>
      </c>
      <c r="M37" s="9">
        <f>(GRT_mm!M37*Areas!$B$11*1000) / (86400*Days!M55)</f>
        <v>12489.980473416967</v>
      </c>
      <c r="N37" s="9">
        <f>(GRT_mm!N37*Areas!$B$11*1000) / (86400*Days!N55)</f>
        <v>13965.583965796399</v>
      </c>
    </row>
    <row r="38" spans="1:14">
      <c r="A38">
        <f>GRT_mm!A38</f>
        <v>1933</v>
      </c>
      <c r="B38" s="9">
        <f>(GRT_mm!B38*Areas!$B$11*1000) / (86400*Days!B56)</f>
        <v>7494.5338635005974</v>
      </c>
      <c r="C38" s="9">
        <f>(GRT_mm!C38*Areas!$B$11*1000) / (86400*Days!C56)</f>
        <v>10602.741732804232</v>
      </c>
      <c r="D38" s="9">
        <f>(GRT_mm!D38*Areas!$B$11*1000) / (86400*Days!D56)</f>
        <v>10756.776433691757</v>
      </c>
      <c r="E38" s="9">
        <f>(GRT_mm!E38*Areas!$B$11*1000) / (86400*Days!E56)</f>
        <v>14682.955092592592</v>
      </c>
      <c r="F38" s="9">
        <f>(GRT_mm!F38*Areas!$B$11*1000) / (86400*Days!F56)</f>
        <v>16950.101441158902</v>
      </c>
      <c r="G38" s="9">
        <f>(GRT_mm!G38*Areas!$B$11*1000) / (86400*Days!G56)</f>
        <v>11389.468441358025</v>
      </c>
      <c r="H38" s="9">
        <f>(GRT_mm!H38*Areas!$B$11*1000) / (86400*Days!H56)</f>
        <v>11362.197431302269</v>
      </c>
      <c r="I38" s="9">
        <f>(GRT_mm!I38*Areas!$B$11*1000) / (86400*Days!I56)</f>
        <v>10795.015195639187</v>
      </c>
      <c r="J38" s="9">
        <f>(GRT_mm!J38*Areas!$B$11*1000) / (86400*Days!J56)</f>
        <v>16737.69197530864</v>
      </c>
      <c r="K38" s="9">
        <f>(GRT_mm!K38*Areas!$B$11*1000) / (86400*Days!K56)</f>
        <v>16833.238239247312</v>
      </c>
      <c r="L38" s="9">
        <f>(GRT_mm!L38*Areas!$B$11*1000) / (86400*Days!L56)</f>
        <v>13640.597839506172</v>
      </c>
      <c r="M38" s="9">
        <f>(GRT_mm!M38*Areas!$B$11*1000) / (86400*Days!M56)</f>
        <v>11228.040247909199</v>
      </c>
      <c r="N38" s="9">
        <f>(GRT_mm!N38*Areas!$B$11*1000) / (86400*Days!N56)</f>
        <v>12707.986732623034</v>
      </c>
    </row>
    <row r="39" spans="1:14">
      <c r="A39">
        <f>GRT_mm!A39</f>
        <v>1934</v>
      </c>
      <c r="B39" s="9">
        <f>(GRT_mm!B39*Areas!$B$11*1000) / (86400*Days!B57)</f>
        <v>8703.5521953405005</v>
      </c>
      <c r="C39" s="9">
        <f>(GRT_mm!C39*Areas!$B$11*1000) / (86400*Days!C57)</f>
        <v>4891.4417162698401</v>
      </c>
      <c r="D39" s="9">
        <f>(GRT_mm!D39*Areas!$B$11*1000) / (86400*Days!D57)</f>
        <v>10274.543160095582</v>
      </c>
      <c r="E39" s="9">
        <f>(GRT_mm!E39*Areas!$B$11*1000) / (86400*Days!E57)</f>
        <v>11732.170524691359</v>
      </c>
      <c r="F39" s="9">
        <f>(GRT_mm!F39*Areas!$B$11*1000) / (86400*Days!F57)</f>
        <v>6418.2362604540021</v>
      </c>
      <c r="G39" s="9">
        <f>(GRT_mm!G39*Areas!$B$11*1000) / (86400*Days!G57)</f>
        <v>14031.380478395062</v>
      </c>
      <c r="H39" s="9">
        <f>(GRT_mm!H39*Areas!$B$11*1000) / (86400*Days!H57)</f>
        <v>10004.291255973718</v>
      </c>
      <c r="I39" s="9">
        <f>(GRT_mm!I39*Areas!$B$11*1000) / (86400*Days!I57)</f>
        <v>11791.783900836321</v>
      </c>
      <c r="J39" s="9">
        <f>(GRT_mm!J39*Areas!$B$11*1000) / (86400*Days!J57)</f>
        <v>23822.639660493827</v>
      </c>
      <c r="K39" s="9">
        <f>(GRT_mm!K39*Areas!$B$11*1000) / (86400*Days!K57)</f>
        <v>10781.167413381123</v>
      </c>
      <c r="L39" s="9">
        <f>(GRT_mm!L39*Areas!$B$11*1000) / (86400*Days!L57)</f>
        <v>17850.043402777781</v>
      </c>
      <c r="M39" s="9">
        <f>(GRT_mm!M39*Areas!$B$11*1000) / (86400*Days!M57)</f>
        <v>9276.4239844683398</v>
      </c>
      <c r="N39" s="9">
        <f>(GRT_mm!N39*Areas!$B$11*1000) / (86400*Days!N57)</f>
        <v>11629.581735159816</v>
      </c>
    </row>
    <row r="40" spans="1:14">
      <c r="A40">
        <f>GRT_mm!A40</f>
        <v>1935</v>
      </c>
      <c r="B40" s="9">
        <f>(GRT_mm!B40*Areas!$B$11*1000) / (86400*Days!B58)</f>
        <v>13367.420922939065</v>
      </c>
      <c r="C40" s="9">
        <f>(GRT_mm!C40*Areas!$B$11*1000) / (86400*Days!C58)</f>
        <v>7546.1608796296296</v>
      </c>
      <c r="D40" s="9">
        <f>(GRT_mm!D40*Areas!$B$11*1000) / (86400*Days!D58)</f>
        <v>9502.2729241338111</v>
      </c>
      <c r="E40" s="9">
        <f>(GRT_mm!E40*Areas!$B$11*1000) / (86400*Days!E58)</f>
        <v>8115.5547839506171</v>
      </c>
      <c r="F40" s="9">
        <f>(GRT_mm!F40*Areas!$B$11*1000) / (86400*Days!F58)</f>
        <v>10771.3548760454</v>
      </c>
      <c r="G40" s="9">
        <f>(GRT_mm!G40*Areas!$B$11*1000) / (86400*Days!G58)</f>
        <v>20307.090779320992</v>
      </c>
      <c r="H40" s="9">
        <f>(GRT_mm!H40*Areas!$B$11*1000) / (86400*Days!H58)</f>
        <v>17575.349574372758</v>
      </c>
      <c r="I40" s="9">
        <f>(GRT_mm!I40*Areas!$B$11*1000) / (86400*Days!I58)</f>
        <v>15164.367943548386</v>
      </c>
      <c r="J40" s="9">
        <f>(GRT_mm!J40*Areas!$B$11*1000) / (86400*Days!J58)</f>
        <v>14740.361188271605</v>
      </c>
      <c r="K40" s="9">
        <f>(GRT_mm!K40*Areas!$B$11*1000) / (86400*Days!K58)</f>
        <v>11694.619660991639</v>
      </c>
      <c r="L40" s="9">
        <f>(GRT_mm!L40*Areas!$B$11*1000) / (86400*Days!L58)</f>
        <v>14625.43287037037</v>
      </c>
      <c r="M40" s="9">
        <f>(GRT_mm!M40*Areas!$B$11*1000) / (86400*Days!M58)</f>
        <v>8174.6024865591398</v>
      </c>
      <c r="N40" s="9">
        <f>(GRT_mm!N40*Areas!$B$11*1000) / (86400*Days!N58)</f>
        <v>12653.959817351599</v>
      </c>
    </row>
    <row r="41" spans="1:14">
      <c r="A41">
        <f>GRT_mm!A41</f>
        <v>1936</v>
      </c>
      <c r="B41" s="9">
        <f>(GRT_mm!B41*Areas!$B$11*1000) / (86400*Days!B59)</f>
        <v>9286.5001493428917</v>
      </c>
      <c r="C41" s="9">
        <f>(GRT_mm!C41*Areas!$B$11*1000) / (86400*Days!C59)</f>
        <v>10181.767161558111</v>
      </c>
      <c r="D41" s="9">
        <f>(GRT_mm!D41*Areas!$B$11*1000) / (86400*Days!D59)</f>
        <v>12790.762246117085</v>
      </c>
      <c r="E41" s="9">
        <f>(GRT_mm!E41*Areas!$B$11*1000) / (86400*Days!E59)</f>
        <v>10879.909490740742</v>
      </c>
      <c r="F41" s="9">
        <f>(GRT_mm!F41*Areas!$B$11*1000) / (86400*Days!F59)</f>
        <v>11367.929286140978</v>
      </c>
      <c r="G41" s="9">
        <f>(GRT_mm!G41*Areas!$B$11*1000) / (86400*Days!G59)</f>
        <v>11090.473379629628</v>
      </c>
      <c r="H41" s="9">
        <f>(GRT_mm!H41*Areas!$B$11*1000) / (86400*Days!H59)</f>
        <v>6464.8053315412189</v>
      </c>
      <c r="I41" s="9">
        <f>(GRT_mm!I41*Areas!$B$11*1000) / (86400*Days!I59)</f>
        <v>15779.188284050178</v>
      </c>
      <c r="J41" s="9">
        <f>(GRT_mm!J41*Areas!$B$11*1000) / (86400*Days!J59)</f>
        <v>20021.590432098765</v>
      </c>
      <c r="K41" s="9">
        <f>(GRT_mm!K41*Areas!$B$11*1000) / (86400*Days!K59)</f>
        <v>15598.715651135009</v>
      </c>
      <c r="L41" s="9">
        <f>(GRT_mm!L41*Areas!$B$11*1000) / (86400*Days!L59)</f>
        <v>10488.504166666668</v>
      </c>
      <c r="M41" s="9">
        <f>(GRT_mm!M41*Areas!$B$11*1000) / (86400*Days!M59)</f>
        <v>11933.9015083632</v>
      </c>
      <c r="N41" s="9">
        <f>(GRT_mm!N41*Areas!$B$11*1000) / (86400*Days!N59)</f>
        <v>12157.271715619307</v>
      </c>
    </row>
    <row r="42" spans="1:14">
      <c r="A42">
        <f>GRT_mm!A42</f>
        <v>1937</v>
      </c>
      <c r="B42" s="9">
        <f>(GRT_mm!B42*Areas!$B$11*1000) / (86400*Days!B60)</f>
        <v>16582.852897252091</v>
      </c>
      <c r="C42" s="9">
        <f>(GRT_mm!C42*Areas!$B$11*1000) / (86400*Days!C60)</f>
        <v>12370.276703042327</v>
      </c>
      <c r="D42" s="9">
        <f>(GRT_mm!D42*Areas!$B$11*1000) / (86400*Days!D60)</f>
        <v>4952.2126269414566</v>
      </c>
      <c r="E42" s="9">
        <f>(GRT_mm!E42*Areas!$B$11*1000) / (86400*Days!E60)</f>
        <v>17240.234336419751</v>
      </c>
      <c r="F42" s="9">
        <f>(GRT_mm!F42*Areas!$B$11*1000) / (86400*Days!F60)</f>
        <v>13541.10117980884</v>
      </c>
      <c r="G42" s="9">
        <f>(GRT_mm!G42*Areas!$B$11*1000) / (86400*Days!G60)</f>
        <v>15385.635146604942</v>
      </c>
      <c r="H42" s="9">
        <f>(GRT_mm!H42*Areas!$B$11*1000) / (86400*Days!H60)</f>
        <v>18258.41517323775</v>
      </c>
      <c r="I42" s="9">
        <f>(GRT_mm!I42*Areas!$B$11*1000) / (86400*Days!I60)</f>
        <v>15488.093525985663</v>
      </c>
      <c r="J42" s="9">
        <f>(GRT_mm!J42*Areas!$B$11*1000) / (86400*Days!J60)</f>
        <v>17307.181790123454</v>
      </c>
      <c r="K42" s="9">
        <f>(GRT_mm!K42*Areas!$B$11*1000) / (86400*Days!K60)</f>
        <v>15804.887059438468</v>
      </c>
      <c r="L42" s="9">
        <f>(GRT_mm!L42*Areas!$B$11*1000) / (86400*Days!L60)</f>
        <v>12407.891087962962</v>
      </c>
      <c r="M42" s="9">
        <f>(GRT_mm!M42*Areas!$B$11*1000) / (86400*Days!M60)</f>
        <v>10431.517771804061</v>
      </c>
      <c r="N42" s="9">
        <f>(GRT_mm!N42*Areas!$B$11*1000) / (86400*Days!N60)</f>
        <v>14146.376728183663</v>
      </c>
    </row>
    <row r="43" spans="1:14">
      <c r="A43">
        <f>GRT_mm!A43</f>
        <v>1938</v>
      </c>
      <c r="B43" s="9">
        <f>(GRT_mm!B43*Areas!$B$11*1000) / (86400*Days!B61)</f>
        <v>11534.835386798088</v>
      </c>
      <c r="C43" s="9">
        <f>(GRT_mm!C43*Areas!$B$11*1000) / (86400*Days!C61)</f>
        <v>15561.023561507936</v>
      </c>
      <c r="D43" s="9">
        <f>(GRT_mm!D43*Areas!$B$11*1000) / (86400*Days!D61)</f>
        <v>13988.1618130227</v>
      </c>
      <c r="E43" s="9">
        <f>(GRT_mm!E43*Areas!$B$11*1000) / (86400*Days!E61)</f>
        <v>13617.741898148151</v>
      </c>
      <c r="F43" s="9">
        <f>(GRT_mm!F43*Areas!$B$11*1000) / (86400*Days!F61)</f>
        <v>14884.121714456389</v>
      </c>
      <c r="G43" s="9">
        <f>(GRT_mm!G43*Areas!$B$11*1000) / (86400*Days!G61)</f>
        <v>16962.602160493829</v>
      </c>
      <c r="H43" s="9">
        <f>(GRT_mm!H43*Areas!$B$11*1000) / (86400*Days!H61)</f>
        <v>15509.555144862601</v>
      </c>
      <c r="I43" s="9">
        <f>(GRT_mm!I43*Areas!$B$11*1000) / (86400*Days!I61)</f>
        <v>18254.037597072878</v>
      </c>
      <c r="J43" s="9">
        <f>(GRT_mm!J43*Areas!$B$11*1000) / (86400*Days!J61)</f>
        <v>17751.618248456791</v>
      </c>
      <c r="K43" s="9">
        <f>(GRT_mm!K43*Areas!$B$11*1000) / (86400*Days!K61)</f>
        <v>6110.4722595579451</v>
      </c>
      <c r="L43" s="9">
        <f>(GRT_mm!L43*Areas!$B$11*1000) / (86400*Days!L61)</f>
        <v>12800.560802469134</v>
      </c>
      <c r="M43" s="9">
        <f>(GRT_mm!M43*Areas!$B$11*1000) / (86400*Days!M61)</f>
        <v>11452.936155913978</v>
      </c>
      <c r="N43" s="9">
        <f>(GRT_mm!N43*Areas!$B$11*1000) / (86400*Days!N61)</f>
        <v>14009.430343099948</v>
      </c>
    </row>
    <row r="44" spans="1:14">
      <c r="A44">
        <f>GRT_mm!A44</f>
        <v>1939</v>
      </c>
      <c r="B44" s="9">
        <f>(GRT_mm!B44*Areas!$B$11*1000) / (86400*Days!B62)</f>
        <v>11840.787335722818</v>
      </c>
      <c r="C44" s="9">
        <f>(GRT_mm!C44*Areas!$B$11*1000) / (86400*Days!C62)</f>
        <v>16741.508225859787</v>
      </c>
      <c r="D44" s="9">
        <f>(GRT_mm!D44*Areas!$B$11*1000) / (86400*Days!D62)</f>
        <v>10152.475843787335</v>
      </c>
      <c r="E44" s="9">
        <f>(GRT_mm!E44*Areas!$B$11*1000) / (86400*Days!E62)</f>
        <v>13050.650462962964</v>
      </c>
      <c r="F44" s="9">
        <f>(GRT_mm!F44*Areas!$B$11*1000) / (86400*Days!F62)</f>
        <v>11001.397774790919</v>
      </c>
      <c r="G44" s="9">
        <f>(GRT_mm!G44*Areas!$B$11*1000) / (86400*Days!G62)</f>
        <v>21962.307407407407</v>
      </c>
      <c r="H44" s="9">
        <f>(GRT_mm!H44*Areas!$B$11*1000) / (86400*Days!H62)</f>
        <v>11438.974350358423</v>
      </c>
      <c r="I44" s="9">
        <f>(GRT_mm!I44*Areas!$B$11*1000) / (86400*Days!I62)</f>
        <v>16971.896468040621</v>
      </c>
      <c r="J44" s="9">
        <f>(GRT_mm!J44*Areas!$B$11*1000) / (86400*Days!J62)</f>
        <v>13367.455439814816</v>
      </c>
      <c r="K44" s="9">
        <f>(GRT_mm!K44*Areas!$B$11*1000) / (86400*Days!K62)</f>
        <v>13503.664314516129</v>
      </c>
      <c r="L44" s="9">
        <f>(GRT_mm!L44*Areas!$B$11*1000) / (86400*Days!L62)</f>
        <v>3908.3145447530865</v>
      </c>
      <c r="M44" s="9">
        <f>(GRT_mm!M44*Areas!$B$11*1000) / (86400*Days!M62)</f>
        <v>7575.4702807646345</v>
      </c>
      <c r="N44" s="9">
        <f>(GRT_mm!N44*Areas!$B$11*1000) / (86400*Days!N62)</f>
        <v>12587.530748985289</v>
      </c>
    </row>
    <row r="45" spans="1:14">
      <c r="A45">
        <f>GRT_mm!A45</f>
        <v>1940</v>
      </c>
      <c r="B45" s="9">
        <f>(GRT_mm!B45*Areas!$B$11*1000) / (86400*Days!B63)</f>
        <v>9535.7125149342901</v>
      </c>
      <c r="C45" s="9">
        <f>(GRT_mm!C45*Areas!$B$11*1000) / (86400*Days!C63)</f>
        <v>7867.6500239463621</v>
      </c>
      <c r="D45" s="9">
        <f>(GRT_mm!D45*Areas!$B$11*1000) / (86400*Days!D63)</f>
        <v>8921.9064366786133</v>
      </c>
      <c r="E45" s="9">
        <f>(GRT_mm!E45*Areas!$B$11*1000) / (86400*Days!E63)</f>
        <v>12359.0850308642</v>
      </c>
      <c r="F45" s="9">
        <f>(GRT_mm!F45*Areas!$B$11*1000) / (86400*Days!F63)</f>
        <v>19173.037149044201</v>
      </c>
      <c r="G45" s="9">
        <f>(GRT_mm!G45*Areas!$B$11*1000) / (86400*Days!G63)</f>
        <v>21916.564891975304</v>
      </c>
      <c r="H45" s="9">
        <f>(GRT_mm!H45*Areas!$B$11*1000) / (86400*Days!H63)</f>
        <v>11524.18219832736</v>
      </c>
      <c r="I45" s="9">
        <f>(GRT_mm!I45*Areas!$B$11*1000) / (86400*Days!I63)</f>
        <v>19755.405316606928</v>
      </c>
      <c r="J45" s="9">
        <f>(GRT_mm!J45*Areas!$B$11*1000) / (86400*Days!J63)</f>
        <v>11292.005169753087</v>
      </c>
      <c r="K45" s="9">
        <f>(GRT_mm!K45*Areas!$B$11*1000) / (86400*Days!K63)</f>
        <v>10913.81317204301</v>
      </c>
      <c r="L45" s="9">
        <f>(GRT_mm!L45*Areas!$B$11*1000) / (86400*Days!L63)</f>
        <v>17055.451427469132</v>
      </c>
      <c r="M45" s="9">
        <f>(GRT_mm!M45*Areas!$B$11*1000) / (86400*Days!M63)</f>
        <v>11728.185409199523</v>
      </c>
      <c r="N45" s="9">
        <f>(GRT_mm!N45*Areas!$B$11*1000) / (86400*Days!N63)</f>
        <v>13510.859438246311</v>
      </c>
    </row>
    <row r="46" spans="1:14">
      <c r="A46">
        <f>GRT_mm!A46</f>
        <v>1941</v>
      </c>
      <c r="B46" s="9">
        <f>(GRT_mm!B46*Areas!$B$11*1000) / (86400*Days!B64)</f>
        <v>9447.6208930704906</v>
      </c>
      <c r="C46" s="9">
        <f>(GRT_mm!C46*Areas!$B$11*1000) / (86400*Days!C64)</f>
        <v>7607.1493055555557</v>
      </c>
      <c r="D46" s="9">
        <f>(GRT_mm!D46*Areas!$B$11*1000) / (86400*Days!D64)</f>
        <v>5782.3287410394269</v>
      </c>
      <c r="E46" s="9">
        <f>(GRT_mm!E46*Areas!$B$11*1000) / (86400*Days!E64)</f>
        <v>10687.445949074074</v>
      </c>
      <c r="F46" s="9">
        <f>(GRT_mm!F46*Areas!$B$11*1000) / (86400*Days!F64)</f>
        <v>12947.545736260454</v>
      </c>
      <c r="G46" s="9">
        <f>(GRT_mm!G46*Areas!$B$11*1000) / (86400*Days!G64)</f>
        <v>12805.341280864195</v>
      </c>
      <c r="H46" s="9">
        <f>(GRT_mm!H46*Areas!$B$11*1000) / (86400*Days!H64)</f>
        <v>15062.351889187576</v>
      </c>
      <c r="I46" s="9">
        <f>(GRT_mm!I46*Areas!$B$11*1000) / (86400*Days!I64)</f>
        <v>17903.327135603344</v>
      </c>
      <c r="J46" s="9">
        <f>(GRT_mm!J46*Areas!$B$11*1000) / (86400*Days!J64)</f>
        <v>22698.928703703699</v>
      </c>
      <c r="K46" s="9">
        <f>(GRT_mm!K46*Areas!$B$11*1000) / (86400*Days!K64)</f>
        <v>23359.795325567498</v>
      </c>
      <c r="L46" s="9">
        <f>(GRT_mm!L46*Areas!$B$11*1000) / (86400*Days!L64)</f>
        <v>12151.377353395063</v>
      </c>
      <c r="M46" s="9">
        <f>(GRT_mm!M46*Areas!$B$11*1000) / (86400*Days!M64)</f>
        <v>9847.7691532258068</v>
      </c>
      <c r="N46" s="9">
        <f>(GRT_mm!N46*Areas!$B$11*1000) / (86400*Days!N64)</f>
        <v>13392.235299340437</v>
      </c>
    </row>
    <row r="47" spans="1:14">
      <c r="A47">
        <f>GRT_mm!A47</f>
        <v>1942</v>
      </c>
      <c r="B47" s="9">
        <f>(GRT_mm!B47*Areas!$B$11*1000) / (86400*Days!B65)</f>
        <v>8842.6810035842282</v>
      </c>
      <c r="C47" s="9">
        <f>(GRT_mm!C47*Areas!$B$11*1000) / (86400*Days!C65)</f>
        <v>8096.5777943121693</v>
      </c>
      <c r="D47" s="9">
        <f>(GRT_mm!D47*Areas!$B$11*1000) / (86400*Days!D65)</f>
        <v>15282.630525686976</v>
      </c>
      <c r="E47" s="9">
        <f>(GRT_mm!E47*Areas!$B$11*1000) / (86400*Days!E65)</f>
        <v>8983.7162422839519</v>
      </c>
      <c r="F47" s="9">
        <f>(GRT_mm!F47*Areas!$B$11*1000) / (86400*Days!F65)</f>
        <v>21089.041405316606</v>
      </c>
      <c r="G47" s="9">
        <f>(GRT_mm!G47*Areas!$B$11*1000) / (86400*Days!G65)</f>
        <v>14037.108333333334</v>
      </c>
      <c r="H47" s="9">
        <f>(GRT_mm!H47*Areas!$B$11*1000) / (86400*Days!H65)</f>
        <v>17170.922192353642</v>
      </c>
      <c r="I47" s="9">
        <f>(GRT_mm!I47*Areas!$B$11*1000) / (86400*Days!I65)</f>
        <v>13817.051373954602</v>
      </c>
      <c r="J47" s="9">
        <f>(GRT_mm!J47*Areas!$B$11*1000) / (86400*Days!J65)</f>
        <v>23181.782060185185</v>
      </c>
      <c r="K47" s="9">
        <f>(GRT_mm!K47*Areas!$B$11*1000) / (86400*Days!K65)</f>
        <v>14617.746565113501</v>
      </c>
      <c r="L47" s="9">
        <f>(GRT_mm!L47*Areas!$B$11*1000) / (86400*Days!L65)</f>
        <v>14785.360185185182</v>
      </c>
      <c r="M47" s="9">
        <f>(GRT_mm!M47*Areas!$B$11*1000) / (86400*Days!M65)</f>
        <v>14729.11891427718</v>
      </c>
      <c r="N47" s="9">
        <f>(GRT_mm!N47*Areas!$B$11*1000) / (86400*Days!N65)</f>
        <v>14598.268860984272</v>
      </c>
    </row>
    <row r="48" spans="1:14">
      <c r="A48">
        <f>GRT_mm!A48</f>
        <v>1943</v>
      </c>
      <c r="B48" s="9">
        <f>(GRT_mm!B48*Areas!$B$11*1000) / (86400*Days!B66)</f>
        <v>10288.403897849463</v>
      </c>
      <c r="C48" s="9">
        <f>(GRT_mm!C48*Areas!$B$11*1000) / (86400*Days!C66)</f>
        <v>9415.675016534391</v>
      </c>
      <c r="D48" s="9">
        <f>(GRT_mm!D48*Areas!$B$11*1000) / (86400*Days!D66)</f>
        <v>12762.462440262847</v>
      </c>
      <c r="E48" s="9">
        <f>(GRT_mm!E48*Areas!$B$11*1000) / (86400*Days!E66)</f>
        <v>11729.355941358022</v>
      </c>
      <c r="F48" s="9">
        <f>(GRT_mm!F48*Areas!$B$11*1000) / (86400*Days!F66)</f>
        <v>23170.359505675035</v>
      </c>
      <c r="G48" s="9">
        <f>(GRT_mm!G48*Areas!$B$11*1000) / (86400*Days!G66)</f>
        <v>24046.699575617287</v>
      </c>
      <c r="H48" s="9">
        <f>(GRT_mm!H48*Areas!$B$11*1000) / (86400*Days!H66)</f>
        <v>15337.29584826762</v>
      </c>
      <c r="I48" s="9">
        <f>(GRT_mm!I48*Areas!$B$11*1000) / (86400*Days!I66)</f>
        <v>16395.999663978495</v>
      </c>
      <c r="J48" s="9">
        <f>(GRT_mm!J48*Areas!$B$11*1000) / (86400*Days!J66)</f>
        <v>12360.67951388889</v>
      </c>
      <c r="K48" s="9">
        <f>(GRT_mm!K48*Areas!$B$11*1000) / (86400*Days!K66)</f>
        <v>11154.548797789725</v>
      </c>
      <c r="L48" s="9">
        <f>(GRT_mm!L48*Areas!$B$11*1000) / (86400*Days!L66)</f>
        <v>13088.931867283953</v>
      </c>
      <c r="M48" s="9">
        <f>(GRT_mm!M48*Areas!$B$11*1000) / (86400*Days!M66)</f>
        <v>5104.2940561529285</v>
      </c>
      <c r="N48" s="9">
        <f>(GRT_mm!N48*Areas!$B$11*1000) / (86400*Days!N66)</f>
        <v>13756.227939497718</v>
      </c>
    </row>
    <row r="49" spans="1:14">
      <c r="A49">
        <f>GRT_mm!A49</f>
        <v>1944</v>
      </c>
      <c r="B49" s="9">
        <f>(GRT_mm!B49*Areas!$B$11*1000) / (86400*Days!B67)</f>
        <v>5480.7539575866185</v>
      </c>
      <c r="C49" s="9">
        <f>(GRT_mm!C49*Areas!$B$11*1000) / (86400*Days!C67)</f>
        <v>8973.2072557471256</v>
      </c>
      <c r="D49" s="9">
        <f>(GRT_mm!D49*Areas!$B$11*1000) / (86400*Days!D67)</f>
        <v>14034.593525985663</v>
      </c>
      <c r="E49" s="9">
        <f>(GRT_mm!E49*Areas!$B$11*1000) / (86400*Days!E67)</f>
        <v>11120.463348765434</v>
      </c>
      <c r="F49" s="9">
        <f>(GRT_mm!F49*Areas!$B$11*1000) / (86400*Days!F67)</f>
        <v>15189.229091995221</v>
      </c>
      <c r="G49" s="9">
        <f>(GRT_mm!G49*Areas!$B$11*1000) / (86400*Days!G67)</f>
        <v>21740.174884259261</v>
      </c>
      <c r="H49" s="9">
        <f>(GRT_mm!H49*Areas!$B$11*1000) / (86400*Days!H67)</f>
        <v>15438.639523596177</v>
      </c>
      <c r="I49" s="9">
        <f>(GRT_mm!I49*Areas!$B$11*1000) / (86400*Days!I67)</f>
        <v>14263.468152628431</v>
      </c>
      <c r="J49" s="9">
        <f>(GRT_mm!J49*Areas!$B$11*1000) / (86400*Days!J67)</f>
        <v>17705.974537037036</v>
      </c>
      <c r="K49" s="9">
        <f>(GRT_mm!K49*Areas!$B$11*1000) / (86400*Days!K67)</f>
        <v>6247.3115292712073</v>
      </c>
      <c r="L49" s="9">
        <f>(GRT_mm!L49*Areas!$B$11*1000) / (86400*Days!L67)</f>
        <v>12912.393711419752</v>
      </c>
      <c r="M49" s="9">
        <f>(GRT_mm!M49*Areas!$B$11*1000) / (86400*Days!M67)</f>
        <v>10723.465053763441</v>
      </c>
      <c r="N49" s="9">
        <f>(GRT_mm!N49*Areas!$B$11*1000) / (86400*Days!N67)</f>
        <v>12806.815548471972</v>
      </c>
    </row>
    <row r="50" spans="1:14">
      <c r="A50">
        <f>GRT_mm!A50</f>
        <v>1945</v>
      </c>
      <c r="B50" s="9">
        <f>(GRT_mm!B50*Areas!$B$11*1000) / (86400*Days!B68)</f>
        <v>7482.7301373954615</v>
      </c>
      <c r="C50" s="9">
        <f>(GRT_mm!C50*Areas!$B$11*1000) / (86400*Days!C68)</f>
        <v>11460.257068452382</v>
      </c>
      <c r="D50" s="9">
        <f>(GRT_mm!D50*Areas!$B$11*1000) / (86400*Days!D68)</f>
        <v>11037.942839008361</v>
      </c>
      <c r="E50" s="9">
        <f>(GRT_mm!E50*Areas!$B$11*1000) / (86400*Days!E68)</f>
        <v>17278.400192901234</v>
      </c>
      <c r="F50" s="9">
        <f>(GRT_mm!F50*Areas!$B$11*1000) / (86400*Days!F68)</f>
        <v>21128.252240143374</v>
      </c>
      <c r="G50" s="9">
        <f>(GRT_mm!G50*Areas!$B$11*1000) / (86400*Days!G68)</f>
        <v>18075.398919753086</v>
      </c>
      <c r="H50" s="9">
        <f>(GRT_mm!H50*Areas!$B$11*1000) / (86400*Days!H68)</f>
        <v>15402.096102150537</v>
      </c>
      <c r="I50" s="9">
        <f>(GRT_mm!I50*Areas!$B$11*1000) / (86400*Days!I68)</f>
        <v>15222.590352449224</v>
      </c>
      <c r="J50" s="9">
        <f>(GRT_mm!J50*Areas!$B$11*1000) / (86400*Days!J68)</f>
        <v>25430.370138888888</v>
      </c>
      <c r="K50" s="9">
        <f>(GRT_mm!K50*Areas!$B$11*1000) / (86400*Days!K68)</f>
        <v>15137.746938470729</v>
      </c>
      <c r="L50" s="9">
        <f>(GRT_mm!L50*Areas!$B$11*1000) / (86400*Days!L68)</f>
        <v>16231.125347222225</v>
      </c>
      <c r="M50" s="9">
        <f>(GRT_mm!M50*Areas!$B$11*1000) / (86400*Days!M68)</f>
        <v>9034.36891427718</v>
      </c>
      <c r="N50" s="9">
        <f>(GRT_mm!N50*Areas!$B$11*1000) / (86400*Days!N68)</f>
        <v>15230.585175672246</v>
      </c>
    </row>
    <row r="51" spans="1:14">
      <c r="A51">
        <f>GRT_mm!A51</f>
        <v>1946</v>
      </c>
      <c r="B51" s="9">
        <f>(GRT_mm!B51*Areas!$B$11*1000) / (86400*Days!B69)</f>
        <v>11554.48039874552</v>
      </c>
      <c r="C51" s="9">
        <f>(GRT_mm!C51*Areas!$B$11*1000) / (86400*Days!C69)</f>
        <v>11069.821676587302</v>
      </c>
      <c r="D51" s="9">
        <f>(GRT_mm!D51*Areas!$B$11*1000) / (86400*Days!D69)</f>
        <v>7817.2236783154121</v>
      </c>
      <c r="E51" s="9">
        <f>(GRT_mm!E51*Areas!$B$11*1000) / (86400*Days!E69)</f>
        <v>6742.5997685185184</v>
      </c>
      <c r="F51" s="9">
        <f>(GRT_mm!F51*Areas!$B$11*1000) / (86400*Days!F69)</f>
        <v>16606.459341397847</v>
      </c>
      <c r="G51" s="9">
        <f>(GRT_mm!G51*Areas!$B$11*1000) / (86400*Days!G69)</f>
        <v>18249.367862654322</v>
      </c>
      <c r="H51" s="9">
        <f>(GRT_mm!H51*Areas!$B$11*1000) / (86400*Days!H69)</f>
        <v>9324.0819892473119</v>
      </c>
      <c r="I51" s="9">
        <f>(GRT_mm!I51*Areas!$B$11*1000) / (86400*Days!I69)</f>
        <v>12280.087701612902</v>
      </c>
      <c r="J51" s="9">
        <f>(GRT_mm!J51*Areas!$B$11*1000) / (86400*Days!J69)</f>
        <v>14667.150887345679</v>
      </c>
      <c r="K51" s="9">
        <f>(GRT_mm!K51*Areas!$B$11*1000) / (86400*Days!K69)</f>
        <v>15421.761350059734</v>
      </c>
      <c r="L51" s="9">
        <f>(GRT_mm!L51*Areas!$B$11*1000) / (86400*Days!L69)</f>
        <v>13435.050192901235</v>
      </c>
      <c r="M51" s="9">
        <f>(GRT_mm!M51*Areas!$B$11*1000) / (86400*Days!M69)</f>
        <v>13614.176000597372</v>
      </c>
      <c r="N51" s="9">
        <f>(GRT_mm!N51*Areas!$B$11*1000) / (86400*Days!N69)</f>
        <v>12569.716308346016</v>
      </c>
    </row>
    <row r="52" spans="1:14">
      <c r="A52">
        <f>GRT_mm!A52</f>
        <v>1947</v>
      </c>
      <c r="B52" s="9">
        <f>(GRT_mm!B52*Areas!$B$11*1000) / (86400*Days!B70)</f>
        <v>12918.40479390681</v>
      </c>
      <c r="C52" s="9">
        <f>(GRT_mm!C52*Areas!$B$11*1000) / (86400*Days!C70)</f>
        <v>7688.128058862434</v>
      </c>
      <c r="D52" s="9">
        <f>(GRT_mm!D52*Areas!$B$11*1000) / (86400*Days!D70)</f>
        <v>10038.980884109917</v>
      </c>
      <c r="E52" s="9">
        <f>(GRT_mm!E52*Areas!$B$11*1000) / (86400*Days!E70)</f>
        <v>20789.726543209872</v>
      </c>
      <c r="F52" s="9">
        <f>(GRT_mm!F52*Areas!$B$11*1000) / (86400*Days!F70)</f>
        <v>21284.857377538829</v>
      </c>
      <c r="G52" s="9">
        <f>(GRT_mm!G52*Areas!$B$11*1000) / (86400*Days!G70)</f>
        <v>19841.527932098765</v>
      </c>
      <c r="H52" s="9">
        <f>(GRT_mm!H52*Areas!$B$11*1000) / (86400*Days!H70)</f>
        <v>16797.887096774197</v>
      </c>
      <c r="I52" s="9">
        <f>(GRT_mm!I52*Areas!$B$11*1000) / (86400*Days!I70)</f>
        <v>11982.303203405017</v>
      </c>
      <c r="J52" s="9">
        <f>(GRT_mm!J52*Areas!$B$11*1000) / (86400*Days!J70)</f>
        <v>20085.069984567905</v>
      </c>
      <c r="K52" s="9">
        <f>(GRT_mm!K52*Areas!$B$11*1000) / (86400*Days!K70)</f>
        <v>5092.1975806451619</v>
      </c>
      <c r="L52" s="9">
        <f>(GRT_mm!L52*Areas!$B$11*1000) / (86400*Days!L70)</f>
        <v>13153.098842592593</v>
      </c>
      <c r="M52" s="9">
        <f>(GRT_mm!M52*Areas!$B$11*1000) / (86400*Days!M70)</f>
        <v>9662.0193772401417</v>
      </c>
      <c r="N52" s="9">
        <f>(GRT_mm!N52*Areas!$B$11*1000) / (86400*Days!N70)</f>
        <v>14116.236834094369</v>
      </c>
    </row>
    <row r="53" spans="1:14">
      <c r="A53">
        <f>GRT_mm!A53</f>
        <v>1948</v>
      </c>
      <c r="B53" s="9">
        <f>(GRT_mm!B53*Areas!$B$11*1000) / (86400*Days!B71)</f>
        <v>8948.4743540919953</v>
      </c>
      <c r="C53" s="9">
        <f>(GRT_mm!C53*Areas!$B$11*1000) / (86400*Days!C71)</f>
        <v>9294.4132183908041</v>
      </c>
      <c r="D53" s="9">
        <f>(GRT_mm!D53*Areas!$B$11*1000) / (86400*Days!D71)</f>
        <v>16435.731477747908</v>
      </c>
      <c r="E53" s="9">
        <f>(GRT_mm!E53*Areas!$B$11*1000) / (86400*Days!E71)</f>
        <v>16298.350694444445</v>
      </c>
      <c r="F53" s="9">
        <f>(GRT_mm!F53*Areas!$B$11*1000) / (86400*Days!F71)</f>
        <v>12697.294877538829</v>
      </c>
      <c r="G53" s="9">
        <f>(GRT_mm!G53*Areas!$B$11*1000) / (86400*Days!G71)</f>
        <v>15876.032102623456</v>
      </c>
      <c r="H53" s="9">
        <f>(GRT_mm!H53*Areas!$B$11*1000) / (86400*Days!H71)</f>
        <v>14547.495568249702</v>
      </c>
      <c r="I53" s="9">
        <f>(GRT_mm!I53*Areas!$B$11*1000) / (86400*Days!I71)</f>
        <v>10793.168328106332</v>
      </c>
      <c r="J53" s="9">
        <f>(GRT_mm!J53*Areas!$B$11*1000) / (86400*Days!J71)</f>
        <v>8035.4407368827142</v>
      </c>
      <c r="K53" s="9">
        <f>(GRT_mm!K53*Areas!$B$11*1000) / (86400*Days!K71)</f>
        <v>10447.650462962964</v>
      </c>
      <c r="L53" s="9">
        <f>(GRT_mm!L53*Areas!$B$11*1000) / (86400*Days!L71)</f>
        <v>19794.406269290128</v>
      </c>
      <c r="M53" s="9">
        <f>(GRT_mm!M53*Areas!$B$11*1000) / (86400*Days!M71)</f>
        <v>11083.508004778971</v>
      </c>
      <c r="N53" s="9">
        <f>(GRT_mm!N53*Areas!$B$11*1000) / (86400*Days!N71)</f>
        <v>12850.322111224956</v>
      </c>
    </row>
    <row r="54" spans="1:14">
      <c r="A54">
        <f>GRT_mm!A54</f>
        <v>1949</v>
      </c>
      <c r="B54" s="9">
        <f>(GRT_mm!B54*Areas!$B$11*1000) / (86400*Days!B72)</f>
        <v>14414.147920400239</v>
      </c>
      <c r="C54" s="9">
        <f>(GRT_mm!C54*Areas!$B$11*1000) / (86400*Days!C72)</f>
        <v>11755.042319775133</v>
      </c>
      <c r="D54" s="9">
        <f>(GRT_mm!D54*Areas!$B$11*1000) / (86400*Days!D72)</f>
        <v>11229.693350507765</v>
      </c>
      <c r="E54" s="9">
        <f>(GRT_mm!E54*Areas!$B$11*1000) / (86400*Days!E72)</f>
        <v>8428.9565663580252</v>
      </c>
      <c r="F54" s="9">
        <f>(GRT_mm!F54*Areas!$B$11*1000) / (86400*Days!F72)</f>
        <v>13044.819911140978</v>
      </c>
      <c r="G54" s="9">
        <f>(GRT_mm!G54*Areas!$B$11*1000) / (86400*Days!G72)</f>
        <v>18553.457847222224</v>
      </c>
      <c r="H54" s="9">
        <f>(GRT_mm!H54*Areas!$B$11*1000) / (86400*Days!H72)</f>
        <v>17699.724391427717</v>
      </c>
      <c r="I54" s="9">
        <f>(GRT_mm!I54*Areas!$B$11*1000) / (86400*Days!I72)</f>
        <v>12189.709935035842</v>
      </c>
      <c r="J54" s="9">
        <f>(GRT_mm!J54*Areas!$B$11*1000) / (86400*Days!J72)</f>
        <v>15264.578614969132</v>
      </c>
      <c r="K54" s="9">
        <f>(GRT_mm!K54*Areas!$B$11*1000) / (86400*Days!K72)</f>
        <v>13347.86762246117</v>
      </c>
      <c r="L54" s="9">
        <f>(GRT_mm!L54*Areas!$B$11*1000) / (86400*Days!L72)</f>
        <v>11621.714483024691</v>
      </c>
      <c r="M54" s="9">
        <f>(GRT_mm!M54*Areas!$B$11*1000) / (86400*Days!M72)</f>
        <v>13682.360909498208</v>
      </c>
      <c r="N54" s="9">
        <f>(GRT_mm!N54*Areas!$B$11*1000) / (86400*Days!N72)</f>
        <v>13449.480700152206</v>
      </c>
    </row>
    <row r="55" spans="1:14">
      <c r="A55">
        <f>GRT_mm!A55</f>
        <v>1950</v>
      </c>
      <c r="B55" s="9">
        <f>(GRT_mm!B55*Areas!$B$11*1000) / (86400*Days!B73)</f>
        <v>19530.17443249701</v>
      </c>
      <c r="C55" s="9">
        <f>(GRT_mm!C55*Areas!$B$11*1000) / (86400*Days!C73)</f>
        <v>13196.964541997355</v>
      </c>
      <c r="D55" s="9">
        <f>(GRT_mm!D55*Areas!$B$11*1000) / (86400*Days!D73)</f>
        <v>12437.508015979689</v>
      </c>
      <c r="E55" s="9">
        <f>(GRT_mm!E55*Areas!$B$11*1000) / (86400*Days!E73)</f>
        <v>16383.891712962963</v>
      </c>
      <c r="F55" s="9">
        <f>(GRT_mm!F55*Areas!$B$11*1000) / (86400*Days!F73)</f>
        <v>11046.514363052569</v>
      </c>
      <c r="G55" s="9">
        <f>(GRT_mm!G55*Areas!$B$11*1000) / (86400*Days!G73)</f>
        <v>17847.939726080243</v>
      </c>
      <c r="H55" s="9">
        <f>(GRT_mm!H55*Areas!$B$11*1000) / (86400*Days!H73)</f>
        <v>18496.897927867383</v>
      </c>
      <c r="I55" s="9">
        <f>(GRT_mm!I55*Areas!$B$11*1000) / (86400*Days!I73)</f>
        <v>14484.162985364397</v>
      </c>
      <c r="J55" s="9">
        <f>(GRT_mm!J55*Areas!$B$11*1000) / (86400*Days!J73)</f>
        <v>13232.360011574077</v>
      </c>
      <c r="K55" s="9">
        <f>(GRT_mm!K55*Areas!$B$11*1000) / (86400*Days!K73)</f>
        <v>11905.32940561529</v>
      </c>
      <c r="L55" s="9">
        <f>(GRT_mm!L55*Areas!$B$11*1000) / (86400*Days!L73)</f>
        <v>19242.937716049379</v>
      </c>
      <c r="M55" s="9">
        <f>(GRT_mm!M55*Areas!$B$11*1000) / (86400*Days!M73)</f>
        <v>11510.526022998807</v>
      </c>
      <c r="N55" s="9">
        <f>(GRT_mm!N55*Areas!$B$11*1000) / (86400*Days!N73)</f>
        <v>14938.283260083716</v>
      </c>
    </row>
    <row r="56" spans="1:14">
      <c r="A56">
        <f>GRT_mm!A56</f>
        <v>1951</v>
      </c>
      <c r="B56" s="9">
        <f>(GRT_mm!B56*Areas!$B$11*1000) / (86400*Days!B74)</f>
        <v>9991.1441270907999</v>
      </c>
      <c r="C56" s="9">
        <f>(GRT_mm!C56*Areas!$B$11*1000) / (86400*Days!C74)</f>
        <v>13152.269113756614</v>
      </c>
      <c r="D56" s="9">
        <f>(GRT_mm!D56*Areas!$B$11*1000) / (86400*Days!D74)</f>
        <v>16218.244328703706</v>
      </c>
      <c r="E56" s="9">
        <f>(GRT_mm!E56*Areas!$B$11*1000) / (86400*Days!E74)</f>
        <v>16973.94190972222</v>
      </c>
      <c r="F56" s="9">
        <f>(GRT_mm!F56*Areas!$B$11*1000) / (86400*Days!F74)</f>
        <v>10366.744754330944</v>
      </c>
      <c r="G56" s="9">
        <f>(GRT_mm!G56*Areas!$B$11*1000) / (86400*Days!G74)</f>
        <v>19237.46555941358</v>
      </c>
      <c r="H56" s="9">
        <f>(GRT_mm!H56*Areas!$B$11*1000) / (86400*Days!H74)</f>
        <v>17406.600537634407</v>
      </c>
      <c r="I56" s="9">
        <f>(GRT_mm!I56*Areas!$B$11*1000) / (86400*Days!I74)</f>
        <v>16770.770710125445</v>
      </c>
      <c r="J56" s="9">
        <f>(GRT_mm!J56*Areas!$B$11*1000) / (86400*Days!J74)</f>
        <v>19451.653198302469</v>
      </c>
      <c r="K56" s="9">
        <f>(GRT_mm!K56*Areas!$B$11*1000) / (86400*Days!K74)</f>
        <v>18686.219593787337</v>
      </c>
      <c r="L56" s="9">
        <f>(GRT_mm!L56*Areas!$B$11*1000) / (86400*Days!L74)</f>
        <v>14637.769409722223</v>
      </c>
      <c r="M56" s="9">
        <f>(GRT_mm!M56*Areas!$B$11*1000) / (86400*Days!M74)</f>
        <v>14452.643652927121</v>
      </c>
      <c r="N56" s="9">
        <f>(GRT_mm!N56*Areas!$B$11*1000) / (86400*Days!N74)</f>
        <v>15610.826948883814</v>
      </c>
    </row>
    <row r="57" spans="1:14">
      <c r="A57">
        <f>GRT_mm!A57</f>
        <v>1952</v>
      </c>
      <c r="B57" s="9">
        <f>(GRT_mm!B57*Areas!$B$11*1000) / (86400*Days!B75)</f>
        <v>12261.305163530466</v>
      </c>
      <c r="C57" s="9">
        <f>(GRT_mm!C57*Areas!$B$11*1000) / (86400*Days!C75)</f>
        <v>6770.7530212324382</v>
      </c>
      <c r="D57" s="9">
        <f>(GRT_mm!D57*Areas!$B$11*1000) / (86400*Days!D75)</f>
        <v>11720.015046296296</v>
      </c>
      <c r="E57" s="9">
        <f>(GRT_mm!E57*Areas!$B$11*1000) / (86400*Days!E75)</f>
        <v>11518.751014660495</v>
      </c>
      <c r="F57" s="9">
        <f>(GRT_mm!F57*Areas!$B$11*1000) / (86400*Days!F75)</f>
        <v>14737.440822879331</v>
      </c>
      <c r="G57" s="9">
        <f>(GRT_mm!G57*Areas!$B$11*1000) / (86400*Days!G75)</f>
        <v>13840.309803240743</v>
      </c>
      <c r="H57" s="9">
        <f>(GRT_mm!H57*Areas!$B$11*1000) / (86400*Days!H75)</f>
        <v>23696.096692054958</v>
      </c>
      <c r="I57" s="9">
        <f>(GRT_mm!I57*Areas!$B$11*1000) / (86400*Days!I75)</f>
        <v>17109.86871639785</v>
      </c>
      <c r="J57" s="9">
        <f>(GRT_mm!J57*Areas!$B$11*1000) / (86400*Days!J75)</f>
        <v>11272.55549382716</v>
      </c>
      <c r="K57" s="9">
        <f>(GRT_mm!K57*Areas!$B$11*1000) / (86400*Days!K75)</f>
        <v>5119.5227747909203</v>
      </c>
      <c r="L57" s="9">
        <f>(GRT_mm!L57*Areas!$B$11*1000) / (86400*Days!L75)</f>
        <v>14900.570798611112</v>
      </c>
      <c r="M57" s="9">
        <f>(GRT_mm!M57*Areas!$B$11*1000) / (86400*Days!M75)</f>
        <v>9967.1421296296303</v>
      </c>
      <c r="N57" s="9">
        <f>(GRT_mm!N57*Areas!$B$11*1000) / (86400*Days!N75)</f>
        <v>12773.963340543414</v>
      </c>
    </row>
    <row r="58" spans="1:14">
      <c r="A58">
        <f>GRT_mm!A58</f>
        <v>1953</v>
      </c>
      <c r="B58" s="9">
        <f>(GRT_mm!B58*Areas!$B$11*1000) / (86400*Days!B76)</f>
        <v>11214.606765232973</v>
      </c>
      <c r="C58" s="9">
        <f>(GRT_mm!C58*Areas!$B$11*1000) / (86400*Days!C76)</f>
        <v>10818.747143683862</v>
      </c>
      <c r="D58" s="9">
        <f>(GRT_mm!D58*Areas!$B$11*1000) / (86400*Days!D76)</f>
        <v>13059.341371714456</v>
      </c>
      <c r="E58" s="9">
        <f>(GRT_mm!E58*Areas!$B$11*1000) / (86400*Days!E76)</f>
        <v>13835.775733024691</v>
      </c>
      <c r="F58" s="9">
        <f>(GRT_mm!F58*Areas!$B$11*1000) / (86400*Days!F76)</f>
        <v>17340.143186230587</v>
      </c>
      <c r="G58" s="9">
        <f>(GRT_mm!G58*Areas!$B$11*1000) / (86400*Days!G76)</f>
        <v>17375.704695216045</v>
      </c>
      <c r="H58" s="9">
        <f>(GRT_mm!H58*Areas!$B$11*1000) / (86400*Days!H76)</f>
        <v>16441.57251344086</v>
      </c>
      <c r="I58" s="9">
        <f>(GRT_mm!I58*Areas!$B$11*1000) / (86400*Days!I76)</f>
        <v>14536.854946983274</v>
      </c>
      <c r="J58" s="9">
        <f>(GRT_mm!J58*Areas!$B$11*1000) / (86400*Days!J76)</f>
        <v>16051.054988425925</v>
      </c>
      <c r="K58" s="9">
        <f>(GRT_mm!K58*Areas!$B$11*1000) / (86400*Days!K76)</f>
        <v>5168.5871042413373</v>
      </c>
      <c r="L58" s="9">
        <f>(GRT_mm!L58*Areas!$B$11*1000) / (86400*Days!L76)</f>
        <v>9051.2531095679005</v>
      </c>
      <c r="M58" s="9">
        <f>(GRT_mm!M58*Areas!$B$11*1000) / (86400*Days!M76)</f>
        <v>12023.659165919953</v>
      </c>
      <c r="N58" s="9">
        <f>(GRT_mm!N58*Areas!$B$11*1000) / (86400*Days!N76)</f>
        <v>13084.017239662606</v>
      </c>
    </row>
    <row r="59" spans="1:14">
      <c r="A59">
        <f>GRT_mm!A59</f>
        <v>1954</v>
      </c>
      <c r="B59" s="9">
        <f>(GRT_mm!B59*Areas!$B$11*1000) / (86400*Days!B77)</f>
        <v>10335.034696087216</v>
      </c>
      <c r="C59" s="9">
        <f>(GRT_mm!C59*Areas!$B$11*1000) / (86400*Days!C77)</f>
        <v>13084.364847883597</v>
      </c>
      <c r="D59" s="9">
        <f>(GRT_mm!D59*Areas!$B$11*1000) / (86400*Days!D77)</f>
        <v>13975.092992084827</v>
      </c>
      <c r="E59" s="9">
        <f>(GRT_mm!E59*Areas!$B$11*1000) / (86400*Days!E77)</f>
        <v>20462.137233796297</v>
      </c>
      <c r="F59" s="9">
        <f>(GRT_mm!F59*Areas!$B$11*1000) / (86400*Days!F77)</f>
        <v>13178.837081839902</v>
      </c>
      <c r="G59" s="9">
        <f>(GRT_mm!G59*Areas!$B$11*1000) / (86400*Days!G77)</f>
        <v>21017.564189814813</v>
      </c>
      <c r="H59" s="9">
        <f>(GRT_mm!H59*Areas!$B$11*1000) / (86400*Days!H77)</f>
        <v>10724.970422640383</v>
      </c>
      <c r="I59" s="9">
        <f>(GRT_mm!I59*Areas!$B$11*1000) / (86400*Days!I77)</f>
        <v>13981.66785020908</v>
      </c>
      <c r="J59" s="9">
        <f>(GRT_mm!J59*Areas!$B$11*1000) / (86400*Days!J77)</f>
        <v>20254.714834104936</v>
      </c>
      <c r="K59" s="9">
        <f>(GRT_mm!K59*Areas!$B$11*1000) / (86400*Days!K77)</f>
        <v>24864.883579749101</v>
      </c>
      <c r="L59" s="9">
        <f>(GRT_mm!L59*Areas!$B$11*1000) / (86400*Days!L77)</f>
        <v>9880.8605941358019</v>
      </c>
      <c r="M59" s="9">
        <f>(GRT_mm!M59*Areas!$B$11*1000) / (86400*Days!M77)</f>
        <v>9191.5971139486264</v>
      </c>
      <c r="N59" s="9">
        <f>(GRT_mm!N59*Areas!$B$11*1000) / (86400*Days!N77)</f>
        <v>15064.753745560629</v>
      </c>
    </row>
    <row r="60" spans="1:14">
      <c r="A60">
        <f>GRT_mm!A60</f>
        <v>1955</v>
      </c>
      <c r="B60" s="9">
        <f>(GRT_mm!B60*Areas!$B$11*1000) / (86400*Days!B78)</f>
        <v>8577.1739359318981</v>
      </c>
      <c r="C60" s="9">
        <f>(GRT_mm!C60*Areas!$B$11*1000) / (86400*Days!C78)</f>
        <v>9765.9254753637579</v>
      </c>
      <c r="D60" s="9">
        <f>(GRT_mm!D60*Areas!$B$11*1000) / (86400*Days!D78)</f>
        <v>13504.636499402628</v>
      </c>
      <c r="E60" s="9">
        <f>(GRT_mm!E60*Areas!$B$11*1000) / (86400*Days!E78)</f>
        <v>11239.817295524694</v>
      </c>
      <c r="F60" s="9">
        <f>(GRT_mm!F60*Areas!$B$11*1000) / (86400*Days!F78)</f>
        <v>12727.190979689367</v>
      </c>
      <c r="G60" s="9">
        <f>(GRT_mm!G60*Areas!$B$11*1000) / (86400*Days!G78)</f>
        <v>10546.589371141974</v>
      </c>
      <c r="H60" s="9">
        <f>(GRT_mm!H60*Areas!$B$11*1000) / (86400*Days!H78)</f>
        <v>14365.507941308244</v>
      </c>
      <c r="I60" s="9">
        <f>(GRT_mm!I60*Areas!$B$11*1000) / (86400*Days!I78)</f>
        <v>18027.192674731185</v>
      </c>
      <c r="J60" s="9">
        <f>(GRT_mm!J60*Areas!$B$11*1000) / (86400*Days!J78)</f>
        <v>10989.108348765432</v>
      </c>
      <c r="K60" s="9">
        <f>(GRT_mm!K60*Areas!$B$11*1000) / (86400*Days!K78)</f>
        <v>23227.817506720428</v>
      </c>
      <c r="L60" s="9">
        <f>(GRT_mm!L60*Areas!$B$11*1000) / (86400*Days!L78)</f>
        <v>15033.65469521605</v>
      </c>
      <c r="M60" s="9">
        <f>(GRT_mm!M60*Areas!$B$11*1000) / (86400*Days!M78)</f>
        <v>8850.2113575268813</v>
      </c>
      <c r="N60" s="9">
        <f>(GRT_mm!N60*Areas!$B$11*1000) / (86400*Days!N78)</f>
        <v>13110.664828450028</v>
      </c>
    </row>
    <row r="61" spans="1:14">
      <c r="A61">
        <f>GRT_mm!A61</f>
        <v>1956</v>
      </c>
      <c r="B61" s="9">
        <f>(GRT_mm!B61*Areas!$B$11*1000) / (86400*Days!B79)</f>
        <v>5939.9862156511354</v>
      </c>
      <c r="C61" s="9">
        <f>(GRT_mm!C61*Areas!$B$11*1000) / (86400*Days!C79)</f>
        <v>8733.5838401979545</v>
      </c>
      <c r="D61" s="9">
        <f>(GRT_mm!D61*Areas!$B$11*1000) / (86400*Days!D79)</f>
        <v>10616.158363201914</v>
      </c>
      <c r="E61" s="9">
        <f>(GRT_mm!E61*Areas!$B$11*1000) / (86400*Days!E79)</f>
        <v>14434.614656635802</v>
      </c>
      <c r="F61" s="9">
        <f>(GRT_mm!F61*Areas!$B$11*1000) / (86400*Days!F79)</f>
        <v>19575.819918608126</v>
      </c>
      <c r="G61" s="9">
        <f>(GRT_mm!G61*Areas!$B$11*1000) / (86400*Days!G79)</f>
        <v>14599.414722222225</v>
      </c>
      <c r="H61" s="9">
        <f>(GRT_mm!H61*Areas!$B$11*1000) / (86400*Days!H79)</f>
        <v>18146.398181750301</v>
      </c>
      <c r="I61" s="9">
        <f>(GRT_mm!I61*Areas!$B$11*1000) / (86400*Days!I79)</f>
        <v>20165.936290322581</v>
      </c>
      <c r="J61" s="9">
        <f>(GRT_mm!J61*Areas!$B$11*1000) / (86400*Days!J79)</f>
        <v>12919.876234567899</v>
      </c>
      <c r="K61" s="9">
        <f>(GRT_mm!K61*Areas!$B$11*1000) / (86400*Days!K79)</f>
        <v>5320.2317092293906</v>
      </c>
      <c r="L61" s="9">
        <f>(GRT_mm!L61*Areas!$B$11*1000) / (86400*Days!L79)</f>
        <v>13306.581211419752</v>
      </c>
      <c r="M61" s="9">
        <f>(GRT_mm!M61*Areas!$B$11*1000) / (86400*Days!M79)</f>
        <v>10941.990807945043</v>
      </c>
      <c r="N61" s="9">
        <f>(GRT_mm!N61*Areas!$B$11*1000) / (86400*Days!N79)</f>
        <v>12904.346180871788</v>
      </c>
    </row>
    <row r="62" spans="1:14">
      <c r="A62">
        <f>GRT_mm!A62</f>
        <v>1957</v>
      </c>
      <c r="B62" s="9">
        <f>(GRT_mm!B62*Areas!$B$11*1000) / (86400*Days!B80)</f>
        <v>9002.7758923237761</v>
      </c>
      <c r="C62" s="9">
        <f>(GRT_mm!C62*Areas!$B$11*1000) / (86400*Days!C80)</f>
        <v>8323.6072833994713</v>
      </c>
      <c r="D62" s="9">
        <f>(GRT_mm!D62*Areas!$B$11*1000) / (86400*Days!D80)</f>
        <v>6616.2972147550772</v>
      </c>
      <c r="E62" s="9">
        <f>(GRT_mm!E62*Areas!$B$11*1000) / (86400*Days!E80)</f>
        <v>16582.053888888888</v>
      </c>
      <c r="F62" s="9">
        <f>(GRT_mm!F62*Areas!$B$11*1000) / (86400*Days!F80)</f>
        <v>15376.434330197129</v>
      </c>
      <c r="G62" s="9">
        <f>(GRT_mm!G62*Areas!$B$11*1000) / (86400*Days!G80)</f>
        <v>22879.342870370368</v>
      </c>
      <c r="H62" s="9">
        <f>(GRT_mm!H62*Areas!$B$11*1000) / (86400*Days!H80)</f>
        <v>14970.509147252091</v>
      </c>
      <c r="I62" s="9">
        <f>(GRT_mm!I62*Areas!$B$11*1000) / (86400*Days!I80)</f>
        <v>9568.4206765232975</v>
      </c>
      <c r="J62" s="9">
        <f>(GRT_mm!J62*Areas!$B$11*1000) / (86400*Days!J80)</f>
        <v>20782.484706790125</v>
      </c>
      <c r="K62" s="9">
        <f>(GRT_mm!K62*Areas!$B$11*1000) / (86400*Days!K80)</f>
        <v>11527.925265083632</v>
      </c>
      <c r="L62" s="9">
        <f>(GRT_mm!L62*Areas!$B$11*1000) / (86400*Days!L80)</f>
        <v>17122.682716049381</v>
      </c>
      <c r="M62" s="9">
        <f>(GRT_mm!M62*Areas!$B$11*1000) / (86400*Days!M80)</f>
        <v>12870.468820937873</v>
      </c>
      <c r="N62" s="9">
        <f>(GRT_mm!N62*Areas!$B$11*1000) / (86400*Days!N80)</f>
        <v>13786.23479769153</v>
      </c>
    </row>
    <row r="63" spans="1:14">
      <c r="A63">
        <f>GRT_mm!A63</f>
        <v>1958</v>
      </c>
      <c r="B63" s="9">
        <f>(GRT_mm!B63*Areas!$B$11*1000) / (86400*Days!B81)</f>
        <v>7950.2850097072869</v>
      </c>
      <c r="C63" s="9">
        <f>(GRT_mm!C63*Areas!$B$11*1000) / (86400*Days!C81)</f>
        <v>6215.9828373015862</v>
      </c>
      <c r="D63" s="9">
        <f>(GRT_mm!D63*Areas!$B$11*1000) / (86400*Days!D81)</f>
        <v>3467.8726515830353</v>
      </c>
      <c r="E63" s="9">
        <f>(GRT_mm!E63*Areas!$B$11*1000) / (86400*Days!E81)</f>
        <v>9375.8128279320972</v>
      </c>
      <c r="F63" s="9">
        <f>(GRT_mm!F63*Areas!$B$11*1000) / (86400*Days!F81)</f>
        <v>9290.6190225507762</v>
      </c>
      <c r="G63" s="9">
        <f>(GRT_mm!G63*Areas!$B$11*1000) / (86400*Days!G81)</f>
        <v>18100.209614197534</v>
      </c>
      <c r="H63" s="9">
        <f>(GRT_mm!H63*Areas!$B$11*1000) / (86400*Days!H81)</f>
        <v>18109.854883512548</v>
      </c>
      <c r="I63" s="9">
        <f>(GRT_mm!I63*Areas!$B$11*1000) / (86400*Days!I81)</f>
        <v>17030.682455943843</v>
      </c>
      <c r="J63" s="9">
        <f>(GRT_mm!J63*Areas!$B$11*1000) / (86400*Days!J81)</f>
        <v>18277.254876543211</v>
      </c>
      <c r="K63" s="9">
        <f>(GRT_mm!K63*Areas!$B$11*1000) / (86400*Days!K81)</f>
        <v>11021.753554360812</v>
      </c>
      <c r="L63" s="9">
        <f>(GRT_mm!L63*Areas!$B$11*1000) / (86400*Days!L81)</f>
        <v>16427.992376543207</v>
      </c>
      <c r="M63" s="9">
        <f>(GRT_mm!M63*Areas!$B$11*1000) / (86400*Days!M81)</f>
        <v>7935.9702023596174</v>
      </c>
      <c r="N63" s="9">
        <f>(GRT_mm!N63*Areas!$B$11*1000) / (86400*Days!N81)</f>
        <v>11941.106250634193</v>
      </c>
    </row>
    <row r="64" spans="1:14">
      <c r="A64">
        <f>GRT_mm!A64</f>
        <v>1959</v>
      </c>
      <c r="B64" s="9">
        <f>(GRT_mm!B64*Areas!$B$11*1000) / (86400*Days!B82)</f>
        <v>11398.043163829152</v>
      </c>
      <c r="C64" s="9">
        <f>(GRT_mm!C64*Areas!$B$11*1000) / (86400*Days!C82)</f>
        <v>11010.834383267196</v>
      </c>
      <c r="D64" s="9">
        <f>(GRT_mm!D64*Areas!$B$11*1000) / (86400*Days!D82)</f>
        <v>10039.802785244923</v>
      </c>
      <c r="E64" s="9">
        <f>(GRT_mm!E64*Areas!$B$11*1000) / (86400*Days!E82)</f>
        <v>14301.003198302473</v>
      </c>
      <c r="F64" s="9">
        <f>(GRT_mm!F64*Areas!$B$11*1000) / (86400*Days!F82)</f>
        <v>16923.318820937875</v>
      </c>
      <c r="G64" s="9">
        <f>(GRT_mm!G64*Areas!$B$11*1000) / (86400*Days!G82)</f>
        <v>10853.626770833333</v>
      </c>
      <c r="H64" s="9">
        <f>(GRT_mm!H64*Areas!$B$11*1000) / (86400*Days!H82)</f>
        <v>15759.701758512547</v>
      </c>
      <c r="I64" s="9">
        <f>(GRT_mm!I64*Areas!$B$11*1000) / (86400*Days!I82)</f>
        <v>22955.090270310633</v>
      </c>
      <c r="J64" s="9">
        <f>(GRT_mm!J64*Areas!$B$11*1000) / (86400*Days!J82)</f>
        <v>20041.893414351856</v>
      </c>
      <c r="K64" s="9">
        <f>(GRT_mm!K64*Areas!$B$11*1000) / (86400*Days!K82)</f>
        <v>21811.314482526879</v>
      </c>
      <c r="L64" s="9">
        <f>(GRT_mm!L64*Areas!$B$11*1000) / (86400*Days!L82)</f>
        <v>15020.857199074075</v>
      </c>
      <c r="M64" s="9">
        <f>(GRT_mm!M64*Areas!$B$11*1000) / (86400*Days!M82)</f>
        <v>12207.87226329152</v>
      </c>
      <c r="N64" s="9">
        <f>(GRT_mm!N64*Areas!$B$11*1000) / (86400*Days!N82)</f>
        <v>15229.518438609841</v>
      </c>
    </row>
    <row r="65" spans="1:14">
      <c r="A65">
        <f>GRT_mm!A65</f>
        <v>1960</v>
      </c>
      <c r="B65" s="9">
        <f>(GRT_mm!B65*Areas!$B$11*1000) / (86400*Days!B83)</f>
        <v>11904.785801224612</v>
      </c>
      <c r="C65" s="9">
        <f>(GRT_mm!C65*Areas!$B$11*1000) / (86400*Days!C83)</f>
        <v>11289.778591954024</v>
      </c>
      <c r="D65" s="9">
        <f>(GRT_mm!D65*Areas!$B$11*1000) / (86400*Days!D83)</f>
        <v>6204.2162037037042</v>
      </c>
      <c r="E65" s="9">
        <f>(GRT_mm!E65*Areas!$B$11*1000) / (86400*Days!E83)</f>
        <v>17395.923391203705</v>
      </c>
      <c r="F65" s="9">
        <f>(GRT_mm!F65*Areas!$B$11*1000) / (86400*Days!F83)</f>
        <v>21104.266244773</v>
      </c>
      <c r="G65" s="9">
        <f>(GRT_mm!G65*Areas!$B$11*1000) / (86400*Days!G83)</f>
        <v>18466.666894290123</v>
      </c>
      <c r="H65" s="9">
        <f>(GRT_mm!H65*Areas!$B$11*1000) / (86400*Days!H83)</f>
        <v>14394.360883363204</v>
      </c>
      <c r="I65" s="9">
        <f>(GRT_mm!I65*Areas!$B$11*1000) / (86400*Days!I83)</f>
        <v>14300.840292712066</v>
      </c>
      <c r="J65" s="9">
        <f>(GRT_mm!J65*Areas!$B$11*1000) / (86400*Days!J83)</f>
        <v>12849.408279320985</v>
      </c>
      <c r="K65" s="9">
        <f>(GRT_mm!K65*Areas!$B$11*1000) / (86400*Days!K83)</f>
        <v>11363.504573626049</v>
      </c>
      <c r="L65" s="9">
        <f>(GRT_mm!L65*Areas!$B$11*1000) / (86400*Days!L83)</f>
        <v>13570.31134645062</v>
      </c>
      <c r="M65" s="9">
        <f>(GRT_mm!M65*Areas!$B$11*1000) / (86400*Days!M83)</f>
        <v>6347.9524081541222</v>
      </c>
      <c r="N65" s="9">
        <f>(GRT_mm!N65*Areas!$B$11*1000) / (86400*Days!N83)</f>
        <v>13251.613647920462</v>
      </c>
    </row>
    <row r="66" spans="1:14">
      <c r="A66">
        <f>GRT_mm!A66</f>
        <v>1961</v>
      </c>
      <c r="B66" s="9">
        <f>(GRT_mm!B66*Areas!$B$11*1000) / (86400*Days!B84)</f>
        <v>3793.0705458482676</v>
      </c>
      <c r="C66" s="9">
        <f>(GRT_mm!C66*Areas!$B$11*1000) / (86400*Days!C84)</f>
        <v>10171.453546626984</v>
      </c>
      <c r="D66" s="9">
        <f>(GRT_mm!D66*Areas!$B$11*1000) / (86400*Days!D84)</f>
        <v>12154.513123506575</v>
      </c>
      <c r="E66" s="9">
        <f>(GRT_mm!E66*Areas!$B$11*1000) / (86400*Days!E84)</f>
        <v>15646.43674382716</v>
      </c>
      <c r="F66" s="9">
        <f>(GRT_mm!F66*Areas!$B$11*1000) / (86400*Days!F84)</f>
        <v>11981.659270459975</v>
      </c>
      <c r="G66" s="9">
        <f>(GRT_mm!G66*Areas!$B$11*1000) / (86400*Days!G84)</f>
        <v>16648.764170524693</v>
      </c>
      <c r="H66" s="9">
        <f>(GRT_mm!H66*Areas!$B$11*1000) / (86400*Days!H84)</f>
        <v>17558.690318847071</v>
      </c>
      <c r="I66" s="9">
        <f>(GRT_mm!I66*Areas!$B$11*1000) / (86400*Days!I84)</f>
        <v>14985.93151135006</v>
      </c>
      <c r="J66" s="9">
        <f>(GRT_mm!J66*Areas!$B$11*1000) / (86400*Days!J84)</f>
        <v>23413.943352623457</v>
      </c>
      <c r="K66" s="9">
        <f>(GRT_mm!K66*Areas!$B$11*1000) / (86400*Days!K84)</f>
        <v>10676.264609468339</v>
      </c>
      <c r="L66" s="9">
        <f>(GRT_mm!L66*Areas!$B$11*1000) / (86400*Days!L84)</f>
        <v>12627.634131944444</v>
      </c>
      <c r="M66" s="9">
        <f>(GRT_mm!M66*Areas!$B$11*1000) / (86400*Days!M84)</f>
        <v>10755.857317801674</v>
      </c>
      <c r="N66" s="9">
        <f>(GRT_mm!N66*Areas!$B$11*1000) / (86400*Days!N84)</f>
        <v>13353.396270928462</v>
      </c>
    </row>
    <row r="67" spans="1:14">
      <c r="A67">
        <f>GRT_mm!A67</f>
        <v>1962</v>
      </c>
      <c r="B67" s="9">
        <f>(GRT_mm!B67*Areas!$B$11*1000) / (86400*Days!B85)</f>
        <v>12509.36984767025</v>
      </c>
      <c r="C67" s="9">
        <f>(GRT_mm!C67*Areas!$B$11*1000) / (86400*Days!C85)</f>
        <v>12184.40745701058</v>
      </c>
      <c r="D67" s="9">
        <f>(GRT_mm!D67*Areas!$B$11*1000) / (86400*Days!D85)</f>
        <v>5065.8882355137393</v>
      </c>
      <c r="E67" s="9">
        <f>(GRT_mm!E67*Areas!$B$11*1000) / (86400*Days!E85)</f>
        <v>10431.294166666667</v>
      </c>
      <c r="F67" s="9">
        <f>(GRT_mm!F67*Areas!$B$11*1000) / (86400*Days!F85)</f>
        <v>14739.663799283151</v>
      </c>
      <c r="G67" s="9">
        <f>(GRT_mm!G67*Areas!$B$11*1000) / (86400*Days!G85)</f>
        <v>13625.896797839507</v>
      </c>
      <c r="H67" s="9">
        <f>(GRT_mm!H67*Areas!$B$11*1000) / (86400*Days!H85)</f>
        <v>13423.135039575865</v>
      </c>
      <c r="I67" s="9">
        <f>(GRT_mm!I67*Areas!$B$11*1000) / (86400*Days!I85)</f>
        <v>16198.069153225804</v>
      </c>
      <c r="J67" s="9">
        <f>(GRT_mm!J67*Areas!$B$11*1000) / (86400*Days!J85)</f>
        <v>17053.090976080242</v>
      </c>
      <c r="K67" s="9">
        <f>(GRT_mm!K67*Areas!$B$11*1000) / (86400*Days!K85)</f>
        <v>12479.872326762244</v>
      </c>
      <c r="L67" s="9">
        <f>(GRT_mm!L67*Areas!$B$11*1000) / (86400*Days!L85)</f>
        <v>6791.2285493827158</v>
      </c>
      <c r="M67" s="9">
        <f>(GRT_mm!M67*Areas!$B$11*1000) / (86400*Days!M85)</f>
        <v>11072.699047939066</v>
      </c>
      <c r="N67" s="9">
        <f>(GRT_mm!N67*Areas!$B$11*1000) / (86400*Days!N85)</f>
        <v>12132.488614916288</v>
      </c>
    </row>
    <row r="68" spans="1:14">
      <c r="A68">
        <f>GRT_mm!A68</f>
        <v>1963</v>
      </c>
      <c r="B68" s="9">
        <f>(GRT_mm!B68*Areas!$B$11*1000) / (86400*Days!B86)</f>
        <v>6546.1284871565113</v>
      </c>
      <c r="C68" s="9">
        <f>(GRT_mm!C68*Areas!$B$11*1000) / (86400*Days!C86)</f>
        <v>5949.6089533730155</v>
      </c>
      <c r="D68" s="9">
        <f>(GRT_mm!D68*Areas!$B$11*1000) / (86400*Days!D86)</f>
        <v>11436.7278823178</v>
      </c>
      <c r="E68" s="9">
        <f>(GRT_mm!E68*Areas!$B$11*1000) / (86400*Days!E86)</f>
        <v>11694.586855709875</v>
      </c>
      <c r="F68" s="9">
        <f>(GRT_mm!F68*Areas!$B$11*1000) / (86400*Days!F86)</f>
        <v>14329.288956093193</v>
      </c>
      <c r="G68" s="9">
        <f>(GRT_mm!G68*Areas!$B$11*1000) / (86400*Days!G86)</f>
        <v>13276.638256172839</v>
      </c>
      <c r="H68" s="9">
        <f>(GRT_mm!H68*Areas!$B$11*1000) / (86400*Days!H86)</f>
        <v>13696.299089008364</v>
      </c>
      <c r="I68" s="9">
        <f>(GRT_mm!I68*Areas!$B$11*1000) / (86400*Days!I86)</f>
        <v>15617.162264784949</v>
      </c>
      <c r="J68" s="9">
        <f>(GRT_mm!J68*Areas!$B$11*1000) / (86400*Days!J86)</f>
        <v>11800.030752314813</v>
      </c>
      <c r="K68" s="9">
        <f>(GRT_mm!K68*Areas!$B$11*1000) / (86400*Days!K86)</f>
        <v>4203.2833183990451</v>
      </c>
      <c r="L68" s="9">
        <f>(GRT_mm!L68*Areas!$B$11*1000) / (86400*Days!L86)</f>
        <v>14611.201832561728</v>
      </c>
      <c r="M68" s="9">
        <f>(GRT_mm!M68*Areas!$B$11*1000) / (86400*Days!M86)</f>
        <v>9262.8503584229384</v>
      </c>
      <c r="N68" s="9">
        <f>(GRT_mm!N68*Areas!$B$11*1000) / (86400*Days!N86)</f>
        <v>11057.278719558599</v>
      </c>
    </row>
    <row r="69" spans="1:14">
      <c r="A69">
        <f>GRT_mm!A69</f>
        <v>1964</v>
      </c>
      <c r="B69" s="9">
        <f>(GRT_mm!B69*Areas!$B$11*1000) / (86400*Days!B87)</f>
        <v>10429.411622610514</v>
      </c>
      <c r="C69" s="9">
        <f>(GRT_mm!C69*Areas!$B$11*1000) / (86400*Days!C87)</f>
        <v>5266.7302402618143</v>
      </c>
      <c r="D69" s="9">
        <f>(GRT_mm!D69*Areas!$B$11*1000) / (86400*Days!D87)</f>
        <v>12085.163926224614</v>
      </c>
      <c r="E69" s="9">
        <f>(GRT_mm!E69*Areas!$B$11*1000) / (86400*Days!E87)</f>
        <v>16722.272658179016</v>
      </c>
      <c r="F69" s="9">
        <f>(GRT_mm!F69*Areas!$B$11*1000) / (86400*Days!F87)</f>
        <v>15895.453517025087</v>
      </c>
      <c r="G69" s="9">
        <f>(GRT_mm!G69*Areas!$B$11*1000) / (86400*Days!G87)</f>
        <v>14378.948036265429</v>
      </c>
      <c r="H69" s="9">
        <f>(GRT_mm!H69*Areas!$B$11*1000) / (86400*Days!H87)</f>
        <v>14607.1068025687</v>
      </c>
      <c r="I69" s="9">
        <f>(GRT_mm!I69*Areas!$B$11*1000) / (86400*Days!I87)</f>
        <v>20954.053393817205</v>
      </c>
      <c r="J69" s="9">
        <f>(GRT_mm!J69*Areas!$B$11*1000) / (86400*Days!J87)</f>
        <v>17278.494903549385</v>
      </c>
      <c r="K69" s="9">
        <f>(GRT_mm!K69*Areas!$B$11*1000) / (86400*Days!K87)</f>
        <v>7469.1832399940267</v>
      </c>
      <c r="L69" s="9">
        <f>(GRT_mm!L69*Areas!$B$11*1000) / (86400*Days!L87)</f>
        <v>12037.596172839507</v>
      </c>
      <c r="M69" s="9">
        <f>(GRT_mm!M69*Areas!$B$11*1000) / (86400*Days!M87)</f>
        <v>12139.103673835125</v>
      </c>
      <c r="N69" s="9">
        <f>(GRT_mm!N69*Areas!$B$11*1000) / (86400*Days!N87)</f>
        <v>13295.678392215643</v>
      </c>
    </row>
    <row r="70" spans="1:14">
      <c r="A70">
        <f>GRT_mm!A70</f>
        <v>1965</v>
      </c>
      <c r="B70" s="9">
        <f>(GRT_mm!B70*Areas!$B$11*1000) / (86400*Days!B88)</f>
        <v>13046.955592891278</v>
      </c>
      <c r="C70" s="9">
        <f>(GRT_mm!C70*Areas!$B$11*1000) / (86400*Days!C88)</f>
        <v>14226.010375330688</v>
      </c>
      <c r="D70" s="9">
        <f>(GRT_mm!D70*Areas!$B$11*1000) / (86400*Days!D88)</f>
        <v>9081.0834640083631</v>
      </c>
      <c r="E70" s="9">
        <f>(GRT_mm!E70*Areas!$B$11*1000) / (86400*Days!E88)</f>
        <v>11823.756643518518</v>
      </c>
      <c r="F70" s="9">
        <f>(GRT_mm!F70*Areas!$B$11*1000) / (86400*Days!F88)</f>
        <v>13499.638246714454</v>
      </c>
      <c r="G70" s="9">
        <f>(GRT_mm!G70*Areas!$B$11*1000) / (86400*Days!G88)</f>
        <v>11519.779876543211</v>
      </c>
      <c r="H70" s="9">
        <f>(GRT_mm!H70*Areas!$B$11*1000) / (86400*Days!H88)</f>
        <v>13170.268387843485</v>
      </c>
      <c r="I70" s="9">
        <f>(GRT_mm!I70*Areas!$B$11*1000) / (86400*Days!I88)</f>
        <v>20227.118548387101</v>
      </c>
      <c r="J70" s="9">
        <f>(GRT_mm!J70*Areas!$B$11*1000) / (86400*Days!J88)</f>
        <v>26870.238078703704</v>
      </c>
      <c r="K70" s="9">
        <f>(GRT_mm!K70*Areas!$B$11*1000) / (86400*Days!K88)</f>
        <v>14066.507194593787</v>
      </c>
      <c r="L70" s="9">
        <f>(GRT_mm!L70*Areas!$B$11*1000) / (86400*Days!L88)</f>
        <v>17539.828792438275</v>
      </c>
      <c r="M70" s="9">
        <f>(GRT_mm!M70*Areas!$B$11*1000) / (86400*Days!M88)</f>
        <v>13726.303020459976</v>
      </c>
      <c r="N70" s="9">
        <f>(GRT_mm!N70*Areas!$B$11*1000) / (86400*Days!N88)</f>
        <v>14882.987672184168</v>
      </c>
    </row>
    <row r="71" spans="1:14">
      <c r="A71">
        <f>GRT_mm!A71</f>
        <v>1966</v>
      </c>
      <c r="B71" s="9">
        <f>(GRT_mm!B71*Areas!$B$11*1000) / (86400*Days!B89)</f>
        <v>9033.0327919653519</v>
      </c>
      <c r="C71" s="9">
        <f>(GRT_mm!C71*Areas!$B$11*1000) / (86400*Days!C89)</f>
        <v>8382.7807829034391</v>
      </c>
      <c r="D71" s="9">
        <f>(GRT_mm!D71*Areas!$B$11*1000) / (86400*Days!D89)</f>
        <v>13439.328412485065</v>
      </c>
      <c r="E71" s="9">
        <f>(GRT_mm!E71*Areas!$B$11*1000) / (86400*Days!E89)</f>
        <v>11477.619097222221</v>
      </c>
      <c r="F71" s="9">
        <f>(GRT_mm!F71*Areas!$B$11*1000) / (86400*Days!F89)</f>
        <v>9320.2719683393061</v>
      </c>
      <c r="G71" s="9">
        <f>(GRT_mm!G71*Areas!$B$11*1000) / (86400*Days!G89)</f>
        <v>13117.070852623458</v>
      </c>
      <c r="H71" s="9">
        <f>(GRT_mm!H71*Areas!$B$11*1000) / (86400*Days!H89)</f>
        <v>12045.755955047789</v>
      </c>
      <c r="I71" s="9">
        <f>(GRT_mm!I71*Areas!$B$11*1000) / (86400*Days!I89)</f>
        <v>19494.498051075268</v>
      </c>
      <c r="J71" s="9">
        <f>(GRT_mm!J71*Areas!$B$11*1000) / (86400*Days!J89)</f>
        <v>12216.183746141975</v>
      </c>
      <c r="K71" s="9">
        <f>(GRT_mm!K71*Areas!$B$11*1000) / (86400*Days!K89)</f>
        <v>12910.120459976102</v>
      </c>
      <c r="L71" s="9">
        <f>(GRT_mm!L71*Areas!$B$11*1000) / (86400*Days!L89)</f>
        <v>21249.91296682099</v>
      </c>
      <c r="M71" s="9">
        <f>(GRT_mm!M71*Areas!$B$11*1000) / (86400*Days!M89)</f>
        <v>14687.300929659496</v>
      </c>
      <c r="N71" s="9">
        <f>(GRT_mm!N71*Areas!$B$11*1000) / (86400*Days!N89)</f>
        <v>13138.030212138507</v>
      </c>
    </row>
    <row r="72" spans="1:14">
      <c r="A72">
        <f>GRT_mm!A72</f>
        <v>1967</v>
      </c>
      <c r="B72" s="9">
        <f>(GRT_mm!B72*Areas!$B$11*1000) / (86400*Days!B90)</f>
        <v>12880.610898297491</v>
      </c>
      <c r="C72" s="9">
        <f>(GRT_mm!C72*Areas!$B$11*1000) / (86400*Days!C90)</f>
        <v>9386.4412533068789</v>
      </c>
      <c r="D72" s="9">
        <f>(GRT_mm!D72*Areas!$B$11*1000) / (86400*Days!D90)</f>
        <v>7123.402665770609</v>
      </c>
      <c r="E72" s="9">
        <f>(GRT_mm!E72*Areas!$B$11*1000) / (86400*Days!E90)</f>
        <v>17670.430023148147</v>
      </c>
      <c r="F72" s="9">
        <f>(GRT_mm!F72*Areas!$B$11*1000) / (86400*Days!F90)</f>
        <v>10674.417058691757</v>
      </c>
      <c r="G72" s="9">
        <f>(GRT_mm!G72*Areas!$B$11*1000) / (86400*Days!G90)</f>
        <v>23936.295929783955</v>
      </c>
      <c r="H72" s="9">
        <f>(GRT_mm!H72*Areas!$B$11*1000) / (86400*Days!H90)</f>
        <v>12675.125989396656</v>
      </c>
      <c r="I72" s="9">
        <f>(GRT_mm!I72*Areas!$B$11*1000) / (86400*Days!I90)</f>
        <v>17108.210812425328</v>
      </c>
      <c r="J72" s="9">
        <f>(GRT_mm!J72*Areas!$B$11*1000) / (86400*Days!J90)</f>
        <v>12292.819764660495</v>
      </c>
      <c r="K72" s="9">
        <f>(GRT_mm!K72*Areas!$B$11*1000) / (86400*Days!K90)</f>
        <v>19515.531899641577</v>
      </c>
      <c r="L72" s="9">
        <f>(GRT_mm!L72*Areas!$B$11*1000) / (86400*Days!L90)</f>
        <v>14943.600289351853</v>
      </c>
      <c r="M72" s="9">
        <f>(GRT_mm!M72*Areas!$B$11*1000) / (86400*Days!M90)</f>
        <v>13109.516827210278</v>
      </c>
      <c r="N72" s="9">
        <f>(GRT_mm!N72*Areas!$B$11*1000) / (86400*Days!N90)</f>
        <v>14284.400098617454</v>
      </c>
    </row>
    <row r="73" spans="1:14">
      <c r="A73">
        <f>GRT_mm!A73</f>
        <v>1968</v>
      </c>
      <c r="B73" s="9">
        <f>(GRT_mm!B73*Areas!$B$11*1000) / (86400*Days!B91)</f>
        <v>8532.5762656810057</v>
      </c>
      <c r="C73" s="9">
        <f>(GRT_mm!C73*Areas!$B$11*1000) / (86400*Days!C91)</f>
        <v>8735.1989144316722</v>
      </c>
      <c r="D73" s="9">
        <f>(GRT_mm!D73*Areas!$B$11*1000) / (86400*Days!D91)</f>
        <v>8851.8169205495797</v>
      </c>
      <c r="E73" s="9">
        <f>(GRT_mm!E73*Areas!$B$11*1000) / (86400*Days!E91)</f>
        <v>14210.763414351848</v>
      </c>
      <c r="F73" s="9">
        <f>(GRT_mm!F73*Areas!$B$11*1000) / (86400*Days!F91)</f>
        <v>16338.89145385305</v>
      </c>
      <c r="G73" s="9">
        <f>(GRT_mm!G73*Areas!$B$11*1000) / (86400*Days!G91)</f>
        <v>25177.103757716053</v>
      </c>
      <c r="H73" s="9">
        <f>(GRT_mm!H73*Areas!$B$11*1000) / (86400*Days!H91)</f>
        <v>17095.117887544802</v>
      </c>
      <c r="I73" s="9">
        <f>(GRT_mm!I73*Areas!$B$11*1000) / (86400*Days!I91)</f>
        <v>15350.502438022702</v>
      </c>
      <c r="J73" s="9">
        <f>(GRT_mm!J73*Areas!$B$11*1000) / (86400*Days!J91)</f>
        <v>20346.639830246917</v>
      </c>
      <c r="K73" s="9">
        <f>(GRT_mm!K73*Areas!$B$11*1000) / (86400*Days!K91)</f>
        <v>14701.452326015535</v>
      </c>
      <c r="L73" s="9">
        <f>(GRT_mm!L73*Areas!$B$11*1000) / (86400*Days!L91)</f>
        <v>14291.079972993828</v>
      </c>
      <c r="M73" s="9">
        <f>(GRT_mm!M73*Areas!$B$11*1000) / (86400*Days!M91)</f>
        <v>17278.197961469534</v>
      </c>
      <c r="N73" s="9">
        <f>(GRT_mm!N73*Areas!$B$11*1000) / (86400*Days!N91)</f>
        <v>15072.933307718578</v>
      </c>
    </row>
    <row r="74" spans="1:14">
      <c r="A74">
        <f>GRT_mm!A74</f>
        <v>1969</v>
      </c>
      <c r="B74" s="9">
        <f>(GRT_mm!B74*Areas!$B$11*1000) / (86400*Days!B92)</f>
        <v>15008.570213560331</v>
      </c>
      <c r="C74" s="9">
        <f>(GRT_mm!C74*Areas!$B$11*1000) / (86400*Days!C92)</f>
        <v>3467.2979083994719</v>
      </c>
      <c r="D74" s="9">
        <f>(GRT_mm!D74*Areas!$B$11*1000) / (86400*Days!D92)</f>
        <v>6102.8641838410995</v>
      </c>
      <c r="E74" s="9">
        <f>(GRT_mm!E74*Areas!$B$11*1000) / (86400*Days!E92)</f>
        <v>15868.834972993827</v>
      </c>
      <c r="F74" s="9">
        <f>(GRT_mm!F74*Areas!$B$11*1000) / (86400*Days!F92)</f>
        <v>16666.474503434885</v>
      </c>
      <c r="G74" s="9">
        <f>(GRT_mm!G74*Areas!$B$11*1000) / (86400*Days!G92)</f>
        <v>23432.513522376546</v>
      </c>
      <c r="H74" s="9">
        <f>(GRT_mm!H74*Areas!$B$11*1000) / (86400*Days!H92)</f>
        <v>17002.96169728196</v>
      </c>
      <c r="I74" s="9">
        <f>(GRT_mm!I74*Areas!$B$11*1000) / (86400*Days!I92)</f>
        <v>9064.0414015830374</v>
      </c>
      <c r="J74" s="9">
        <f>(GRT_mm!J74*Areas!$B$11*1000) / (86400*Days!J92)</f>
        <v>13144.231099537035</v>
      </c>
      <c r="K74" s="9">
        <f>(GRT_mm!K74*Areas!$B$11*1000) / (86400*Days!K92)</f>
        <v>18520.799843189965</v>
      </c>
      <c r="L74" s="9">
        <f>(GRT_mm!L74*Areas!$B$11*1000) / (86400*Days!L92)</f>
        <v>14552.529556327161</v>
      </c>
      <c r="M74" s="9">
        <f>(GRT_mm!M74*Areas!$B$11*1000) / (86400*Days!M92)</f>
        <v>9757.4421632317808</v>
      </c>
      <c r="N74" s="9">
        <f>(GRT_mm!N74*Areas!$B$11*1000) / (86400*Days!N92)</f>
        <v>13596.836685375445</v>
      </c>
    </row>
    <row r="75" spans="1:14">
      <c r="A75">
        <f>GRT_mm!A75</f>
        <v>1970</v>
      </c>
      <c r="B75" s="9">
        <f>(GRT_mm!B75*Areas!$B$11*1000) / (86400*Days!B93)</f>
        <v>8341.7424357825566</v>
      </c>
      <c r="C75" s="9">
        <f>(GRT_mm!C75*Areas!$B$11*1000) / (86400*Days!C93)</f>
        <v>6488.0596436838623</v>
      </c>
      <c r="D75" s="9">
        <f>(GRT_mm!D75*Areas!$B$11*1000) / (86400*Days!D93)</f>
        <v>8602.3973603643972</v>
      </c>
      <c r="E75" s="9">
        <f>(GRT_mm!E75*Areas!$B$11*1000) / (86400*Days!E93)</f>
        <v>13299.052577160493</v>
      </c>
      <c r="F75" s="9">
        <f>(GRT_mm!F75*Areas!$B$11*1000) / (86400*Days!F93)</f>
        <v>20455.697554510156</v>
      </c>
      <c r="G75" s="9">
        <f>(GRT_mm!G75*Areas!$B$11*1000) / (86400*Days!G93)</f>
        <v>14025.803483796293</v>
      </c>
      <c r="H75" s="9">
        <f>(GRT_mm!H75*Areas!$B$11*1000) / (86400*Days!H93)</f>
        <v>22612.833557347669</v>
      </c>
      <c r="I75" s="9">
        <f>(GRT_mm!I75*Areas!$B$11*1000) / (86400*Days!I93)</f>
        <v>9416.793107825566</v>
      </c>
      <c r="J75" s="9">
        <f>(GRT_mm!J75*Areas!$B$11*1000) / (86400*Days!J93)</f>
        <v>25348.884969135801</v>
      </c>
      <c r="K75" s="9">
        <f>(GRT_mm!K75*Areas!$B$11*1000) / (86400*Days!K93)</f>
        <v>18361.98221699522</v>
      </c>
      <c r="L75" s="9">
        <f>(GRT_mm!L75*Areas!$B$11*1000) / (86400*Days!L93)</f>
        <v>14880.449286265432</v>
      </c>
      <c r="M75" s="9">
        <f>(GRT_mm!M75*Areas!$B$11*1000) / (86400*Days!M93)</f>
        <v>12885.004782706093</v>
      </c>
      <c r="N75" s="9">
        <f>(GRT_mm!N75*Areas!$B$11*1000) / (86400*Days!N93)</f>
        <v>14600.716057521562</v>
      </c>
    </row>
    <row r="76" spans="1:14">
      <c r="A76">
        <f>GRT_mm!A76</f>
        <v>1971</v>
      </c>
      <c r="B76" s="9">
        <f>(GRT_mm!B76*Areas!$B$11*1000) / (86400*Days!B94)</f>
        <v>11043.194847670253</v>
      </c>
      <c r="C76" s="9">
        <f>(GRT_mm!C76*Areas!$B$11*1000) / (86400*Days!C94)</f>
        <v>16816.325516699737</v>
      </c>
      <c r="D76" s="9">
        <f>(GRT_mm!D76*Areas!$B$11*1000) / (86400*Days!D94)</f>
        <v>10258.562290919954</v>
      </c>
      <c r="E76" s="9">
        <f>(GRT_mm!E76*Areas!$B$11*1000) / (86400*Days!E94)</f>
        <v>6829.6850192901238</v>
      </c>
      <c r="F76" s="9">
        <f>(GRT_mm!F76*Areas!$B$11*1000) / (86400*Days!F94)</f>
        <v>13916.730521953405</v>
      </c>
      <c r="G76" s="9">
        <f>(GRT_mm!G76*Areas!$B$11*1000) / (86400*Days!G94)</f>
        <v>13741.809375000001</v>
      </c>
      <c r="H76" s="9">
        <f>(GRT_mm!H76*Areas!$B$11*1000) / (86400*Days!H94)</f>
        <v>15968.59234617682</v>
      </c>
      <c r="I76" s="9">
        <f>(GRT_mm!I76*Areas!$B$11*1000) / (86400*Days!I94)</f>
        <v>12945.781365740741</v>
      </c>
      <c r="J76" s="9">
        <f>(GRT_mm!J76*Areas!$B$11*1000) / (86400*Days!J94)</f>
        <v>16190.054768518516</v>
      </c>
      <c r="K76" s="9">
        <f>(GRT_mm!K76*Areas!$B$11*1000) / (86400*Days!K94)</f>
        <v>13099.273383363203</v>
      </c>
      <c r="L76" s="9">
        <f>(GRT_mm!L76*Areas!$B$11*1000) / (86400*Days!L94)</f>
        <v>13193.302357253086</v>
      </c>
      <c r="M76" s="9">
        <f>(GRT_mm!M76*Areas!$B$11*1000) / (86400*Days!M94)</f>
        <v>17404.515139635601</v>
      </c>
      <c r="N76" s="9">
        <f>(GRT_mm!N76*Areas!$B$11*1000) / (86400*Days!N94)</f>
        <v>13433.530977612889</v>
      </c>
    </row>
    <row r="77" spans="1:14">
      <c r="A77">
        <f>GRT_mm!A77</f>
        <v>1972</v>
      </c>
      <c r="B77" s="9">
        <f>(GRT_mm!B77*Areas!$B$11*1000) / (86400*Days!B95)</f>
        <v>11044.864486260456</v>
      </c>
      <c r="C77" s="9">
        <f>(GRT_mm!C77*Areas!$B$11*1000) / (86400*Days!C95)</f>
        <v>10238.77956178161</v>
      </c>
      <c r="D77" s="9">
        <f>(GRT_mm!D77*Areas!$B$11*1000) / (86400*Days!D95)</f>
        <v>13636.269425776583</v>
      </c>
      <c r="E77" s="9">
        <f>(GRT_mm!E77*Areas!$B$11*1000) / (86400*Days!E95)</f>
        <v>11447.105270061729</v>
      </c>
      <c r="F77" s="9">
        <f>(GRT_mm!F77*Areas!$B$11*1000) / (86400*Days!F95)</f>
        <v>12922.481137992834</v>
      </c>
      <c r="G77" s="9">
        <f>(GRT_mm!G77*Areas!$B$11*1000) / (86400*Days!G95)</f>
        <v>17082.946832561727</v>
      </c>
      <c r="H77" s="9">
        <f>(GRT_mm!H77*Areas!$B$11*1000) / (86400*Days!H95)</f>
        <v>18804.510222520908</v>
      </c>
      <c r="I77" s="9">
        <f>(GRT_mm!I77*Areas!$B$11*1000) / (86400*Days!I95)</f>
        <v>23037.596494175628</v>
      </c>
      <c r="J77" s="9">
        <f>(GRT_mm!J77*Areas!$B$11*1000) / (86400*Days!J95)</f>
        <v>20365.480339506172</v>
      </c>
      <c r="K77" s="9">
        <f>(GRT_mm!K77*Areas!$B$11*1000) / (86400*Days!K95)</f>
        <v>12722.985827359618</v>
      </c>
      <c r="L77" s="9">
        <f>(GRT_mm!L77*Areas!$B$11*1000) / (86400*Days!L95)</f>
        <v>12918.083804012345</v>
      </c>
      <c r="M77" s="9">
        <f>(GRT_mm!M77*Areas!$B$11*1000) / (86400*Days!M95)</f>
        <v>17479.531978046594</v>
      </c>
      <c r="N77" s="9">
        <f>(GRT_mm!N77*Areas!$B$11*1000) / (86400*Days!N95)</f>
        <v>15165.105249759663</v>
      </c>
    </row>
    <row r="78" spans="1:14">
      <c r="A78">
        <f>GRT_mm!A78</f>
        <v>1973</v>
      </c>
      <c r="B78" s="9">
        <f>(GRT_mm!B78*Areas!$B$11*1000) / (86400*Days!B96)</f>
        <v>8339.9533452807646</v>
      </c>
      <c r="C78" s="9">
        <f>(GRT_mm!C78*Areas!$B$11*1000) / (86400*Days!C96)</f>
        <v>7650.1968956679912</v>
      </c>
      <c r="D78" s="9">
        <f>(GRT_mm!D78*Areas!$B$11*1000) / (86400*Days!D96)</f>
        <v>14853.365464456389</v>
      </c>
      <c r="E78" s="9">
        <f>(GRT_mm!E78*Areas!$B$11*1000) / (86400*Days!E96)</f>
        <v>13670.140493827163</v>
      </c>
      <c r="F78" s="9">
        <f>(GRT_mm!F78*Areas!$B$11*1000) / (86400*Days!F96)</f>
        <v>20953.002411887694</v>
      </c>
      <c r="G78" s="9">
        <f>(GRT_mm!G78*Areas!$B$11*1000) / (86400*Days!G96)</f>
        <v>19596.263302469139</v>
      </c>
      <c r="H78" s="9">
        <f>(GRT_mm!H78*Areas!$B$11*1000) / (86400*Days!H96)</f>
        <v>15682.033740292713</v>
      </c>
      <c r="I78" s="9">
        <f>(GRT_mm!I78*Areas!$B$11*1000) / (86400*Days!I96)</f>
        <v>15183.421785394265</v>
      </c>
      <c r="J78" s="9">
        <f>(GRT_mm!J78*Areas!$B$11*1000) / (86400*Days!J96)</f>
        <v>13446.743900462965</v>
      </c>
      <c r="K78" s="9">
        <f>(GRT_mm!K78*Areas!$B$11*1000) / (86400*Days!K96)</f>
        <v>14563.95086618877</v>
      </c>
      <c r="L78" s="9">
        <f>(GRT_mm!L78*Areas!$B$11*1000) / (86400*Days!L96)</f>
        <v>14424.145439814818</v>
      </c>
      <c r="M78" s="9">
        <f>(GRT_mm!M78*Areas!$B$11*1000) / (86400*Days!M96)</f>
        <v>13755.10410692951</v>
      </c>
      <c r="N78" s="9">
        <f>(GRT_mm!N78*Areas!$B$11*1000) / (86400*Days!N96)</f>
        <v>14387.89065892948</v>
      </c>
    </row>
    <row r="79" spans="1:14">
      <c r="A79">
        <f>GRT_mm!A79</f>
        <v>1974</v>
      </c>
      <c r="B79" s="9">
        <f>(GRT_mm!B79*Areas!$B$11*1000) / (86400*Days!B97)</f>
        <v>13091.623383363201</v>
      </c>
      <c r="C79" s="9">
        <f>(GRT_mm!C79*Areas!$B$11*1000) / (86400*Days!C97)</f>
        <v>9674.7228091931192</v>
      </c>
      <c r="D79" s="9">
        <f>(GRT_mm!D79*Areas!$B$11*1000) / (86400*Days!D97)</f>
        <v>11578.594657258065</v>
      </c>
      <c r="E79" s="9">
        <f>(GRT_mm!E79*Areas!$B$11*1000) / (86400*Days!E97)</f>
        <v>15737.3778279321</v>
      </c>
      <c r="F79" s="9">
        <f>(GRT_mm!F79*Areas!$B$11*1000) / (86400*Days!F97)</f>
        <v>18582.954405615295</v>
      </c>
      <c r="G79" s="9">
        <f>(GRT_mm!G79*Areas!$B$11*1000) / (86400*Days!G97)</f>
        <v>17738.972901234571</v>
      </c>
      <c r="H79" s="9">
        <f>(GRT_mm!H79*Areas!$B$11*1000) / (86400*Days!H97)</f>
        <v>13530.189321983273</v>
      </c>
      <c r="I79" s="9">
        <f>(GRT_mm!I79*Areas!$B$11*1000) / (86400*Days!I97)</f>
        <v>17942.672532108721</v>
      </c>
      <c r="J79" s="9">
        <f>(GRT_mm!J79*Areas!$B$11*1000) / (86400*Days!J97)</f>
        <v>15781.228236882716</v>
      </c>
      <c r="K79" s="9">
        <f>(GRT_mm!K79*Areas!$B$11*1000) / (86400*Days!K97)</f>
        <v>11169.426011798088</v>
      </c>
      <c r="L79" s="9">
        <f>(GRT_mm!L79*Areas!$B$11*1000) / (86400*Days!L97)</f>
        <v>15335.522129629629</v>
      </c>
      <c r="M79" s="9">
        <f>(GRT_mm!M79*Areas!$B$11*1000) / (86400*Days!M97)</f>
        <v>9840.0121789127843</v>
      </c>
      <c r="N79" s="9">
        <f>(GRT_mm!N79*Areas!$B$11*1000) / (86400*Days!N97)</f>
        <v>14182.150462328767</v>
      </c>
    </row>
    <row r="80" spans="1:14">
      <c r="A80">
        <f>GRT_mm!A80</f>
        <v>1975</v>
      </c>
      <c r="B80" s="9">
        <f>(GRT_mm!B80*Areas!$B$11*1000) / (86400*Days!B98)</f>
        <v>15321.165830346472</v>
      </c>
      <c r="C80" s="9">
        <f>(GRT_mm!C80*Areas!$B$11*1000) / (86400*Days!C98)</f>
        <v>11723.599718915342</v>
      </c>
      <c r="D80" s="9">
        <f>(GRT_mm!D80*Areas!$B$11*1000) / (86400*Days!D98)</f>
        <v>11541.825257616487</v>
      </c>
      <c r="E80" s="9">
        <f>(GRT_mm!E80*Areas!$B$11*1000) / (86400*Days!E98)</f>
        <v>11912.231523919752</v>
      </c>
      <c r="F80" s="9">
        <f>(GRT_mm!F80*Areas!$B$11*1000) / (86400*Days!F98)</f>
        <v>13032.885125448029</v>
      </c>
      <c r="G80" s="9">
        <f>(GRT_mm!G80*Areas!$B$11*1000) / (86400*Days!G98)</f>
        <v>20555.088171296295</v>
      </c>
      <c r="H80" s="9">
        <f>(GRT_mm!H80*Areas!$B$11*1000) / (86400*Days!H98)</f>
        <v>13702.206444145759</v>
      </c>
      <c r="I80" s="9">
        <f>(GRT_mm!I80*Areas!$B$11*1000) / (86400*Days!I98)</f>
        <v>22349.013765681</v>
      </c>
      <c r="J80" s="9">
        <f>(GRT_mm!J80*Areas!$B$11*1000) / (86400*Days!J98)</f>
        <v>17697.967256944441</v>
      </c>
      <c r="K80" s="9">
        <f>(GRT_mm!K80*Areas!$B$11*1000) / (86400*Days!K98)</f>
        <v>8902.8186566606946</v>
      </c>
      <c r="L80" s="9">
        <f>(GRT_mm!L80*Areas!$B$11*1000) / (86400*Days!L98)</f>
        <v>16996.051925154319</v>
      </c>
      <c r="M80" s="9">
        <f>(GRT_mm!M80*Areas!$B$11*1000) / (86400*Days!M98)</f>
        <v>12798.250018667859</v>
      </c>
      <c r="N80" s="9">
        <f>(GRT_mm!N80*Areas!$B$11*1000) / (86400*Days!N98)</f>
        <v>14712.86048357433</v>
      </c>
    </row>
    <row r="81" spans="1:14">
      <c r="A81">
        <f>GRT_mm!A81</f>
        <v>1976</v>
      </c>
      <c r="B81" s="9">
        <f>(GRT_mm!B81*Areas!$B$11*1000) / (86400*Days!B99)</f>
        <v>13335.140292712069</v>
      </c>
      <c r="C81" s="9">
        <f>(GRT_mm!C81*Areas!$B$11*1000) / (86400*Days!C99)</f>
        <v>12877.149002234995</v>
      </c>
      <c r="D81" s="9">
        <f>(GRT_mm!D81*Areas!$B$11*1000) / (86400*Days!D99)</f>
        <v>20918.127326015529</v>
      </c>
      <c r="E81" s="9">
        <f>(GRT_mm!E81*Areas!$B$11*1000) / (86400*Days!E99)</f>
        <v>12013.228310185184</v>
      </c>
      <c r="F81" s="9">
        <f>(GRT_mm!F81*Areas!$B$11*1000) / (86400*Days!F99)</f>
        <v>14349.052557497016</v>
      </c>
      <c r="G81" s="9">
        <f>(GRT_mm!G81*Areas!$B$11*1000) / (86400*Days!G99)</f>
        <v>17214.04594521605</v>
      </c>
      <c r="H81" s="9">
        <f>(GRT_mm!H81*Areas!$B$11*1000) / (86400*Days!H99)</f>
        <v>14628.579035991637</v>
      </c>
      <c r="I81" s="9">
        <f>(GRT_mm!I81*Areas!$B$11*1000) / (86400*Days!I99)</f>
        <v>9792.8014486260472</v>
      </c>
      <c r="J81" s="9">
        <f>(GRT_mm!J81*Areas!$B$11*1000) / (86400*Days!J99)</f>
        <v>13386.005455246914</v>
      </c>
      <c r="K81" s="9">
        <f>(GRT_mm!K81*Areas!$B$11*1000) / (86400*Days!K99)</f>
        <v>11220.381335872162</v>
      </c>
      <c r="L81" s="9">
        <f>(GRT_mm!L81*Areas!$B$11*1000) / (86400*Days!L99)</f>
        <v>8145.6141859567897</v>
      </c>
      <c r="M81" s="9">
        <f>(GRT_mm!M81*Areas!$B$11*1000) / (86400*Days!M99)</f>
        <v>9056.733527479093</v>
      </c>
      <c r="N81" s="9">
        <f>(GRT_mm!N81*Areas!$B$11*1000) / (86400*Days!N99)</f>
        <v>13083.413713696622</v>
      </c>
    </row>
    <row r="82" spans="1:14">
      <c r="A82">
        <f>GRT_mm!A82</f>
        <v>1977</v>
      </c>
      <c r="B82" s="9">
        <f>(GRT_mm!B82*Areas!$B$11*1000) / (86400*Days!B100)</f>
        <v>9133.8267771804058</v>
      </c>
      <c r="C82" s="9">
        <f>(GRT_mm!C82*Areas!$B$11*1000) / (86400*Days!C100)</f>
        <v>9780.0687293320098</v>
      </c>
      <c r="D82" s="9">
        <f>(GRT_mm!D82*Areas!$B$11*1000) / (86400*Days!D100)</f>
        <v>17797.196762992833</v>
      </c>
      <c r="E82" s="9">
        <f>(GRT_mm!E82*Areas!$B$11*1000) / (86400*Days!E100)</f>
        <v>13753.590254629633</v>
      </c>
      <c r="F82" s="9">
        <f>(GRT_mm!F82*Areas!$B$11*1000) / (86400*Days!F100)</f>
        <v>7821.9013403524505</v>
      </c>
      <c r="G82" s="9">
        <f>(GRT_mm!G82*Areas!$B$11*1000) / (86400*Days!G100)</f>
        <v>16572.337766203702</v>
      </c>
      <c r="H82" s="9">
        <f>(GRT_mm!H82*Areas!$B$11*1000) / (86400*Days!H100)</f>
        <v>17225.772035543607</v>
      </c>
      <c r="I82" s="9">
        <f>(GRT_mm!I82*Areas!$B$11*1000) / (86400*Days!I100)</f>
        <v>24514.097240890089</v>
      </c>
      <c r="J82" s="9">
        <f>(GRT_mm!J82*Areas!$B$11*1000) / (86400*Days!J100)</f>
        <v>26494.099857253088</v>
      </c>
      <c r="K82" s="9">
        <f>(GRT_mm!K82*Areas!$B$11*1000) / (86400*Days!K100)</f>
        <v>12599.185229988052</v>
      </c>
      <c r="L82" s="9">
        <f>(GRT_mm!L82*Areas!$B$11*1000) / (86400*Days!L100)</f>
        <v>18325.607125771607</v>
      </c>
      <c r="M82" s="9">
        <f>(GRT_mm!M82*Areas!$B$11*1000) / (86400*Days!M100)</f>
        <v>16523.687791218639</v>
      </c>
      <c r="N82" s="9">
        <f>(GRT_mm!N82*Areas!$B$11*1000) / (86400*Days!N100)</f>
        <v>15896.703170027904</v>
      </c>
    </row>
    <row r="83" spans="1:14">
      <c r="A83">
        <f>GRT_mm!A83</f>
        <v>1978</v>
      </c>
      <c r="B83" s="9">
        <f>(GRT_mm!B83*Areas!$B$11*1000) / (86400*Days!B101)</f>
        <v>13680.599118876942</v>
      </c>
      <c r="C83" s="9">
        <f>(GRT_mm!C83*Areas!$B$11*1000) / (86400*Days!C101)</f>
        <v>3727.9602513227514</v>
      </c>
      <c r="D83" s="9">
        <f>(GRT_mm!D83*Areas!$B$11*1000) / (86400*Days!D101)</f>
        <v>7325.4657818100359</v>
      </c>
      <c r="E83" s="9">
        <f>(GRT_mm!E83*Areas!$B$11*1000) / (86400*Days!E101)</f>
        <v>10802.478375771607</v>
      </c>
      <c r="F83" s="9">
        <f>(GRT_mm!F83*Areas!$B$11*1000) / (86400*Days!F101)</f>
        <v>15637.696034946233</v>
      </c>
      <c r="G83" s="9">
        <f>(GRT_mm!G83*Areas!$B$11*1000) / (86400*Days!G101)</f>
        <v>15214.701616512342</v>
      </c>
      <c r="H83" s="9">
        <f>(GRT_mm!H83*Areas!$B$11*1000) / (86400*Days!H101)</f>
        <v>15996.534318996413</v>
      </c>
      <c r="I83" s="9">
        <f>(GRT_mm!I83*Areas!$B$11*1000) / (86400*Days!I101)</f>
        <v>19204.764142771797</v>
      </c>
      <c r="J83" s="9">
        <f>(GRT_mm!J83*Areas!$B$11*1000) / (86400*Days!J101)</f>
        <v>21849.1118595679</v>
      </c>
      <c r="K83" s="9">
        <f>(GRT_mm!K83*Areas!$B$11*1000) / (86400*Days!K101)</f>
        <v>12063.908762694145</v>
      </c>
      <c r="L83" s="9">
        <f>(GRT_mm!L83*Areas!$B$11*1000) / (86400*Days!L101)</f>
        <v>11606.540455246915</v>
      </c>
      <c r="M83" s="9">
        <f>(GRT_mm!M83*Areas!$B$11*1000) / (86400*Days!M101)</f>
        <v>13520.575138142172</v>
      </c>
      <c r="N83" s="9">
        <f>(GRT_mm!N83*Areas!$B$11*1000) / (86400*Days!N101)</f>
        <v>13448.996434233888</v>
      </c>
    </row>
    <row r="84" spans="1:14">
      <c r="A84">
        <f>GRT_mm!A84</f>
        <v>1979</v>
      </c>
      <c r="B84" s="9">
        <f>(GRT_mm!B84*Areas!$B$11*1000) / (86400*Days!B102)</f>
        <v>13362.06924656511</v>
      </c>
      <c r="C84" s="9">
        <f>(GRT_mm!C84*Areas!$B$11*1000) / (86400*Days!C102)</f>
        <v>8094.2087590939154</v>
      </c>
      <c r="D84" s="9">
        <f>(GRT_mm!D84*Areas!$B$11*1000) / (86400*Days!D102)</f>
        <v>15638.420762395461</v>
      </c>
      <c r="E84" s="9">
        <f>(GRT_mm!E84*Areas!$B$11*1000) / (86400*Days!E102)</f>
        <v>16235.060196759259</v>
      </c>
      <c r="F84" s="9">
        <f>(GRT_mm!F84*Areas!$B$11*1000) / (86400*Days!F102)</f>
        <v>15211.189127837511</v>
      </c>
      <c r="G84" s="9">
        <f>(GRT_mm!G84*Areas!$B$11*1000) / (86400*Days!G102)</f>
        <v>17848.822145061731</v>
      </c>
      <c r="H84" s="9">
        <f>(GRT_mm!H84*Areas!$B$11*1000) / (86400*Days!H102)</f>
        <v>13686.205671296293</v>
      </c>
      <c r="I84" s="9">
        <f>(GRT_mm!I84*Areas!$B$11*1000) / (86400*Days!I102)</f>
        <v>19821.306220131424</v>
      </c>
      <c r="J84" s="9">
        <f>(GRT_mm!J84*Areas!$B$11*1000) / (86400*Days!J102)</f>
        <v>11062.010304783951</v>
      </c>
      <c r="K84" s="9">
        <f>(GRT_mm!K84*Areas!$B$11*1000) / (86400*Days!K102)</f>
        <v>19310.655006720433</v>
      </c>
      <c r="L84" s="9">
        <f>(GRT_mm!L84*Areas!$B$11*1000) / (86400*Days!L102)</f>
        <v>16623.695802469138</v>
      </c>
      <c r="M84" s="9">
        <f>(GRT_mm!M84*Areas!$B$11*1000) / (86400*Days!M102)</f>
        <v>11246.908449074073</v>
      </c>
      <c r="N84" s="9">
        <f>(GRT_mm!N84*Areas!$B$11*1000) / (86400*Days!N102)</f>
        <v>14893.98599378488</v>
      </c>
    </row>
    <row r="85" spans="1:14">
      <c r="A85">
        <f>GRT_mm!A85</f>
        <v>1980</v>
      </c>
      <c r="B85" s="9">
        <f>(GRT_mm!B85*Areas!$B$11*1000) / (86400*Days!B103)</f>
        <v>10761.629816308243</v>
      </c>
      <c r="C85" s="9">
        <f>(GRT_mm!C85*Areas!$B$11*1000) / (86400*Days!C103)</f>
        <v>5312.1606162196667</v>
      </c>
      <c r="D85" s="9">
        <f>(GRT_mm!D85*Areas!$B$11*1000) / (86400*Days!D103)</f>
        <v>11228.957396206692</v>
      </c>
      <c r="E85" s="9">
        <f>(GRT_mm!E85*Areas!$B$11*1000) / (86400*Days!E103)</f>
        <v>15181.128858024689</v>
      </c>
      <c r="F85" s="9">
        <f>(GRT_mm!F85*Areas!$B$11*1000) / (86400*Days!F103)</f>
        <v>9936.3157444743138</v>
      </c>
      <c r="G85" s="9">
        <f>(GRT_mm!G85*Areas!$B$11*1000) / (86400*Days!G103)</f>
        <v>19009.625273919755</v>
      </c>
      <c r="H85" s="9">
        <f>(GRT_mm!H85*Areas!$B$11*1000) / (86400*Days!H103)</f>
        <v>18629.177740442057</v>
      </c>
      <c r="I85" s="9">
        <f>(GRT_mm!I85*Areas!$B$11*1000) / (86400*Days!I103)</f>
        <v>19693.860980436082</v>
      </c>
      <c r="J85" s="9">
        <f>(GRT_mm!J85*Areas!$B$11*1000) / (86400*Days!J103)</f>
        <v>22872.646581790126</v>
      </c>
      <c r="K85" s="9">
        <f>(GRT_mm!K85*Areas!$B$11*1000) / (86400*Days!K103)</f>
        <v>13717.830014187575</v>
      </c>
      <c r="L85" s="9">
        <f>(GRT_mm!L85*Areas!$B$11*1000) / (86400*Days!L103)</f>
        <v>8577.6578356481477</v>
      </c>
      <c r="M85" s="9">
        <f>(GRT_mm!M85*Areas!$B$11*1000) / (86400*Days!M103)</f>
        <v>12690.688885155319</v>
      </c>
      <c r="N85" s="9">
        <f>(GRT_mm!N85*Areas!$B$11*1000) / (86400*Days!N103)</f>
        <v>13988.242328539265</v>
      </c>
    </row>
    <row r="86" spans="1:14">
      <c r="A86">
        <f>GRT_mm!A86</f>
        <v>1981</v>
      </c>
      <c r="B86" s="9">
        <f>(GRT_mm!B86*Areas!$B$11*1000) / (86400*Days!B104)</f>
        <v>4787.8229465352451</v>
      </c>
      <c r="C86" s="9">
        <f>(GRT_mm!C86*Areas!$B$11*1000) / (86400*Days!C104)</f>
        <v>15338.618869874335</v>
      </c>
      <c r="D86" s="9">
        <f>(GRT_mm!D86*Areas!$B$11*1000) / (86400*Days!D104)</f>
        <v>6097.2285207586629</v>
      </c>
      <c r="E86" s="9">
        <f>(GRT_mm!E86*Areas!$B$11*1000) / (86400*Days!E104)</f>
        <v>18573.91530478395</v>
      </c>
      <c r="F86" s="9">
        <f>(GRT_mm!F86*Areas!$B$11*1000) / (86400*Days!F104)</f>
        <v>12785.65207586619</v>
      </c>
      <c r="G86" s="9">
        <f>(GRT_mm!G86*Areas!$B$11*1000) / (86400*Days!G104)</f>
        <v>23652.940559413579</v>
      </c>
      <c r="H86" s="9">
        <f>(GRT_mm!H86*Areas!$B$11*1000) / (86400*Days!H104)</f>
        <v>11814.264109169655</v>
      </c>
      <c r="I86" s="9">
        <f>(GRT_mm!I86*Areas!$B$11*1000) / (86400*Days!I104)</f>
        <v>16684.353244474314</v>
      </c>
      <c r="J86" s="9">
        <f>(GRT_mm!J86*Areas!$B$11*1000) / (86400*Days!J104)</f>
        <v>20664.821971450619</v>
      </c>
      <c r="K86" s="9">
        <f>(GRT_mm!K86*Areas!$B$11*1000) / (86400*Days!K104)</f>
        <v>19179.758688022699</v>
      </c>
      <c r="L86" s="9">
        <f>(GRT_mm!L86*Areas!$B$11*1000) / (86400*Days!L104)</f>
        <v>8380.6487191358046</v>
      </c>
      <c r="M86" s="9">
        <f>(GRT_mm!M86*Areas!$B$11*1000) / (86400*Days!M104)</f>
        <v>10242.373723118279</v>
      </c>
      <c r="N86" s="9">
        <f>(GRT_mm!N86*Areas!$B$11*1000) / (86400*Days!N104)</f>
        <v>13964.34569190766</v>
      </c>
    </row>
    <row r="87" spans="1:14">
      <c r="A87">
        <f>GRT_mm!A87</f>
        <v>1982</v>
      </c>
      <c r="B87" s="9">
        <f>(GRT_mm!B87*Areas!$B$11*1000) / (86400*Days!B105)</f>
        <v>14600.058083183991</v>
      </c>
      <c r="C87" s="9">
        <f>(GRT_mm!C87*Areas!$B$11*1000) / (86400*Days!C105)</f>
        <v>6468.621399636244</v>
      </c>
      <c r="D87" s="9">
        <f>(GRT_mm!D87*Areas!$B$11*1000) / (86400*Days!D105)</f>
        <v>12026.324305555558</v>
      </c>
      <c r="E87" s="9">
        <f>(GRT_mm!E87*Areas!$B$11*1000) / (86400*Days!E105)</f>
        <v>11299.798468364195</v>
      </c>
      <c r="F87" s="9">
        <f>(GRT_mm!F87*Areas!$B$11*1000) / (86400*Days!F105)</f>
        <v>13770.651303016726</v>
      </c>
      <c r="G87" s="9">
        <f>(GRT_mm!G87*Areas!$B$11*1000) / (86400*Days!G105)</f>
        <v>17115.368611111113</v>
      </c>
      <c r="H87" s="9">
        <f>(GRT_mm!H87*Areas!$B$11*1000) / (86400*Days!H105)</f>
        <v>19237.29438844086</v>
      </c>
      <c r="I87" s="9">
        <f>(GRT_mm!I87*Areas!$B$11*1000) / (86400*Days!I105)</f>
        <v>14820.807836768223</v>
      </c>
      <c r="J87" s="9">
        <f>(GRT_mm!J87*Areas!$B$11*1000) / (86400*Days!J105)</f>
        <v>19851.973946759259</v>
      </c>
      <c r="K87" s="9">
        <f>(GRT_mm!K87*Areas!$B$11*1000) / (86400*Days!K105)</f>
        <v>14229.789904420546</v>
      </c>
      <c r="L87" s="9">
        <f>(GRT_mm!L87*Areas!$B$11*1000) / (86400*Days!L105)</f>
        <v>21065.89858410494</v>
      </c>
      <c r="M87" s="9">
        <f>(GRT_mm!M87*Areas!$B$11*1000) / (86400*Days!M105)</f>
        <v>17224.108699223416</v>
      </c>
      <c r="N87" s="9">
        <f>(GRT_mm!N87*Areas!$B$11*1000) / (86400*Days!N105)</f>
        <v>15189.842897640794</v>
      </c>
    </row>
    <row r="88" spans="1:14">
      <c r="A88">
        <f>GRT_mm!A88</f>
        <v>1983</v>
      </c>
      <c r="B88" s="9">
        <f>(GRT_mm!B88*Areas!$B$11*1000) / (86400*Days!B106)</f>
        <v>7951.3380675029866</v>
      </c>
      <c r="C88" s="9">
        <f>(GRT_mm!C88*Areas!$B$11*1000) / (86400*Days!C106)</f>
        <v>6685.9206845238095</v>
      </c>
      <c r="D88" s="9">
        <f>(GRT_mm!D88*Areas!$B$11*1000) / (86400*Days!D106)</f>
        <v>11033.237649342893</v>
      </c>
      <c r="E88" s="9">
        <f>(GRT_mm!E88*Areas!$B$11*1000) / (86400*Days!E106)</f>
        <v>15331.90342592593</v>
      </c>
      <c r="F88" s="9">
        <f>(GRT_mm!F88*Areas!$B$11*1000) / (86400*Days!F106)</f>
        <v>22562.907060185182</v>
      </c>
      <c r="G88" s="9">
        <f>(GRT_mm!G88*Areas!$B$11*1000) / (86400*Days!G106)</f>
        <v>11670.347264660493</v>
      </c>
      <c r="H88" s="9">
        <f>(GRT_mm!H88*Areas!$B$11*1000) / (86400*Days!H106)</f>
        <v>13918.528192204303</v>
      </c>
      <c r="I88" s="9">
        <f>(GRT_mm!I88*Areas!$B$11*1000) / (86400*Days!I106)</f>
        <v>16359.209337664281</v>
      </c>
      <c r="J88" s="9">
        <f>(GRT_mm!J88*Areas!$B$11*1000) / (86400*Days!J106)</f>
        <v>20509.96872685185</v>
      </c>
      <c r="K88" s="9">
        <f>(GRT_mm!K88*Areas!$B$11*1000) / (86400*Days!K106)</f>
        <v>18285.4561827957</v>
      </c>
      <c r="L88" s="9">
        <f>(GRT_mm!L88*Areas!$B$11*1000) / (86400*Days!L106)</f>
        <v>17969.611188271603</v>
      </c>
      <c r="M88" s="9">
        <f>(GRT_mm!M88*Areas!$B$11*1000) / (86400*Days!M106)</f>
        <v>16894.164370519717</v>
      </c>
      <c r="N88" s="9">
        <f>(GRT_mm!N88*Areas!$B$11*1000) / (86400*Days!N106)</f>
        <v>14983.043189053782</v>
      </c>
    </row>
    <row r="89" spans="1:14">
      <c r="A89">
        <f>GRT_mm!A89</f>
        <v>1984</v>
      </c>
      <c r="B89" s="9">
        <f>(GRT_mm!B89*Areas!$B$11*1000) / (86400*Days!B107)</f>
        <v>7679.6636126045396</v>
      </c>
      <c r="C89" s="9">
        <f>(GRT_mm!C89*Areas!$B$11*1000) / (86400*Days!C107)</f>
        <v>9092.3630946679441</v>
      </c>
      <c r="D89" s="9">
        <f>(GRT_mm!D89*Areas!$B$11*1000) / (86400*Days!D107)</f>
        <v>9917.6488799283143</v>
      </c>
      <c r="E89" s="9">
        <f>(GRT_mm!E89*Areas!$B$11*1000) / (86400*Days!E107)</f>
        <v>13528.361122685183</v>
      </c>
      <c r="F89" s="9">
        <f>(GRT_mm!F89*Areas!$B$11*1000) / (86400*Days!F107)</f>
        <v>17341.98576388889</v>
      </c>
      <c r="G89" s="9">
        <f>(GRT_mm!G89*Areas!$B$11*1000) / (86400*Days!G107)</f>
        <v>19998.762924382718</v>
      </c>
      <c r="H89" s="9">
        <f>(GRT_mm!H89*Areas!$B$11*1000) / (86400*Days!H107)</f>
        <v>14317.496393369172</v>
      </c>
      <c r="I89" s="9">
        <f>(GRT_mm!I89*Areas!$B$11*1000) / (86400*Days!I107)</f>
        <v>17666.571875000001</v>
      </c>
      <c r="J89" s="9">
        <f>(GRT_mm!J89*Areas!$B$11*1000) / (86400*Days!J107)</f>
        <v>20735.516932870371</v>
      </c>
      <c r="K89" s="9">
        <f>(GRT_mm!K89*Areas!$B$11*1000) / (86400*Days!K107)</f>
        <v>14713.369657258065</v>
      </c>
      <c r="L89" s="9">
        <f>(GRT_mm!L89*Areas!$B$11*1000) / (86400*Days!L107)</f>
        <v>13918.51280478395</v>
      </c>
      <c r="M89" s="9">
        <f>(GRT_mm!M89*Areas!$B$11*1000) / (86400*Days!M107)</f>
        <v>17204.324794653523</v>
      </c>
      <c r="N89" s="9">
        <f>(GRT_mm!N89*Areas!$B$11*1000) / (86400*Days!N107)</f>
        <v>14680.836157280914</v>
      </c>
    </row>
    <row r="90" spans="1:14">
      <c r="A90">
        <f>GRT_mm!A90</f>
        <v>1985</v>
      </c>
      <c r="B90" s="9">
        <f>(GRT_mm!B90*Areas!$B$11*1000) / (86400*Days!B108)</f>
        <v>11056.348495370372</v>
      </c>
      <c r="C90" s="9">
        <f>(GRT_mm!C90*Areas!$B$11*1000) / (86400*Days!C108)</f>
        <v>14939.601190476191</v>
      </c>
      <c r="D90" s="9">
        <f>(GRT_mm!D90*Areas!$B$11*1000) / (86400*Days!D108)</f>
        <v>14629.813369922338</v>
      </c>
      <c r="E90" s="9">
        <f>(GRT_mm!E90*Areas!$B$11*1000) / (86400*Days!E108)</f>
        <v>12439.352337962962</v>
      </c>
      <c r="F90" s="9">
        <f>(GRT_mm!F90*Areas!$B$11*1000) / (86400*Days!F108)</f>
        <v>15912.077154271206</v>
      </c>
      <c r="G90" s="9">
        <f>(GRT_mm!G90*Areas!$B$11*1000) / (86400*Days!G108)</f>
        <v>13500.491091820988</v>
      </c>
      <c r="H90" s="9">
        <f>(GRT_mm!H90*Areas!$B$11*1000) / (86400*Days!H108)</f>
        <v>17679.396987007167</v>
      </c>
      <c r="I90" s="9">
        <f>(GRT_mm!I90*Areas!$B$11*1000) / (86400*Days!I108)</f>
        <v>21643.773293757466</v>
      </c>
      <c r="J90" s="9">
        <f>(GRT_mm!J90*Areas!$B$11*1000) / (86400*Days!J108)</f>
        <v>22709.980108024694</v>
      </c>
      <c r="K90" s="9">
        <f>(GRT_mm!K90*Areas!$B$11*1000) / (86400*Days!K108)</f>
        <v>16201.374585573476</v>
      </c>
      <c r="L90" s="9">
        <f>(GRT_mm!L90*Areas!$B$11*1000) / (86400*Days!L108)</f>
        <v>25836.694386574072</v>
      </c>
      <c r="M90" s="9">
        <f>(GRT_mm!M90*Areas!$B$11*1000) / (86400*Days!M108)</f>
        <v>13485.640949820792</v>
      </c>
      <c r="N90" s="9">
        <f>(GRT_mm!N90*Areas!$B$11*1000) / (86400*Days!N108)</f>
        <v>16662.371345129373</v>
      </c>
    </row>
    <row r="91" spans="1:14">
      <c r="A91">
        <f>GRT_mm!A91</f>
        <v>1986</v>
      </c>
      <c r="B91" s="9">
        <f>(GRT_mm!B91*Areas!$B$11*1000) / (86400*Days!B109)</f>
        <v>7696.9967741935479</v>
      </c>
      <c r="C91" s="9">
        <f>(GRT_mm!C91*Areas!$B$11*1000) / (86400*Days!C109)</f>
        <v>9777.4500909391536</v>
      </c>
      <c r="D91" s="9">
        <f>(GRT_mm!D91*Areas!$B$11*1000) / (86400*Days!D109)</f>
        <v>11266.730114994025</v>
      </c>
      <c r="E91" s="9">
        <f>(GRT_mm!E91*Areas!$B$11*1000) / (86400*Days!E109)</f>
        <v>12043.463985339506</v>
      </c>
      <c r="F91" s="9">
        <f>(GRT_mm!F91*Areas!$B$11*1000) / (86400*Days!F109)</f>
        <v>13266.517364844683</v>
      </c>
      <c r="G91" s="9">
        <f>(GRT_mm!G91*Areas!$B$11*1000) / (86400*Days!G109)</f>
        <v>22536.548900462964</v>
      </c>
      <c r="H91" s="9">
        <f>(GRT_mm!H91*Areas!$B$11*1000) / (86400*Days!H109)</f>
        <v>20051.379827508961</v>
      </c>
      <c r="I91" s="9">
        <f>(GRT_mm!I91*Areas!$B$11*1000) / (86400*Days!I109)</f>
        <v>17466.178210872164</v>
      </c>
      <c r="J91" s="9">
        <f>(GRT_mm!J91*Areas!$B$11*1000) / (86400*Days!J109)</f>
        <v>32996.699776234571</v>
      </c>
      <c r="K91" s="9">
        <f>(GRT_mm!K91*Areas!$B$11*1000) / (86400*Days!K109)</f>
        <v>15346.742659796897</v>
      </c>
      <c r="L91" s="9">
        <f>(GRT_mm!L91*Areas!$B$11*1000) / (86400*Days!L109)</f>
        <v>9850.7813850308648</v>
      </c>
      <c r="M91" s="9">
        <f>(GRT_mm!M91*Areas!$B$11*1000) / (86400*Days!M109)</f>
        <v>9438.1659124850648</v>
      </c>
      <c r="N91" s="9">
        <f>(GRT_mm!N91*Areas!$B$11*1000) / (86400*Days!N109)</f>
        <v>15142.760166476408</v>
      </c>
    </row>
    <row r="92" spans="1:14">
      <c r="A92">
        <f>GRT_mm!A92</f>
        <v>1987</v>
      </c>
      <c r="B92" s="9">
        <f>(GRT_mm!B92*Areas!$B$11*1000) / (86400*Days!B110)</f>
        <v>8125.0587477598565</v>
      </c>
      <c r="C92" s="9">
        <f>(GRT_mm!C92*Areas!$B$11*1000) / (86400*Days!C110)</f>
        <v>4059.8348875661377</v>
      </c>
      <c r="D92" s="9">
        <f>(GRT_mm!D92*Areas!$B$11*1000) / (86400*Days!D110)</f>
        <v>7955.8970392771816</v>
      </c>
      <c r="E92" s="9">
        <f>(GRT_mm!E92*Areas!$B$11*1000) / (86400*Days!E110)</f>
        <v>9151.6290779320989</v>
      </c>
      <c r="F92" s="9">
        <f>(GRT_mm!F92*Areas!$B$11*1000) / (86400*Days!F110)</f>
        <v>12231.129681899643</v>
      </c>
      <c r="G92" s="9">
        <f>(GRT_mm!G92*Areas!$B$11*1000) / (86400*Days!G110)</f>
        <v>14684.162685185185</v>
      </c>
      <c r="H92" s="9">
        <f>(GRT_mm!H92*Areas!$B$11*1000) / (86400*Days!H110)</f>
        <v>17068.236607676226</v>
      </c>
      <c r="I92" s="9">
        <f>(GRT_mm!I92*Areas!$B$11*1000) / (86400*Days!I110)</f>
        <v>21845.216248506567</v>
      </c>
      <c r="J92" s="9">
        <f>(GRT_mm!J92*Areas!$B$11*1000) / (86400*Days!J110)</f>
        <v>16927.185146604937</v>
      </c>
      <c r="K92" s="9">
        <f>(GRT_mm!K92*Areas!$B$11*1000) / (86400*Days!K110)</f>
        <v>14507.225716845878</v>
      </c>
      <c r="L92" s="9">
        <f>(GRT_mm!L92*Areas!$B$11*1000) / (86400*Days!L110)</f>
        <v>14072.146149691358</v>
      </c>
      <c r="M92" s="9">
        <f>(GRT_mm!M92*Areas!$B$11*1000) / (86400*Days!M110)</f>
        <v>13642.690606332138</v>
      </c>
      <c r="N92" s="9">
        <f>(GRT_mm!N92*Areas!$B$11*1000) / (86400*Days!N110)</f>
        <v>12918.816884195838</v>
      </c>
    </row>
    <row r="93" spans="1:14">
      <c r="A93">
        <f>GRT_mm!A93</f>
        <v>1988</v>
      </c>
      <c r="B93" s="9">
        <f>(GRT_mm!B93*Areas!$B$11*1000) / (86400*Days!B111)</f>
        <v>10074.271800328554</v>
      </c>
      <c r="C93" s="9">
        <f>(GRT_mm!C93*Areas!$B$11*1000) / (86400*Days!C111)</f>
        <v>10513.114826787993</v>
      </c>
      <c r="D93" s="9">
        <f>(GRT_mm!D93*Areas!$B$11*1000) / (86400*Days!D111)</f>
        <v>10766.068880675028</v>
      </c>
      <c r="E93" s="9">
        <f>(GRT_mm!E93*Areas!$B$11*1000) / (86400*Days!E111)</f>
        <v>11614.152226080247</v>
      </c>
      <c r="F93" s="9">
        <f>(GRT_mm!F93*Areas!$B$11*1000) / (86400*Days!F111)</f>
        <v>9658.7158826164869</v>
      </c>
      <c r="G93" s="9">
        <f>(GRT_mm!G93*Areas!$B$11*1000) / (86400*Days!G111)</f>
        <v>7960.9042476851864</v>
      </c>
      <c r="H93" s="9">
        <f>(GRT_mm!H93*Areas!$B$11*1000) / (86400*Days!H111)</f>
        <v>15191.916980286738</v>
      </c>
      <c r="I93" s="9">
        <f>(GRT_mm!I93*Areas!$B$11*1000) / (86400*Days!I111)</f>
        <v>24500.5065598865</v>
      </c>
      <c r="J93" s="9">
        <f>(GRT_mm!J93*Areas!$B$11*1000) / (86400*Days!J111)</f>
        <v>17956.487469135802</v>
      </c>
      <c r="K93" s="9">
        <f>(GRT_mm!K93*Areas!$B$11*1000) / (86400*Days!K111)</f>
        <v>20726.155290471925</v>
      </c>
      <c r="L93" s="9">
        <f>(GRT_mm!L93*Areas!$B$11*1000) / (86400*Days!L111)</f>
        <v>22131.460169753085</v>
      </c>
      <c r="M93" s="9">
        <f>(GRT_mm!M93*Areas!$B$11*1000) / (86400*Days!M111)</f>
        <v>11610.097804659497</v>
      </c>
      <c r="N93" s="9">
        <f>(GRT_mm!N93*Areas!$B$11*1000) / (86400*Days!N111)</f>
        <v>14407.459515090568</v>
      </c>
    </row>
    <row r="94" spans="1:14">
      <c r="A94">
        <f>GRT_mm!A94</f>
        <v>1989</v>
      </c>
      <c r="B94" s="9">
        <f>(GRT_mm!B94*Areas!$B$11*1000) / (86400*Days!B112)</f>
        <v>9856.1219459378735</v>
      </c>
      <c r="C94" s="9">
        <f>(GRT_mm!C94*Areas!$B$11*1000) / (86400*Days!C112)</f>
        <v>7749.9174437830688</v>
      </c>
      <c r="D94" s="9">
        <f>(GRT_mm!D94*Areas!$B$11*1000) / (86400*Days!D112)</f>
        <v>11449.765247909199</v>
      </c>
      <c r="E94" s="9">
        <f>(GRT_mm!E94*Areas!$B$11*1000) / (86400*Days!E112)</f>
        <v>8983.7749074074072</v>
      </c>
      <c r="F94" s="9">
        <f>(GRT_mm!F94*Areas!$B$11*1000) / (86400*Days!F112)</f>
        <v>18995.005820639184</v>
      </c>
      <c r="G94" s="9">
        <f>(GRT_mm!G94*Areas!$B$11*1000) / (86400*Days!G112)</f>
        <v>19816.297361111108</v>
      </c>
      <c r="H94" s="9">
        <f>(GRT_mm!H94*Areas!$B$11*1000) / (86400*Days!H112)</f>
        <v>8707.5683206391877</v>
      </c>
      <c r="I94" s="9">
        <f>(GRT_mm!I94*Areas!$B$11*1000) / (86400*Days!I112)</f>
        <v>15715.419597520908</v>
      </c>
      <c r="J94" s="9">
        <f>(GRT_mm!J94*Areas!$B$11*1000) / (86400*Days!J112)</f>
        <v>12757.212924382717</v>
      </c>
      <c r="K94" s="9">
        <f>(GRT_mm!K94*Areas!$B$11*1000) / (86400*Days!K112)</f>
        <v>12639.615113500597</v>
      </c>
      <c r="L94" s="9">
        <f>(GRT_mm!L94*Areas!$B$11*1000) / (86400*Days!L112)</f>
        <v>17253.747021604937</v>
      </c>
      <c r="M94" s="9">
        <f>(GRT_mm!M94*Areas!$B$11*1000) / (86400*Days!M112)</f>
        <v>9299.4812500000007</v>
      </c>
      <c r="N94" s="9">
        <f>(GRT_mm!N94*Areas!$B$11*1000) / (86400*Days!N112)</f>
        <v>12788.714934360727</v>
      </c>
    </row>
    <row r="95" spans="1:14">
      <c r="A95">
        <f>GRT_mm!A95</f>
        <v>1990</v>
      </c>
      <c r="B95" s="9">
        <f>(GRT_mm!B95*Areas!$B$11*1000) / (86400*Days!B113)</f>
        <v>11521.063466995221</v>
      </c>
      <c r="C95" s="9">
        <f>(GRT_mm!C95*Areas!$B$11*1000) / (86400*Days!C113)</f>
        <v>12714.491249173279</v>
      </c>
      <c r="D95" s="9">
        <f>(GRT_mm!D95*Areas!$B$11*1000) / (86400*Days!D113)</f>
        <v>9314.0789575866183</v>
      </c>
      <c r="E95" s="9">
        <f>(GRT_mm!E95*Areas!$B$11*1000) / (86400*Days!E113)</f>
        <v>12591.437191358025</v>
      </c>
      <c r="F95" s="9">
        <f>(GRT_mm!F95*Areas!$B$11*1000) / (86400*Days!F113)</f>
        <v>19683.943641726408</v>
      </c>
      <c r="G95" s="9">
        <f>(GRT_mm!G95*Areas!$B$11*1000) / (86400*Days!G113)</f>
        <v>22926.164409722223</v>
      </c>
      <c r="H95" s="9">
        <f>(GRT_mm!H95*Areas!$B$11*1000) / (86400*Days!H113)</f>
        <v>15724.38254181601</v>
      </c>
      <c r="I95" s="9">
        <f>(GRT_mm!I95*Areas!$B$11*1000) / (86400*Days!I113)</f>
        <v>14943.547285692954</v>
      </c>
      <c r="J95" s="9">
        <f>(GRT_mm!J95*Areas!$B$11*1000) / (86400*Days!J113)</f>
        <v>19317.044594907406</v>
      </c>
      <c r="K95" s="9">
        <f>(GRT_mm!K95*Areas!$B$11*1000) / (86400*Days!K113)</f>
        <v>22157.272606780167</v>
      </c>
      <c r="L95" s="9">
        <f>(GRT_mm!L95*Areas!$B$11*1000) / (86400*Days!L113)</f>
        <v>15347.758074845682</v>
      </c>
      <c r="M95" s="9">
        <f>(GRT_mm!M95*Areas!$B$11*1000) / (86400*Days!M113)</f>
        <v>16336.612227449223</v>
      </c>
      <c r="N95" s="9">
        <f>(GRT_mm!N95*Areas!$B$11*1000) / (86400*Days!N113)</f>
        <v>16059.139193619991</v>
      </c>
    </row>
    <row r="96" spans="1:14">
      <c r="A96">
        <f>GRT_mm!A96</f>
        <v>1991</v>
      </c>
      <c r="B96" s="9">
        <f>(GRT_mm!B96*Areas!$B$11*1000) / (86400*Days!B114)</f>
        <v>9303.7526284348878</v>
      </c>
      <c r="C96" s="9">
        <f>(GRT_mm!C96*Areas!$B$11*1000) / (86400*Days!C114)</f>
        <v>6185.8961598875658</v>
      </c>
      <c r="D96" s="9">
        <f>(GRT_mm!D96*Areas!$B$11*1000) / (86400*Days!D114)</f>
        <v>15564.197894265233</v>
      </c>
      <c r="E96" s="9">
        <f>(GRT_mm!E96*Areas!$B$11*1000) / (86400*Days!E114)</f>
        <v>18398.751493055559</v>
      </c>
      <c r="F96" s="9">
        <f>(GRT_mm!F96*Areas!$B$11*1000) / (86400*Days!F114)</f>
        <v>17557.304364546002</v>
      </c>
      <c r="G96" s="9">
        <f>(GRT_mm!G96*Areas!$B$11*1000) / (86400*Days!G114)</f>
        <v>10537.931114969137</v>
      </c>
      <c r="H96" s="9">
        <f>(GRT_mm!H96*Areas!$B$11*1000) / (86400*Days!H114)</f>
        <v>19246.194186827957</v>
      </c>
      <c r="I96" s="9">
        <f>(GRT_mm!I96*Areas!$B$11*1000) / (86400*Days!I114)</f>
        <v>12007.849738649942</v>
      </c>
      <c r="J96" s="9">
        <f>(GRT_mm!J96*Areas!$B$11*1000) / (86400*Days!J114)</f>
        <v>18120.937137345682</v>
      </c>
      <c r="K96" s="9">
        <f>(GRT_mm!K96*Areas!$B$11*1000) / (86400*Days!K114)</f>
        <v>22538.44281660693</v>
      </c>
      <c r="L96" s="9">
        <f>(GRT_mm!L96*Areas!$B$11*1000) / (86400*Days!L114)</f>
        <v>16849.532488425924</v>
      </c>
      <c r="M96" s="9">
        <f>(GRT_mm!M96*Areas!$B$11*1000) / (86400*Days!M114)</f>
        <v>11026.46307497013</v>
      </c>
      <c r="N96" s="9">
        <f>(GRT_mm!N96*Areas!$B$11*1000) / (86400*Days!N114)</f>
        <v>14835.589055682396</v>
      </c>
    </row>
    <row r="97" spans="1:15">
      <c r="A97">
        <f>GRT_mm!A97</f>
        <v>1992</v>
      </c>
      <c r="B97" s="9">
        <f>(GRT_mm!B97*Areas!$B$11*1000) / (86400*Days!B115)</f>
        <v>9558.6302830047789</v>
      </c>
      <c r="C97" s="9">
        <f>(GRT_mm!C97*Areas!$B$11*1000) / (86400*Days!C115)</f>
        <v>8973.6388769157093</v>
      </c>
      <c r="D97" s="9">
        <f>(GRT_mm!D97*Areas!$B$11*1000) / (86400*Days!D115)</f>
        <v>10280.136398596176</v>
      </c>
      <c r="E97" s="9">
        <f>(GRT_mm!E97*Areas!$B$11*1000) / (86400*Days!E115)</f>
        <v>15143.36199845679</v>
      </c>
      <c r="F97" s="9">
        <f>(GRT_mm!F97*Areas!$B$11*1000) / (86400*Days!F115)</f>
        <v>11022.546490442057</v>
      </c>
      <c r="G97" s="9">
        <f>(GRT_mm!G97*Areas!$B$11*1000) / (86400*Days!G115)</f>
        <v>11436.009961419753</v>
      </c>
      <c r="H97" s="9">
        <f>(GRT_mm!H97*Areas!$B$11*1000) / (86400*Days!H115)</f>
        <v>24812.63004032258</v>
      </c>
      <c r="I97" s="9">
        <f>(GRT_mm!I97*Areas!$B$11*1000) / (86400*Days!I115)</f>
        <v>19147.893130226999</v>
      </c>
      <c r="J97" s="9">
        <f>(GRT_mm!J97*Areas!$B$11*1000) / (86400*Days!J115)</f>
        <v>25437.366493055557</v>
      </c>
      <c r="K97" s="9">
        <f>(GRT_mm!K97*Areas!$B$11*1000) / (86400*Days!K115)</f>
        <v>11577.289191308242</v>
      </c>
      <c r="L97" s="9">
        <f>(GRT_mm!L97*Areas!$B$11*1000) / (86400*Days!L115)</f>
        <v>21360.407372685186</v>
      </c>
      <c r="M97" s="9">
        <f>(GRT_mm!M97*Areas!$B$11*1000) / (86400*Days!M115)</f>
        <v>14031.833717891279</v>
      </c>
      <c r="N97" s="9">
        <f>(GRT_mm!N97*Areas!$B$11*1000) / (86400*Days!N115)</f>
        <v>15231.993549192977</v>
      </c>
    </row>
    <row r="98" spans="1:15">
      <c r="A98">
        <f>GRT_mm!A98</f>
        <v>1993</v>
      </c>
      <c r="B98" s="9">
        <f>(GRT_mm!B98*Areas!$B$11*1000) / (86400*Days!B116)</f>
        <v>13448.087160244926</v>
      </c>
      <c r="C98" s="9">
        <f>(GRT_mm!C98*Areas!$B$11*1000) / (86400*Days!C116)</f>
        <v>5643.243878141534</v>
      </c>
      <c r="D98" s="9">
        <f>(GRT_mm!D98*Areas!$B$11*1000) / (86400*Days!D116)</f>
        <v>6596.6842443249698</v>
      </c>
      <c r="E98" s="9">
        <f>(GRT_mm!E98*Areas!$B$11*1000) / (86400*Days!E116)</f>
        <v>18677.237002314811</v>
      </c>
      <c r="F98" s="9">
        <f>(GRT_mm!F98*Areas!$B$11*1000) / (86400*Days!F116)</f>
        <v>15774.782698626046</v>
      </c>
      <c r="G98" s="9">
        <f>(GRT_mm!G98*Areas!$B$11*1000) / (86400*Days!G116)</f>
        <v>21975.068283179011</v>
      </c>
      <c r="H98" s="9">
        <f>(GRT_mm!H98*Areas!$B$11*1000) / (86400*Days!H116)</f>
        <v>17455.132482078854</v>
      </c>
      <c r="I98" s="9">
        <f>(GRT_mm!I98*Areas!$B$11*1000) / (86400*Days!I116)</f>
        <v>15345.108449074074</v>
      </c>
      <c r="J98" s="9">
        <f>(GRT_mm!J98*Areas!$B$11*1000) / (86400*Days!J116)</f>
        <v>21248.037110339508</v>
      </c>
      <c r="K98" s="9">
        <f>(GRT_mm!K98*Areas!$B$11*1000) / (86400*Days!K116)</f>
        <v>15190.420613052569</v>
      </c>
      <c r="L98" s="9">
        <f>(GRT_mm!L98*Areas!$B$11*1000) / (86400*Days!L116)</f>
        <v>12999.836836419754</v>
      </c>
      <c r="M98" s="9">
        <f>(GRT_mm!M98*Areas!$B$11*1000) / (86400*Days!M116)</f>
        <v>7956.7778076463574</v>
      </c>
      <c r="N98" s="9">
        <f>(GRT_mm!N98*Areas!$B$11*1000) / (86400*Days!N116)</f>
        <v>14382.994527841198</v>
      </c>
    </row>
    <row r="99" spans="1:15">
      <c r="A99">
        <f>GRT_mm!A99</f>
        <v>1994</v>
      </c>
      <c r="B99" s="9">
        <f>(GRT_mm!B99*Areas!$B$11*1000) / (86400*Days!B117)</f>
        <v>11849.424880525685</v>
      </c>
      <c r="C99" s="9">
        <f>(GRT_mm!C99*Areas!$B$11*1000) / (86400*Days!C117)</f>
        <v>7160.2471808862419</v>
      </c>
      <c r="D99" s="9">
        <f>(GRT_mm!D99*Areas!$B$11*1000) / (86400*Days!D117)</f>
        <v>7916.7471662186381</v>
      </c>
      <c r="E99" s="9">
        <f>(GRT_mm!E99*Areas!$B$11*1000) / (86400*Days!E117)</f>
        <v>15963.132411265429</v>
      </c>
      <c r="F99" s="9">
        <f>(GRT_mm!F99*Areas!$B$11*1000) / (86400*Days!F117)</f>
        <v>13212.176123805257</v>
      </c>
      <c r="G99" s="9">
        <f>(GRT_mm!G99*Areas!$B$11*1000) / (86400*Days!G117)</f>
        <v>19298.520096450618</v>
      </c>
      <c r="H99" s="9">
        <f>(GRT_mm!H99*Areas!$B$11*1000) / (86400*Days!H117)</f>
        <v>20604.391879480288</v>
      </c>
      <c r="I99" s="9">
        <f>(GRT_mm!I99*Areas!$B$11*1000) / (86400*Days!I117)</f>
        <v>20888.481698028671</v>
      </c>
      <c r="J99" s="9">
        <f>(GRT_mm!J99*Areas!$B$11*1000) / (86400*Days!J117)</f>
        <v>14332.721570216047</v>
      </c>
      <c r="K99" s="9">
        <f>(GRT_mm!K99*Areas!$B$11*1000) / (86400*Days!K117)</f>
        <v>10102.708329599762</v>
      </c>
      <c r="L99" s="9">
        <f>(GRT_mm!L99*Areas!$B$11*1000) / (86400*Days!L117)</f>
        <v>16661.463858024694</v>
      </c>
      <c r="M99" s="9">
        <f>(GRT_mm!M99*Areas!$B$11*1000) / (86400*Days!M117)</f>
        <v>6704.4008885902031</v>
      </c>
      <c r="N99" s="9">
        <f>(GRT_mm!N99*Areas!$B$11*1000) / (86400*Days!N117)</f>
        <v>13747.370737252664</v>
      </c>
    </row>
    <row r="100" spans="1:15">
      <c r="A100">
        <f>GRT_mm!A100</f>
        <v>1995</v>
      </c>
      <c r="B100" s="9">
        <f>(GRT_mm!B100*Areas!$B$11*1000) / (86400*Days!B118)</f>
        <v>12938.627542562726</v>
      </c>
      <c r="C100" s="9">
        <f>(GRT_mm!C100*Areas!$B$11*1000) / (86400*Days!C118)</f>
        <v>7830.0290550595237</v>
      </c>
      <c r="D100" s="9">
        <f>(GRT_mm!D100*Areas!$B$11*1000) / (86400*Days!D118)</f>
        <v>7828.991255973714</v>
      </c>
      <c r="E100" s="9">
        <f>(GRT_mm!E100*Areas!$B$11*1000) / (86400*Days!E118)</f>
        <v>14920.480293209877</v>
      </c>
      <c r="F100" s="9">
        <f>(GRT_mm!F100*Areas!$B$11*1000) / (86400*Days!F118)</f>
        <v>16075.029327210277</v>
      </c>
      <c r="G100" s="9">
        <f>(GRT_mm!G100*Areas!$B$11*1000) / (86400*Days!G118)</f>
        <v>10811.04244212963</v>
      </c>
      <c r="H100" s="9">
        <f>(GRT_mm!H100*Areas!$B$11*1000) / (86400*Days!H118)</f>
        <v>18642.647211021507</v>
      </c>
      <c r="I100" s="9">
        <f>(GRT_mm!I100*Areas!$B$11*1000) / (86400*Days!I118)</f>
        <v>18661.687615740739</v>
      </c>
      <c r="J100" s="9">
        <f>(GRT_mm!J100*Areas!$B$11*1000) / (86400*Days!J118)</f>
        <v>15401.487087191357</v>
      </c>
      <c r="K100" s="9">
        <f>(GRT_mm!K100*Areas!$B$11*1000) / (86400*Days!K118)</f>
        <v>24411.547834528075</v>
      </c>
      <c r="L100" s="9">
        <f>(GRT_mm!L100*Areas!$B$11*1000) / (86400*Days!L118)</f>
        <v>19649.395659722224</v>
      </c>
      <c r="M100" s="9">
        <f>(GRT_mm!M100*Areas!$B$11*1000) / (86400*Days!M118)</f>
        <v>10241.316274641576</v>
      </c>
      <c r="N100" s="9">
        <f>(GRT_mm!N100*Areas!$B$11*1000) / (86400*Days!N118)</f>
        <v>14837.008868277522</v>
      </c>
    </row>
    <row r="101" spans="1:15">
      <c r="A101">
        <f>GRT_mm!A101</f>
        <v>1996</v>
      </c>
      <c r="B101" s="9">
        <f>(GRT_mm!B101*Areas!$B$11*1000) / (86400*Days!B119)</f>
        <v>15835.081813769415</v>
      </c>
      <c r="C101" s="9">
        <f>(GRT_mm!C101*Areas!$B$11*1000) / (86400*Days!C119)</f>
        <v>10563.363102650063</v>
      </c>
      <c r="D101" s="9">
        <f>(GRT_mm!D101*Areas!$B$11*1000) / (86400*Days!D119)</f>
        <v>7359.5057609020314</v>
      </c>
      <c r="E101" s="9">
        <f>(GRT_mm!E101*Areas!$B$11*1000) / (86400*Days!E119)</f>
        <v>19148.524938271603</v>
      </c>
      <c r="F101" s="9">
        <f>(GRT_mm!F101*Areas!$B$11*1000) / (86400*Days!F119)</f>
        <v>14078.741595728794</v>
      </c>
      <c r="G101" s="9">
        <f>(GRT_mm!G101*Areas!$B$11*1000) / (86400*Days!G119)</f>
        <v>22107.23664737654</v>
      </c>
      <c r="H101" s="9">
        <f>(GRT_mm!H101*Areas!$B$11*1000) / (86400*Days!H119)</f>
        <v>21372.991737604538</v>
      </c>
      <c r="I101" s="9">
        <f>(GRT_mm!I101*Areas!$B$11*1000) / (86400*Days!I119)</f>
        <v>12201.240042562726</v>
      </c>
      <c r="J101" s="9">
        <f>(GRT_mm!J101*Areas!$B$11*1000) / (86400*Days!J119)</f>
        <v>23075.587534722221</v>
      </c>
      <c r="K101" s="9">
        <f>(GRT_mm!K101*Areas!$B$11*1000) / (86400*Days!K119)</f>
        <v>17604.873909796894</v>
      </c>
      <c r="L101" s="9">
        <f>(GRT_mm!L101*Areas!$B$11*1000) / (86400*Days!L119)</f>
        <v>13456.319826388888</v>
      </c>
      <c r="M101" s="9">
        <f>(GRT_mm!M101*Areas!$B$11*1000) / (86400*Days!M119)</f>
        <v>16886.022240890088</v>
      </c>
      <c r="N101" s="9">
        <f>(GRT_mm!N101*Areas!$B$11*1000) / (86400*Days!N119)</f>
        <v>16135.135979558794</v>
      </c>
    </row>
    <row r="102" spans="1:15">
      <c r="A102">
        <f>GRT_mm!A102</f>
        <v>1997</v>
      </c>
      <c r="B102" s="9">
        <f>(GRT_mm!B102*Areas!$B$11*1000) / (86400*Days!B120)</f>
        <v>16885.73494623656</v>
      </c>
      <c r="C102" s="9">
        <f>(GRT_mm!C102*Areas!$B$11*1000) / (86400*Days!C120)</f>
        <v>13159.043390376986</v>
      </c>
      <c r="D102" s="9">
        <f>(GRT_mm!D102*Areas!$B$11*1000) / (86400*Days!D120)</f>
        <v>12926.113328853047</v>
      </c>
      <c r="E102" s="9">
        <f>(GRT_mm!E102*Areas!$B$11*1000) / (86400*Days!E120)</f>
        <v>7537.4395871913584</v>
      </c>
      <c r="F102" s="9">
        <f>(GRT_mm!F102*Areas!$B$11*1000) / (86400*Days!F120)</f>
        <v>17157.320314366789</v>
      </c>
      <c r="G102" s="9">
        <f>(GRT_mm!G102*Areas!$B$11*1000) / (86400*Days!G120)</f>
        <v>16144.704888117281</v>
      </c>
      <c r="H102" s="9">
        <f>(GRT_mm!H102*Areas!$B$11*1000) / (86400*Days!H120)</f>
        <v>14578.071453106335</v>
      </c>
      <c r="I102" s="9">
        <f>(GRT_mm!I102*Areas!$B$11*1000) / (86400*Days!I120)</f>
        <v>17335.712339456393</v>
      </c>
      <c r="J102" s="9">
        <f>(GRT_mm!J102*Areas!$B$11*1000) / (86400*Days!J120)</f>
        <v>16162.711894290127</v>
      </c>
      <c r="K102" s="9">
        <f>(GRT_mm!K102*Areas!$B$11*1000) / (86400*Days!K120)</f>
        <v>11985.683325866188</v>
      </c>
      <c r="L102" s="9">
        <f>(GRT_mm!L102*Areas!$B$11*1000) / (86400*Days!L120)</f>
        <v>11477.198715277778</v>
      </c>
      <c r="M102" s="9">
        <f>(GRT_mm!M102*Areas!$B$11*1000) / (86400*Days!M120)</f>
        <v>7231.9605734767028</v>
      </c>
      <c r="N102" s="9">
        <f>(GRT_mm!N102*Areas!$B$11*1000) / (86400*Days!N120)</f>
        <v>13559.543430682397</v>
      </c>
    </row>
    <row r="103" spans="1:15">
      <c r="A103">
        <f>GRT_mm!A103</f>
        <v>1998</v>
      </c>
      <c r="B103" s="9">
        <f>(GRT_mm!B103*Areas!$B$11*1000) / (86400*Days!B121)</f>
        <v>15235.314142771804</v>
      </c>
      <c r="C103" s="9">
        <f>(GRT_mm!C103*Areas!$B$11*1000) / (86400*Days!C121)</f>
        <v>7032.5271536044966</v>
      </c>
      <c r="D103" s="9">
        <f>(GRT_mm!D103*Areas!$B$11*1000) / (86400*Days!D121)</f>
        <v>18269.910383064514</v>
      </c>
      <c r="E103" s="9">
        <f>(GRT_mm!E103*Areas!$B$11*1000) / (86400*Days!E121)</f>
        <v>10768.805397376542</v>
      </c>
      <c r="F103" s="9">
        <f>(GRT_mm!F103*Areas!$B$11*1000) / (86400*Days!F121)</f>
        <v>10525.590961021506</v>
      </c>
      <c r="G103" s="9">
        <f>(GRT_mm!G103*Areas!$B$11*1000) / (86400*Days!G121)</f>
        <v>18520.821793981482</v>
      </c>
      <c r="H103" s="9">
        <f>(GRT_mm!H103*Areas!$B$11*1000) / (86400*Days!H121)</f>
        <v>12288.0003098865</v>
      </c>
      <c r="I103" s="9">
        <f>(GRT_mm!I103*Areas!$B$11*1000) / (86400*Days!I121)</f>
        <v>17047.905066457588</v>
      </c>
      <c r="J103" s="9">
        <f>(GRT_mm!J103*Areas!$B$11*1000) / (86400*Days!J121)</f>
        <v>13861.301894290124</v>
      </c>
      <c r="K103" s="9">
        <f>(GRT_mm!K103*Areas!$B$11*1000) / (86400*Days!K121)</f>
        <v>14210.770079151735</v>
      </c>
      <c r="L103" s="9">
        <f>(GRT_mm!L103*Areas!$B$11*1000) / (86400*Days!L121)</f>
        <v>12670.312546296296</v>
      </c>
      <c r="M103" s="9">
        <f>(GRT_mm!M103*Areas!$B$11*1000) / (86400*Days!M121)</f>
        <v>9626.5918010752684</v>
      </c>
      <c r="N103" s="9">
        <f>(GRT_mm!N103*Areas!$B$11*1000) / (86400*Days!N121)</f>
        <v>13383.218011796043</v>
      </c>
    </row>
    <row r="104" spans="1:15">
      <c r="A104">
        <f>GRT_mm!A104</f>
        <v>1999</v>
      </c>
      <c r="B104" s="9">
        <f>(GRT_mm!B104*Areas!$B$11*1000) / (86400*Days!B122)</f>
        <v>17192.752079599763</v>
      </c>
      <c r="C104" s="9">
        <f>(GRT_mm!C104*Areas!$B$11*1000) / (86400*Days!C122)</f>
        <v>9466.4059730489425</v>
      </c>
      <c r="D104" s="9">
        <f>(GRT_mm!D104*Areas!$B$11*1000) / (86400*Days!D122)</f>
        <v>6465.3791629330944</v>
      </c>
      <c r="E104" s="9">
        <f>(GRT_mm!E104*Areas!$B$11*1000) / (86400*Days!E122)</f>
        <v>12580.83277006173</v>
      </c>
      <c r="F104" s="9">
        <f>(GRT_mm!F104*Areas!$B$11*1000) / (86400*Days!F122)</f>
        <v>16542.516117831539</v>
      </c>
      <c r="G104" s="9">
        <f>(GRT_mm!G104*Areas!$B$11*1000) / (86400*Days!G122)</f>
        <v>18428.964008487656</v>
      </c>
      <c r="H104" s="9">
        <f>(GRT_mm!H104*Areas!$B$11*1000) / (86400*Days!H122)</f>
        <v>22558.360371863797</v>
      </c>
      <c r="I104" s="9">
        <f>(GRT_mm!I104*Areas!$B$11*1000) / (86400*Days!I122)</f>
        <v>14242.244194295101</v>
      </c>
      <c r="J104" s="9">
        <f>(GRT_mm!J104*Areas!$B$11*1000) / (86400*Days!J122)</f>
        <v>19441.17948688272</v>
      </c>
      <c r="K104" s="9">
        <f>(GRT_mm!K104*Areas!$B$11*1000) / (86400*Days!K122)</f>
        <v>14029.836204450421</v>
      </c>
      <c r="L104" s="9">
        <f>(GRT_mm!L104*Areas!$B$11*1000) / (86400*Days!L122)</f>
        <v>10190.637133487655</v>
      </c>
      <c r="M104" s="9">
        <f>(GRT_mm!M104*Areas!$B$11*1000) / (86400*Days!M122)</f>
        <v>11501.165987156512</v>
      </c>
      <c r="N104" s="9">
        <f>(GRT_mm!N104*Areas!$B$11*1000) / (86400*Days!N122)</f>
        <v>14418.651087328772</v>
      </c>
    </row>
    <row r="105" spans="1:15">
      <c r="A105">
        <f>GRT_mm!A105</f>
        <v>2000</v>
      </c>
      <c r="B105" s="9">
        <f>(GRT_mm!B105*Areas!$B$11*1000) / (86400*Days!B123)</f>
        <v>9860.5641614396663</v>
      </c>
      <c r="C105" s="9">
        <f>(GRT_mm!C105*Areas!$B$11*1000) / (86400*Days!C123)</f>
        <v>8641.1833293422733</v>
      </c>
      <c r="D105" s="9">
        <f>(GRT_mm!D105*Areas!$B$11*1000) / (86400*Days!D123)</f>
        <v>9146.0084154719225</v>
      </c>
      <c r="E105" s="9">
        <f>(GRT_mm!E105*Areas!$B$11*1000) / (86400*Days!E123)</f>
        <v>13086.946581790124</v>
      </c>
      <c r="F105" s="9">
        <f>(GRT_mm!F105*Areas!$B$11*1000) / (86400*Days!F123)</f>
        <v>21352.054965651139</v>
      </c>
      <c r="G105" s="9">
        <f>(GRT_mm!G105*Areas!$B$11*1000) / (86400*Days!G123)</f>
        <v>25576.497854938272</v>
      </c>
      <c r="H105" s="9">
        <f>(GRT_mm!H105*Areas!$B$11*1000) / (86400*Days!H123)</f>
        <v>15841.329708034647</v>
      </c>
      <c r="I105" s="9">
        <f>(GRT_mm!I105*Areas!$B$11*1000) / (86400*Days!I123)</f>
        <v>16974.417476851853</v>
      </c>
      <c r="J105" s="9">
        <f>(GRT_mm!J105*Areas!$B$11*1000) / (86400*Days!J123)</f>
        <v>18219.026057098767</v>
      </c>
      <c r="K105" s="9">
        <f>(GRT_mm!K105*Areas!$B$11*1000) / (86400*Days!K123)</f>
        <v>8704.1917973416967</v>
      </c>
      <c r="L105" s="9">
        <f>(GRT_mm!L105*Areas!$B$11*1000) / (86400*Days!L123)</f>
        <v>14461.757681327163</v>
      </c>
      <c r="M105" s="9">
        <f>(GRT_mm!M105*Areas!$B$11*1000) / (86400*Days!M123)</f>
        <v>14208.360987903226</v>
      </c>
      <c r="N105" s="9">
        <f>(GRT_mm!N105*Areas!$B$11*1000) / (86400*Days!N123)</f>
        <v>14671.081734150477</v>
      </c>
    </row>
    <row r="106" spans="1:15">
      <c r="A106">
        <f>GRT_mm!A106</f>
        <v>2001</v>
      </c>
      <c r="B106" s="9">
        <f>(GRT_mm!B106*Areas!$B$11*1000) / (86400*Days!B124)</f>
        <v>8110.4877837514932</v>
      </c>
      <c r="C106" s="9">
        <f>(GRT_mm!C106*Areas!$B$11*1000) / (86400*Days!C124)</f>
        <v>14473.635354662698</v>
      </c>
      <c r="D106" s="9">
        <f>(GRT_mm!D106*Areas!$B$11*1000) / (86400*Days!D124)</f>
        <v>6717.8842331242549</v>
      </c>
      <c r="E106" s="9">
        <f>(GRT_mm!E106*Areas!$B$11*1000) / (86400*Days!E124)</f>
        <v>17397.256797839505</v>
      </c>
      <c r="F106" s="9">
        <f>(GRT_mm!F106*Areas!$B$11*1000) / (86400*Days!F124)</f>
        <v>20300.787085573473</v>
      </c>
      <c r="G106" s="9">
        <f>(GRT_mm!G106*Areas!$B$11*1000) / (86400*Days!G124)</f>
        <v>15606.874934413579</v>
      </c>
      <c r="H106" s="9">
        <f>(GRT_mm!H106*Areas!$B$11*1000) / (86400*Days!H124)</f>
        <v>9688.3867308841109</v>
      </c>
      <c r="I106" s="9">
        <f>(GRT_mm!I106*Areas!$B$11*1000) / (86400*Days!I124)</f>
        <v>17049.490128434885</v>
      </c>
      <c r="J106" s="9">
        <f>(GRT_mm!J106*Areas!$B$11*1000) / (86400*Days!J124)</f>
        <v>20893.066631944443</v>
      </c>
      <c r="K106" s="9">
        <f>(GRT_mm!K106*Areas!$B$11*1000) / (86400*Days!K124)</f>
        <v>25188.461189516129</v>
      </c>
      <c r="L106" s="9">
        <f>(GRT_mm!L106*Areas!$B$11*1000) / (86400*Days!L124)</f>
        <v>14771.877357253086</v>
      </c>
      <c r="M106" s="9">
        <f>(GRT_mm!M106*Areas!$B$11*1000) / (86400*Days!M124)</f>
        <v>11861.19270086619</v>
      </c>
      <c r="N106" s="9">
        <f>(GRT_mm!N106*Areas!$B$11*1000) / (86400*Days!N124)</f>
        <v>15155.483416412988</v>
      </c>
    </row>
    <row r="107" spans="1:15">
      <c r="A107">
        <f>GRT_mm!A107</f>
        <v>2002</v>
      </c>
      <c r="B107" s="9">
        <f>(GRT_mm!B107*Areas!$B$11*1000) / (86400*Days!B125)</f>
        <v>7305.6173125746718</v>
      </c>
      <c r="C107" s="9">
        <f>(GRT_mm!C107*Areas!$B$11*1000) / (86400*Days!C125)</f>
        <v>12513.776331018518</v>
      </c>
      <c r="D107" s="9">
        <f>(GRT_mm!D107*Areas!$B$11*1000) / (86400*Days!D125)</f>
        <v>14383.416076762249</v>
      </c>
      <c r="E107" s="9">
        <f>(GRT_mm!E107*Areas!$B$11*1000) / (86400*Days!E125)</f>
        <v>17255.027820216048</v>
      </c>
      <c r="F107" s="9">
        <f>(GRT_mm!F107*Areas!$B$11*1000) / (86400*Days!F125)</f>
        <v>18718.223756720428</v>
      </c>
      <c r="G107" s="9">
        <f>(GRT_mm!G107*Areas!$B$11*1000) / (86400*Days!G125)</f>
        <v>18598.28999228395</v>
      </c>
      <c r="H107" s="9">
        <f>(GRT_mm!H107*Areas!$B$11*1000) / (86400*Days!H125)</f>
        <v>14302.138649940265</v>
      </c>
      <c r="I107" s="9">
        <f>(GRT_mm!I107*Areas!$B$11*1000) / (86400*Days!I125)</f>
        <v>14222.620489844681</v>
      </c>
      <c r="J107" s="9">
        <f>(GRT_mm!J107*Areas!$B$11*1000) / (86400*Days!J125)</f>
        <v>15241.594768518518</v>
      </c>
      <c r="K107" s="9">
        <f>(GRT_mm!K107*Areas!$B$11*1000) / (86400*Days!K125)</f>
        <v>16436.560117980887</v>
      </c>
      <c r="L107" s="9">
        <f>(GRT_mm!L107*Areas!$B$11*1000) / (86400*Days!L125)</f>
        <v>10592.61850308642</v>
      </c>
      <c r="M107" s="9">
        <f>(GRT_mm!M107*Areas!$B$11*1000) / (86400*Days!M125)</f>
        <v>8552.2584453405016</v>
      </c>
      <c r="N107" s="9">
        <f>(GRT_mm!N107*Areas!$B$11*1000) / (86400*Days!N125)</f>
        <v>14007.006986618469</v>
      </c>
    </row>
    <row r="108" spans="1:15">
      <c r="A108">
        <f>GRT_mm!A108</f>
        <v>2003</v>
      </c>
      <c r="B108" s="9">
        <f>(GRT_mm!B108*Areas!$B$11*1000) / (86400*Days!B126)</f>
        <v>7423.8825567503</v>
      </c>
      <c r="C108" s="9">
        <f>(GRT_mm!C108*Areas!$B$11*1000) / (86400*Days!C126)</f>
        <v>8186.2708622685204</v>
      </c>
      <c r="D108" s="9">
        <f>(GRT_mm!D108*Areas!$B$11*1000) / (86400*Days!D126)</f>
        <v>10675.975179211471</v>
      </c>
      <c r="E108" s="9">
        <f>(GRT_mm!E108*Areas!$B$11*1000) / (86400*Days!E126)</f>
        <v>13199.906709104936</v>
      </c>
      <c r="F108" s="9">
        <f>(GRT_mm!F108*Areas!$B$11*1000) / (86400*Days!F126)</f>
        <v>20098.84220430108</v>
      </c>
      <c r="G108" s="9">
        <f>(GRT_mm!G108*Areas!$B$11*1000) / (86400*Days!G126)</f>
        <v>14086.082554012346</v>
      </c>
      <c r="H108" s="9">
        <f>(GRT_mm!H108*Areas!$B$11*1000) / (86400*Days!H126)</f>
        <v>19183.313138440859</v>
      </c>
      <c r="I108" s="9">
        <f>(GRT_mm!I108*Areas!$B$11*1000) / (86400*Days!I126)</f>
        <v>15675.076642771804</v>
      </c>
      <c r="J108" s="9">
        <f>(GRT_mm!J108*Areas!$B$11*1000) / (86400*Days!J126)</f>
        <v>20615.055597993825</v>
      </c>
      <c r="K108" s="9">
        <f>(GRT_mm!K108*Areas!$B$11*1000) / (86400*Days!K126)</f>
        <v>13814.042544056152</v>
      </c>
      <c r="L108" s="9">
        <f>(GRT_mm!L108*Areas!$B$11*1000) / (86400*Days!L126)</f>
        <v>21234.047326388889</v>
      </c>
      <c r="M108" s="9">
        <f>(GRT_mm!M108*Areas!$B$11*1000) / (86400*Days!M126)</f>
        <v>11487.075037335722</v>
      </c>
      <c r="N108" s="9">
        <f>(GRT_mm!N108*Areas!$B$11*1000) / (86400*Days!N126)</f>
        <v>14664.035003170979</v>
      </c>
    </row>
    <row r="109" spans="1:15">
      <c r="A109">
        <f>GRT_mm!A109</f>
        <v>2004</v>
      </c>
      <c r="B109" s="9">
        <f>(GRT_mm!B109*Areas!$B$11*1000) / (86400*Days!B127)</f>
        <v>10650.906642025087</v>
      </c>
      <c r="C109" s="9">
        <f>(GRT_mm!C109*Areas!$B$11*1000) / (86400*Days!C127)</f>
        <v>6717.3844228927201</v>
      </c>
      <c r="D109" s="9">
        <f>(GRT_mm!D109*Areas!$B$11*1000) / (86400*Days!D127)</f>
        <v>14603.937712813617</v>
      </c>
      <c r="E109" s="9">
        <f>(GRT_mm!E109*Areas!$B$11*1000) / (86400*Days!E127)</f>
        <v>11422.867808641975</v>
      </c>
      <c r="F109" s="9">
        <f>(GRT_mm!F109*Areas!$B$11*1000) / (86400*Days!F127)</f>
        <v>27613.954890979683</v>
      </c>
      <c r="G109" s="9">
        <f>(GRT_mm!G109*Areas!$B$11*1000) / (86400*Days!G127)</f>
        <v>15848.356894290124</v>
      </c>
      <c r="H109" s="9">
        <f>(GRT_mm!H109*Areas!$B$11*1000) / (86400*Days!H127)</f>
        <v>18624.133516278376</v>
      </c>
      <c r="I109" s="9">
        <f>(GRT_mm!I109*Areas!$B$11*1000) / (86400*Days!I127)</f>
        <v>16499.449193548386</v>
      </c>
      <c r="J109" s="9">
        <f>(GRT_mm!J109*Areas!$B$11*1000) / (86400*Days!J127)</f>
        <v>10615.628287037038</v>
      </c>
      <c r="K109" s="9">
        <f>(GRT_mm!K109*Areas!$B$11*1000) / (86400*Days!K127)</f>
        <v>18651.702236409794</v>
      </c>
      <c r="L109" s="9">
        <f>(GRT_mm!L109*Areas!$B$11*1000) / (86400*Days!L127)</f>
        <v>13470.706983024691</v>
      </c>
      <c r="M109" s="9">
        <f>(GRT_mm!M109*Areas!$B$11*1000) / (86400*Days!M127)</f>
        <v>16256.783856033453</v>
      </c>
      <c r="N109" s="9">
        <f>(GRT_mm!N109*Areas!$B$11*1000) / (86400*Days!N127)</f>
        <v>15151.524199301759</v>
      </c>
    </row>
    <row r="110" spans="1:15">
      <c r="A110">
        <f>GRT_mm!A110</f>
        <v>2005</v>
      </c>
      <c r="B110" s="9">
        <f>(GRT_mm!B110*Areas!$B$11*1000) / (86400*Days!B128)</f>
        <v>14508.232437275989</v>
      </c>
      <c r="C110" s="9">
        <f>(GRT_mm!C110*Areas!$B$11*1000) / (86400*Days!C128)</f>
        <v>10018.007961309524</v>
      </c>
      <c r="D110" s="9">
        <f>(GRT_mm!D110*Areas!$B$11*1000) / (86400*Days!D128)</f>
        <v>6653.7839755077657</v>
      </c>
      <c r="E110" s="9">
        <f>(GRT_mm!E110*Areas!$B$11*1000) / (86400*Days!E128)</f>
        <v>11596.420524691359</v>
      </c>
      <c r="F110" s="9">
        <f>(GRT_mm!F110*Areas!$B$11*1000) / (86400*Days!F128)</f>
        <v>10130.148293757466</v>
      </c>
      <c r="G110" s="9">
        <f>(GRT_mm!G110*Areas!$B$11*1000) / (86400*Days!G128)</f>
        <v>14302.559290123458</v>
      </c>
      <c r="H110" s="9">
        <f>(GRT_mm!H110*Areas!$B$11*1000) / (86400*Days!H128)</f>
        <v>15779.523678315412</v>
      </c>
      <c r="I110" s="9">
        <f>(GRT_mm!I110*Areas!$B$11*1000) / (86400*Days!I128)</f>
        <v>14369.222707586619</v>
      </c>
      <c r="J110" s="9">
        <f>(GRT_mm!J110*Areas!$B$11*1000) / (86400*Days!J128)</f>
        <v>19166.357943672836</v>
      </c>
      <c r="K110" s="9">
        <f>(GRT_mm!K110*Areas!$B$11*1000) / (86400*Days!K128)</f>
        <v>14258.62462664277</v>
      </c>
      <c r="L110" s="9">
        <f>(GRT_mm!L110*Areas!$B$11*1000) / (86400*Days!L128)</f>
        <v>22683.878325617286</v>
      </c>
      <c r="M110" s="9">
        <f>(GRT_mm!M110*Areas!$B$11*1000) / (86400*Days!M128)</f>
        <v>11188.75592144564</v>
      </c>
      <c r="N110" s="9">
        <f>(GRT_mm!N110*Areas!$B$11*1000) / (86400*Days!N128)</f>
        <v>13716.486976154238</v>
      </c>
    </row>
    <row r="111" spans="1:15">
      <c r="A111">
        <f>GRT_mm!A111</f>
        <v>2006</v>
      </c>
      <c r="B111" s="9">
        <f>(GRT_mm!B111*Areas!$B$11*1000) / (86400*Days!B129)</f>
        <v>14145.548148148147</v>
      </c>
      <c r="C111" s="9">
        <f>(GRT_mm!C111*Areas!$B$11*1000) / (86400*Days!C129)</f>
        <v>11935.444845403439</v>
      </c>
      <c r="D111" s="9">
        <f>(GRT_mm!D111*Areas!$B$11*1000) / (86400*Days!D129)</f>
        <v>10375.896412037038</v>
      </c>
      <c r="E111" s="9">
        <f>(GRT_mm!E111*Areas!$B$11*1000) / (86400*Days!E129)</f>
        <v>10912.959602623458</v>
      </c>
      <c r="F111" s="9">
        <f>(GRT_mm!F111*Areas!$B$11*1000) / (86400*Days!F129)</f>
        <v>19113.094989545996</v>
      </c>
      <c r="G111" s="9">
        <f>(GRT_mm!G111*Areas!$B$11*1000) / (86400*Days!G129)</f>
        <v>13250.582083333335</v>
      </c>
      <c r="H111" s="9">
        <f>(GRT_mm!H111*Areas!$B$11*1000) / (86400*Days!H129)</f>
        <v>20803.410972968937</v>
      </c>
      <c r="I111" s="9">
        <f>(GRT_mm!I111*Areas!$B$11*1000) / (86400*Days!I129)</f>
        <v>12801.20383437873</v>
      </c>
      <c r="J111" s="9">
        <f>(GRT_mm!J111*Areas!$B$11*1000) / (86400*Days!J129)</f>
        <v>19494.46122685185</v>
      </c>
      <c r="K111" s="9">
        <f>(GRT_mm!K111*Areas!$B$11*1000) / (86400*Days!K129)</f>
        <v>21315.646449372762</v>
      </c>
      <c r="L111" s="9">
        <f>(GRT_mm!L111*Areas!$B$11*1000) / (86400*Days!L129)</f>
        <v>12133.445297067899</v>
      </c>
      <c r="M111" s="9">
        <f>(GRT_mm!M111*Areas!$B$11*1000) / (86400*Days!M129)</f>
        <v>15347.303565561529</v>
      </c>
      <c r="N111" s="9">
        <f>(GRT_mm!N111*Areas!$B$11*1000) / (86400*Days!N129)</f>
        <v>15175.07160958904</v>
      </c>
    </row>
    <row r="112" spans="1:15">
      <c r="A112">
        <f>GRT_mm!A112</f>
        <v>2007</v>
      </c>
      <c r="B112" s="9">
        <f>(GRT_mm!B112*Areas!$B$11*1000) / (86400*Days!B130)</f>
        <v>11612.726284348864</v>
      </c>
      <c r="C112" s="9">
        <f>(GRT_mm!C112*Areas!$B$11*1000) / (86400*Days!C130)</f>
        <v>6534.7713169642857</v>
      </c>
      <c r="D112" s="9">
        <f>(GRT_mm!D112*Areas!$B$11*1000) / (86400*Days!D130)</f>
        <v>12743.070056750297</v>
      </c>
      <c r="E112" s="9">
        <f>(GRT_mm!E112*Areas!$B$11*1000) / (86400*Days!E130)</f>
        <v>14472.701682098765</v>
      </c>
      <c r="F112" s="9">
        <f>(GRT_mm!F112*Areas!$B$11*1000) / (86400*Days!F130)</f>
        <v>11063.428117532854</v>
      </c>
      <c r="G112" s="9">
        <f>(GRT_mm!G112*Areas!$B$11*1000) / (86400*Days!G130)</f>
        <v>13902.29244212963</v>
      </c>
      <c r="H112" s="9">
        <f>(GRT_mm!H112*Areas!$B$11*1000) / (86400*Days!H130)</f>
        <v>14834.877516427718</v>
      </c>
      <c r="I112" s="9">
        <f>(GRT_mm!I112*Areas!$B$11*1000) / (86400*Days!I130)</f>
        <v>16716.941558393068</v>
      </c>
      <c r="J112" s="9">
        <f>(GRT_mm!J112*Areas!$B$11*1000) / (86400*Days!J130)</f>
        <v>16754.871377314816</v>
      </c>
      <c r="K112" s="9">
        <f>(GRT_mm!K112*Areas!$B$11*1000) / (86400*Days!K130)</f>
        <v>19825.779980585423</v>
      </c>
      <c r="L112" s="9">
        <f>(GRT_mm!L112*Areas!$B$11*1000) / (86400*Days!L130)</f>
        <v>11735.18908564815</v>
      </c>
      <c r="M112" s="9">
        <f>(GRT_mm!M112*Areas!$B$11*1000) / (86400*Days!M130)</f>
        <v>15517.827195340502</v>
      </c>
      <c r="N112" s="9">
        <f>(GRT_mm!N112*Areas!$B$11*1000) / (86400*Days!N130)</f>
        <v>13864.875086250633</v>
      </c>
      <c r="O112" s="18"/>
    </row>
    <row r="113" spans="1:15">
      <c r="A113">
        <f>GRT_mm!A113</f>
        <v>2008</v>
      </c>
      <c r="B113" s="9">
        <f>(GRT_mm!B113*Areas!$B$11*1000) / (86400*Days!B131)</f>
        <v>14149.623950866189</v>
      </c>
      <c r="C113" s="9">
        <f>(GRT_mm!C113*Areas!$B$11*1000) / (86400*Days!C131)</f>
        <v>14461.278444284802</v>
      </c>
      <c r="D113" s="9">
        <f>(GRT_mm!D113*Areas!$B$11*1000) / (86400*Days!D131)</f>
        <v>10880.578472222222</v>
      </c>
      <c r="E113" s="9">
        <f>(GRT_mm!E113*Areas!$B$11*1000) / (86400*Days!E131)</f>
        <v>15904.329841820987</v>
      </c>
      <c r="F113" s="9">
        <f>(GRT_mm!F113*Areas!$B$11*1000) / (86400*Days!F131)</f>
        <v>15385.085185185186</v>
      </c>
      <c r="G113" s="9">
        <f>(GRT_mm!G113*Areas!$B$11*1000) / (86400*Days!G131)</f>
        <v>24806.238337191357</v>
      </c>
      <c r="H113" s="9">
        <f>(GRT_mm!H113*Areas!$B$11*1000) / (86400*Days!H131)</f>
        <v>19233.748801523296</v>
      </c>
      <c r="I113" s="9">
        <f>(GRT_mm!I113*Areas!$B$11*1000) / (86400*Days!I131)</f>
        <v>11515.968574522103</v>
      </c>
      <c r="J113" s="9">
        <f>(GRT_mm!J113*Areas!$B$11*1000) / (86400*Days!J131)</f>
        <v>20055.897519290123</v>
      </c>
      <c r="K113" s="9">
        <f>(GRT_mm!K113*Areas!$B$11*1000) / (86400*Days!K131)</f>
        <v>11834.810674283153</v>
      </c>
      <c r="L113" s="9">
        <f>(GRT_mm!L113*Areas!$B$11*1000) / (86400*Days!L131)</f>
        <v>14059.314486882717</v>
      </c>
      <c r="M113" s="9">
        <f>(GRT_mm!M113*Areas!$B$11*1000) / (86400*Days!M131)</f>
        <v>21038.90123207885</v>
      </c>
      <c r="N113" s="9">
        <f>(GRT_mm!N113*Areas!$B$11*1000) / (86400*Days!N131)</f>
        <v>16091.122142215645</v>
      </c>
      <c r="O113" s="18"/>
    </row>
    <row r="114" spans="1:15">
      <c r="A114">
        <f>GRT_mm!A114</f>
        <v>2009</v>
      </c>
      <c r="B114" s="9">
        <f>(GRT_mm!B114*Areas!$B$11*1000) / (86400*Days!B132)</f>
        <v>7428.2083221326147</v>
      </c>
      <c r="C114" s="9">
        <f>(GRT_mm!C114*Areas!$B$11*1000) / (86400*Days!C132)</f>
        <v>11673.938934358468</v>
      </c>
      <c r="D114" s="9">
        <f>(GRT_mm!D114*Areas!$B$11*1000) / (86400*Days!D132)</f>
        <v>12191.01701762246</v>
      </c>
      <c r="E114" s="9">
        <f>(GRT_mm!E114*Areas!$B$11*1000) / (86400*Days!E132)</f>
        <v>18055.677229938268</v>
      </c>
      <c r="F114" s="9">
        <f>(GRT_mm!F114*Areas!$B$11*1000) / (86400*Days!F132)</f>
        <v>15548.914008363203</v>
      </c>
      <c r="G114" s="9">
        <f>(GRT_mm!G114*Areas!$B$11*1000) / (86400*Days!G132)</f>
        <v>15697.68087962963</v>
      </c>
      <c r="H114" s="9">
        <f>(GRT_mm!H114*Areas!$B$11*1000) / (86400*Days!H132)</f>
        <v>15289.081388142171</v>
      </c>
      <c r="I114" s="9">
        <f>(GRT_mm!I114*Areas!$B$11*1000) / (86400*Days!I132)</f>
        <v>20591.616659199521</v>
      </c>
      <c r="J114" s="9">
        <f>(GRT_mm!J114*Areas!$B$11*1000) / (86400*Days!J132)</f>
        <v>9531.7966975308664</v>
      </c>
      <c r="K114" s="9">
        <f>(GRT_mm!K114*Areas!$B$11*1000) / (86400*Days!K132)</f>
        <v>21733.017237903226</v>
      </c>
      <c r="L114" s="9">
        <f>(GRT_mm!L114*Areas!$B$11*1000) / (86400*Days!L132)</f>
        <v>7460.4103780864198</v>
      </c>
      <c r="M114" s="9">
        <f>(GRT_mm!M114*Areas!$B$11*1000) / (86400*Days!M132)</f>
        <v>13049.822326762249</v>
      </c>
      <c r="N114" s="9">
        <f>(GRT_mm!N114*Areas!$B$11*1000) / (86400*Days!N132)</f>
        <v>14054.847209538308</v>
      </c>
      <c r="O114" s="18"/>
    </row>
    <row r="115" spans="1:15">
      <c r="A115">
        <f>GRT_mm!A115</f>
        <v>2010</v>
      </c>
      <c r="B115" s="9">
        <f>(GRT_mm!B115*Areas!$B$11*1000) / (86400*Days!B133)</f>
        <v>5875.9025761648736</v>
      </c>
      <c r="C115" s="9">
        <f>(GRT_mm!C115*Areas!$B$11*1000) / (86400*Days!C133)</f>
        <v>5371.159850363757</v>
      </c>
      <c r="D115" s="9">
        <f>(GRT_mm!D115*Areas!$B$11*1000) / (86400*Days!D133)</f>
        <v>4617.2456354540027</v>
      </c>
      <c r="E115" s="9">
        <f>(GRT_mm!E115*Areas!$B$11*1000) / (86400*Days!E133)</f>
        <v>9371.6135069444445</v>
      </c>
      <c r="F115" s="9">
        <f>(GRT_mm!F115*Areas!$B$11*1000) / (86400*Days!F133)</f>
        <v>14241.263761947432</v>
      </c>
      <c r="G115" s="9">
        <f>(GRT_mm!G115*Areas!$B$11*1000) / (86400*Days!G133)</f>
        <v>27097.979020061728</v>
      </c>
      <c r="H115" s="9">
        <f>(GRT_mm!H115*Areas!$B$11*1000) / (86400*Days!H133)</f>
        <v>18614.91300403226</v>
      </c>
      <c r="I115" s="9">
        <f>(GRT_mm!I115*Areas!$B$11*1000) / (86400*Days!I133)</f>
        <v>14427.912275985664</v>
      </c>
      <c r="J115" s="9">
        <f>(GRT_mm!J115*Areas!$B$11*1000) / (86400*Days!J133)</f>
        <v>24156.799972993827</v>
      </c>
      <c r="K115" s="9">
        <f>(GRT_mm!K115*Areas!$B$11*1000) / (86400*Days!K133)</f>
        <v>12207.735263590203</v>
      </c>
      <c r="L115" s="9">
        <f>(GRT_mm!L115*Areas!$B$11*1000) / (86400*Days!L133)</f>
        <v>13473.10670138889</v>
      </c>
      <c r="M115" s="9">
        <f>(GRT_mm!M115*Areas!$B$11*1000) / (86400*Days!M133)</f>
        <v>8388.9914837216256</v>
      </c>
      <c r="N115" s="9">
        <f>(GRT_mm!N115*Areas!$B$11*1000) / (86400*Days!N133)</f>
        <v>13158.822838026381</v>
      </c>
      <c r="O115" s="18"/>
    </row>
    <row r="116" spans="1:15">
      <c r="A116">
        <f>GRT_mm!A116</f>
        <v>2011</v>
      </c>
      <c r="B116" s="9">
        <f>(GRT_mm!B116*Areas!$B$11*1000) / (86400*Days!B134)</f>
        <v>7343.1864844683396</v>
      </c>
      <c r="C116" s="9">
        <f>(GRT_mm!C116*Areas!$B$11*1000) / (86400*Days!C134)</f>
        <v>9017.5364459325374</v>
      </c>
      <c r="D116" s="9">
        <f>(GRT_mm!D116*Areas!$B$11*1000) / (86400*Days!D134)</f>
        <v>11216.562234916366</v>
      </c>
      <c r="E116" s="9">
        <f>(GRT_mm!E116*Areas!$B$11*1000) / (86400*Days!E134)</f>
        <v>26146.655316358032</v>
      </c>
      <c r="F116" s="9">
        <f>(GRT_mm!F116*Areas!$B$11*1000) / (86400*Days!F134)</f>
        <v>19818.307441009561</v>
      </c>
      <c r="G116" s="9">
        <f>(GRT_mm!G116*Areas!$B$11*1000) / (86400*Days!G134)</f>
        <v>18438.997469135804</v>
      </c>
      <c r="H116" s="9">
        <f>(GRT_mm!H116*Areas!$B$11*1000) / (86400*Days!H134)</f>
        <v>13836.880857974913</v>
      </c>
      <c r="I116" s="9">
        <f>(GRT_mm!I116*Areas!$B$11*1000) / (86400*Days!I134)</f>
        <v>16527.05914725209</v>
      </c>
      <c r="J116" s="9">
        <f>(GRT_mm!J116*Areas!$B$11*1000) / (86400*Days!J134)</f>
        <v>20540.402075617283</v>
      </c>
      <c r="K116" s="9">
        <f>(GRT_mm!K116*Areas!$B$11*1000) / (86400*Days!K134)</f>
        <v>16207.943033154123</v>
      </c>
      <c r="L116" s="9">
        <f>(GRT_mm!L116*Areas!$B$11*1000) / (86400*Days!L134)</f>
        <v>15171.649857253087</v>
      </c>
      <c r="M116" s="9">
        <f>(GRT_mm!M116*Areas!$B$11*1000) / (86400*Days!M134)</f>
        <v>10173.647513440861</v>
      </c>
      <c r="N116" s="9">
        <f>(GRT_mm!N116*Areas!$B$11*1000) / (86400*Days!N134)</f>
        <v>15370.557123604771</v>
      </c>
      <c r="O116" s="11" t="s">
        <v>57</v>
      </c>
    </row>
    <row r="117" spans="1:1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1:1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spans="1:1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1:15">
      <c r="A120" t="s">
        <v>33</v>
      </c>
      <c r="B120" s="9">
        <f>AVERAGE(B5:B116)</f>
        <v>10531.367780137933</v>
      </c>
      <c r="C120" s="9">
        <f t="shared" ref="C120:N120" si="0">AVERAGE(C5:C116)</f>
        <v>9507.602393694242</v>
      </c>
      <c r="D120" s="9">
        <f t="shared" si="0"/>
        <v>10694.280377277477</v>
      </c>
      <c r="E120" s="9">
        <f t="shared" si="0"/>
        <v>13125.124516816855</v>
      </c>
      <c r="F120" s="9">
        <f t="shared" si="0"/>
        <v>15000.562380959051</v>
      </c>
      <c r="G120" s="9">
        <f t="shared" si="0"/>
        <v>16767.118206810788</v>
      </c>
      <c r="H120" s="9">
        <f t="shared" si="0"/>
        <v>15908.914246011749</v>
      </c>
      <c r="I120" s="9">
        <f t="shared" si="0"/>
        <v>15663.866358513613</v>
      </c>
      <c r="J120" s="9">
        <f t="shared" si="0"/>
        <v>17469.778020798891</v>
      </c>
      <c r="K120" s="9">
        <f t="shared" si="0"/>
        <v>14213.860155783306</v>
      </c>
      <c r="L120" s="9">
        <f t="shared" si="0"/>
        <v>13845.940082568619</v>
      </c>
      <c r="M120" s="9">
        <f t="shared" si="0"/>
        <v>11462.897734721691</v>
      </c>
      <c r="N120" s="9">
        <f t="shared" si="0"/>
        <v>13696.176647368613</v>
      </c>
    </row>
    <row r="121" spans="1:15">
      <c r="A121" t="s">
        <v>34</v>
      </c>
      <c r="B121" s="9">
        <f>MAX(B5:B116)</f>
        <v>19530.17443249701</v>
      </c>
      <c r="C121" s="9">
        <f t="shared" ref="C121:N121" si="1">MAX(C5:C116)</f>
        <v>16816.325516699737</v>
      </c>
      <c r="D121" s="9">
        <f t="shared" si="1"/>
        <v>20918.127326015529</v>
      </c>
      <c r="E121" s="9">
        <f t="shared" si="1"/>
        <v>26146.655316358032</v>
      </c>
      <c r="F121" s="9">
        <f t="shared" si="1"/>
        <v>27613.954890979683</v>
      </c>
      <c r="G121" s="9">
        <f t="shared" si="1"/>
        <v>27097.979020061728</v>
      </c>
      <c r="H121" s="9">
        <f t="shared" si="1"/>
        <v>24812.63004032258</v>
      </c>
      <c r="I121" s="9">
        <f t="shared" si="1"/>
        <v>24514.097240890089</v>
      </c>
      <c r="J121" s="9">
        <f t="shared" si="1"/>
        <v>32996.699776234571</v>
      </c>
      <c r="K121" s="9">
        <f t="shared" si="1"/>
        <v>25188.461189516129</v>
      </c>
      <c r="L121" s="9">
        <f t="shared" si="1"/>
        <v>25836.694386574072</v>
      </c>
      <c r="M121" s="9">
        <f t="shared" si="1"/>
        <v>21038.90123207885</v>
      </c>
      <c r="N121" s="9">
        <f t="shared" si="1"/>
        <v>16662.371345129373</v>
      </c>
    </row>
    <row r="122" spans="1:15">
      <c r="A122" t="s">
        <v>35</v>
      </c>
      <c r="B122" s="9">
        <f>MIN(B5:B116)</f>
        <v>3793.0705458482676</v>
      </c>
      <c r="C122" s="9">
        <f t="shared" ref="C122:N122" si="2">MIN(C5:C116)</f>
        <v>3467.2979083994719</v>
      </c>
      <c r="D122" s="9">
        <f t="shared" si="2"/>
        <v>3007.6527404420549</v>
      </c>
      <c r="E122" s="9">
        <f t="shared" si="2"/>
        <v>5855.6865354938273</v>
      </c>
      <c r="F122" s="9">
        <f t="shared" si="2"/>
        <v>6418.2362604540021</v>
      </c>
      <c r="G122" s="9">
        <f t="shared" si="2"/>
        <v>7919.4001543209888</v>
      </c>
      <c r="H122" s="9">
        <f t="shared" si="2"/>
        <v>6464.8053315412189</v>
      </c>
      <c r="I122" s="9">
        <f t="shared" si="2"/>
        <v>6011.2755749701309</v>
      </c>
      <c r="J122" s="9">
        <f t="shared" si="2"/>
        <v>8035.4407368827142</v>
      </c>
      <c r="K122" s="9">
        <f t="shared" si="2"/>
        <v>3995.1485215053763</v>
      </c>
      <c r="L122" s="9">
        <f t="shared" si="2"/>
        <v>3585.1899305555557</v>
      </c>
      <c r="M122" s="9">
        <f t="shared" si="2"/>
        <v>3285.5200119474312</v>
      </c>
      <c r="N122" s="9">
        <f t="shared" si="2"/>
        <v>10772.840020928463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139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41</v>
      </c>
    </row>
    <row r="2" spans="1:17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>
      <c r="G3" s="4"/>
      <c r="H3" s="4"/>
      <c r="I3" s="4"/>
      <c r="J3" s="4"/>
      <c r="K3" s="4"/>
      <c r="L3" s="4"/>
      <c r="N3" s="4"/>
    </row>
    <row r="4" spans="1:17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>
      <c r="A5">
        <f>SUP_mm!A5</f>
        <v>1882</v>
      </c>
      <c r="B5" s="9">
        <f>(SUP_mm!B5*Areas!$B$4*1000) / (86400*Days!B5)</f>
        <v>1200.3092891278377</v>
      </c>
      <c r="C5" s="9">
        <f>(SUP_mm!C5*Areas!$B$4*1000) / (86400*Days!C5)</f>
        <v>3589.655753968254</v>
      </c>
      <c r="D5" s="9">
        <f>(SUP_mm!D5*Areas!$B$4*1000) / (86400*Days!D5)</f>
        <v>2735.3661887694147</v>
      </c>
      <c r="E5" s="9">
        <f>(SUP_mm!E5*Areas!$B$4*1000) / (86400*Days!E5)</f>
        <v>2411.4580246913579</v>
      </c>
      <c r="F5" s="9">
        <f>(SUP_mm!F5*Areas!$B$4*1000) / (86400*Days!F5)</f>
        <v>3983.4965651135008</v>
      </c>
      <c r="G5" s="9">
        <f>(SUP_mm!G5*Areas!$B$4*1000) / (86400*Days!G5)</f>
        <v>4679.6121913580246</v>
      </c>
      <c r="H5" s="9">
        <f>(SUP_mm!H5*Areas!$B$4*1000) / (86400*Days!H5)</f>
        <v>3983.4965651135008</v>
      </c>
      <c r="I5" s="9">
        <f>(SUP_mm!I5*Areas!$B$4*1000) / (86400*Days!I5)</f>
        <v>3840.0333034647551</v>
      </c>
      <c r="J5" s="9">
        <f>(SUP_mm!J5*Areas!$B$4*1000) / (86400*Days!J5)</f>
        <v>4516.5422839506182</v>
      </c>
      <c r="K5" s="9">
        <f>(SUP_mm!K5*Areas!$B$4*1000) / (86400*Days!K5)</f>
        <v>4992.521505376345</v>
      </c>
      <c r="L5" s="9">
        <f>(SUP_mm!L5*Areas!$B$4*1000) / (86400*Days!L5)</f>
        <v>1783.8859567901234</v>
      </c>
      <c r="M5" s="9">
        <f>(SUP_mm!M5*Areas!$B$4*1000) / (86400*Days!M5)</f>
        <v>1783.7265531660689</v>
      </c>
      <c r="N5" s="9">
        <f>(SUP_mm!N5*Areas!$B$4*1000) / (86400*Days!N5)</f>
        <v>3288.6103120243533</v>
      </c>
    </row>
    <row r="6" spans="1:17">
      <c r="A6">
        <f>SUP_mm!A6</f>
        <v>1883</v>
      </c>
      <c r="B6" s="9">
        <f>(SUP_mm!B6*Areas!$B$4*1000) / (86400*Days!B6)</f>
        <v>1807.6370967741932</v>
      </c>
      <c r="C6" s="9">
        <f>(SUP_mm!C6*Areas!$B$4*1000) / (86400*Days!C6)</f>
        <v>1328.9138558201059</v>
      </c>
      <c r="D6" s="9">
        <f>(SUP_mm!D6*Areas!$B$4*1000) / (86400*Days!D6)</f>
        <v>827.3048088410992</v>
      </c>
      <c r="E6" s="9">
        <f>(SUP_mm!E6*Areas!$B$4*1000) / (86400*Days!E6)</f>
        <v>1571.400925925926</v>
      </c>
      <c r="F6" s="9">
        <f>(SUP_mm!F6*Areas!$B$4*1000) / (86400*Days!F6)</f>
        <v>3012.7284946236559</v>
      </c>
      <c r="G6" s="9">
        <f>(SUP_mm!G6*Areas!$B$4*1000) / (86400*Days!G6)</f>
        <v>5420.8390432098768</v>
      </c>
      <c r="H6" s="9">
        <f>(SUP_mm!H6*Areas!$B$4*1000) / (86400*Days!H6)</f>
        <v>4796.4550477897255</v>
      </c>
      <c r="I6" s="9">
        <f>(SUP_mm!I6*Areas!$B$4*1000) / (86400*Days!I6)</f>
        <v>2151.9489247311826</v>
      </c>
      <c r="J6" s="9">
        <f>(SUP_mm!J6*Areas!$B$4*1000) / (86400*Days!J6)</f>
        <v>2796.8959876543208</v>
      </c>
      <c r="K6" s="9">
        <f>(SUP_mm!K6*Areas!$B$4*1000) / (86400*Days!K6)</f>
        <v>3304.4371266427711</v>
      </c>
      <c r="L6" s="9">
        <f>(SUP_mm!L6*Areas!$B$4*1000) / (86400*Days!L6)</f>
        <v>3676.4851851851859</v>
      </c>
      <c r="M6" s="9">
        <f>(SUP_mm!M6*Areas!$B$4*1000) / (86400*Days!M6)</f>
        <v>2572.7744922341694</v>
      </c>
      <c r="N6" s="9">
        <f>(SUP_mm!N6*Areas!$B$4*1000) / (86400*Days!N6)</f>
        <v>2777.6714738711312</v>
      </c>
    </row>
    <row r="7" spans="1:17">
      <c r="A7">
        <f>SUP_mm!A7</f>
        <v>1884</v>
      </c>
      <c r="B7" s="9">
        <f>(SUP_mm!B7*Areas!$B$4*1000) / (86400*Days!B7)</f>
        <v>1009.0249402628436</v>
      </c>
      <c r="C7" s="9">
        <f>(SUP_mm!C7*Areas!$B$4*1000) / (86400*Days!C7)</f>
        <v>2274.7996487867176</v>
      </c>
      <c r="D7" s="9">
        <f>(SUP_mm!D7*Areas!$B$4*1000) / (86400*Days!D7)</f>
        <v>1386.8115292712066</v>
      </c>
      <c r="E7" s="9">
        <f>(SUP_mm!E7*Areas!$B$4*1000) / (86400*Days!E7)</f>
        <v>3226.8075617283948</v>
      </c>
      <c r="F7" s="9">
        <f>(SUP_mm!F7*Areas!$B$4*1000) / (86400*Days!F7)</f>
        <v>3911.7649342891277</v>
      </c>
      <c r="G7" s="9">
        <f>(SUP_mm!G7*Areas!$B$4*1000) / (86400*Days!G7)</f>
        <v>1517.0442901234569</v>
      </c>
      <c r="H7" s="9">
        <f>(SUP_mm!H7*Areas!$B$4*1000) / (86400*Days!H7)</f>
        <v>3328.3476702508951</v>
      </c>
      <c r="I7" s="9">
        <f>(SUP_mm!I7*Areas!$B$4*1000) / (86400*Days!I7)</f>
        <v>6341.0761648745511</v>
      </c>
      <c r="J7" s="9">
        <f>(SUP_mm!J7*Areas!$B$4*1000) / (86400*Days!J7)</f>
        <v>6591.9774691358034</v>
      </c>
      <c r="K7" s="9">
        <f>(SUP_mm!K7*Areas!$B$4*1000) / (86400*Days!K7)</f>
        <v>5489.8608124253287</v>
      </c>
      <c r="L7" s="9">
        <f>(SUP_mm!L7*Areas!$B$4*1000) / (86400*Days!L7)</f>
        <v>1783.8859567901234</v>
      </c>
      <c r="M7" s="9">
        <f>(SUP_mm!M7*Areas!$B$4*1000) / (86400*Days!M7)</f>
        <v>4394.7579151732389</v>
      </c>
      <c r="N7" s="9">
        <f>(SUP_mm!N7*Areas!$B$4*1000) / (86400*Days!N7)</f>
        <v>3446.0972981177893</v>
      </c>
    </row>
    <row r="8" spans="1:17">
      <c r="A8">
        <f>SUP_mm!A8</f>
        <v>1885</v>
      </c>
      <c r="B8" s="9">
        <f>(SUP_mm!B8*Areas!$B$4*1000) / (86400*Days!B8)</f>
        <v>1602.0064217443251</v>
      </c>
      <c r="C8" s="9">
        <f>(SUP_mm!C8*Areas!$B$4*1000) / (86400*Days!C8)</f>
        <v>820.6440145502645</v>
      </c>
      <c r="D8" s="9">
        <f>(SUP_mm!D8*Areas!$B$4*1000) / (86400*Days!D8)</f>
        <v>1649.8275089605734</v>
      </c>
      <c r="E8" s="9">
        <f>(SUP_mm!E8*Areas!$B$4*1000) / (86400*Days!E8)</f>
        <v>1858.0086419753086</v>
      </c>
      <c r="F8" s="9">
        <f>(SUP_mm!F8*Areas!$B$4*1000) / (86400*Days!F8)</f>
        <v>2405.4006869772993</v>
      </c>
      <c r="G8" s="9">
        <f>(SUP_mm!G8*Areas!$B$4*1000) / (86400*Days!G8)</f>
        <v>4417.7120370370376</v>
      </c>
      <c r="H8" s="9">
        <f>(SUP_mm!H8*Areas!$B$4*1000) / (86400*Days!H8)</f>
        <v>3691.7879330943847</v>
      </c>
      <c r="I8" s="9">
        <f>(SUP_mm!I8*Areas!$B$4*1000) / (86400*Days!I8)</f>
        <v>2625.3776881720432</v>
      </c>
      <c r="J8" s="9">
        <f>(SUP_mm!J8*Areas!$B$4*1000) / (86400*Days!J8)</f>
        <v>2559.7033950617279</v>
      </c>
      <c r="K8" s="9">
        <f>(SUP_mm!K8*Areas!$B$4*1000) / (86400*Days!K8)</f>
        <v>1979.7930107526881</v>
      </c>
      <c r="L8" s="9">
        <f>(SUP_mm!L8*Areas!$B$4*1000) / (86400*Days!L8)</f>
        <v>3325.6378086419754</v>
      </c>
      <c r="M8" s="9">
        <f>(SUP_mm!M8*Areas!$B$4*1000) / (86400*Days!M8)</f>
        <v>2295.4121863799282</v>
      </c>
      <c r="N8" s="9">
        <f>(SUP_mm!N8*Areas!$B$4*1000) / (86400*Days!N8)</f>
        <v>2442.5963216641294</v>
      </c>
    </row>
    <row r="9" spans="1:17">
      <c r="A9">
        <f>SUP_mm!A9</f>
        <v>1886</v>
      </c>
      <c r="B9" s="9">
        <f>(SUP_mm!B9*Areas!$B$4*1000) / (86400*Days!B9)</f>
        <v>2075.4351851851852</v>
      </c>
      <c r="C9" s="9">
        <f>(SUP_mm!C9*Areas!$B$4*1000) / (86400*Days!C9)</f>
        <v>2356.0424933862432</v>
      </c>
      <c r="D9" s="9">
        <f>(SUP_mm!D9*Areas!$B$4*1000) / (86400*Days!D9)</f>
        <v>1544.6211170848267</v>
      </c>
      <c r="E9" s="9">
        <f>(SUP_mm!E9*Areas!$B$4*1000) / (86400*Days!E9)</f>
        <v>2208.8560185185188</v>
      </c>
      <c r="F9" s="9">
        <f>(SUP_mm!F9*Areas!$B$4*1000) / (86400*Days!F9)</f>
        <v>1735.9054659498204</v>
      </c>
      <c r="G9" s="9">
        <f>(SUP_mm!G9*Areas!$B$4*1000) / (86400*Days!G9)</f>
        <v>3399.7604938271606</v>
      </c>
      <c r="H9" s="9">
        <f>(SUP_mm!H9*Areas!$B$4*1000) / (86400*Days!H9)</f>
        <v>1821.9834229390681</v>
      </c>
      <c r="I9" s="9">
        <f>(SUP_mm!I9*Areas!$B$4*1000) / (86400*Days!I9)</f>
        <v>2524.9534050179209</v>
      </c>
      <c r="J9" s="9">
        <f>(SUP_mm!J9*Areas!$B$4*1000) / (86400*Days!J9)</f>
        <v>4595.6064814814818</v>
      </c>
      <c r="K9" s="9">
        <f>(SUP_mm!K9*Areas!$B$4*1000) / (86400*Days!K9)</f>
        <v>3447.9003882915167</v>
      </c>
      <c r="L9" s="9">
        <f>(SUP_mm!L9*Areas!$B$4*1000) / (86400*Days!L9)</f>
        <v>2559.7033950617279</v>
      </c>
      <c r="M9" s="9">
        <f>(SUP_mm!M9*Areas!$B$4*1000) / (86400*Days!M9)</f>
        <v>1276.8230286738351</v>
      </c>
      <c r="N9" s="9">
        <f>(SUP_mm!N9*Areas!$B$4*1000) / (86400*Days!N9)</f>
        <v>2455.1870243531203</v>
      </c>
    </row>
    <row r="10" spans="1:17">
      <c r="A10">
        <f>SUP_mm!A10</f>
        <v>1887</v>
      </c>
      <c r="B10" s="9">
        <f>(SUP_mm!B10*Areas!$B$4*1000) / (86400*Days!B10)</f>
        <v>1080.7565710872163</v>
      </c>
      <c r="C10" s="9">
        <f>(SUP_mm!C10*Areas!$B$4*1000) / (86400*Days!C10)</f>
        <v>1667.7604166666667</v>
      </c>
      <c r="D10" s="9">
        <f>(SUP_mm!D10*Areas!$B$4*1000) / (86400*Days!D10)</f>
        <v>607.32780764635595</v>
      </c>
      <c r="E10" s="9">
        <f>(SUP_mm!E10*Areas!$B$4*1000) / (86400*Days!E10)</f>
        <v>1818.4765432098761</v>
      </c>
      <c r="F10" s="9">
        <f>(SUP_mm!F10*Areas!$B$4*1000) / (86400*Days!F10)</f>
        <v>2405.4006869772993</v>
      </c>
      <c r="G10" s="9">
        <f>(SUP_mm!G10*Areas!$B$4*1000) / (86400*Days!G10)</f>
        <v>2421.3410493827159</v>
      </c>
      <c r="H10" s="9">
        <f>(SUP_mm!H10*Areas!$B$4*1000) / (86400*Days!H10)</f>
        <v>6317.1656212664266</v>
      </c>
      <c r="I10" s="9">
        <f>(SUP_mm!I10*Areas!$B$4*1000) / (86400*Days!I10)</f>
        <v>1238.5661589008362</v>
      </c>
      <c r="J10" s="9">
        <f>(SUP_mm!J10*Areas!$B$4*1000) / (86400*Days!J10)</f>
        <v>1482.4537037037037</v>
      </c>
      <c r="K10" s="9">
        <f>(SUP_mm!K10*Areas!$B$4*1000) / (86400*Days!K10)</f>
        <v>3132.2812126642771</v>
      </c>
      <c r="L10" s="9">
        <f>(SUP_mm!L10*Areas!$B$4*1000) / (86400*Days!L10)</f>
        <v>1867.8916666666662</v>
      </c>
      <c r="M10" s="9">
        <f>(SUP_mm!M10*Areas!$B$4*1000) / (86400*Days!M10)</f>
        <v>1711.9949223416961</v>
      </c>
      <c r="N10" s="9">
        <f>(SUP_mm!N10*Areas!$B$4*1000) / (86400*Days!N10)</f>
        <v>2152.6040081177066</v>
      </c>
    </row>
    <row r="11" spans="1:17">
      <c r="A11">
        <f>SUP_mm!A11</f>
        <v>1888</v>
      </c>
      <c r="B11" s="9">
        <f>(SUP_mm!B11*Areas!$B$4*1000) / (86400*Days!B11)</f>
        <v>2285.8479689366782</v>
      </c>
      <c r="C11" s="9">
        <f>(SUP_mm!C11*Areas!$B$4*1000) / (86400*Days!C11)</f>
        <v>1451.7822477650061</v>
      </c>
      <c r="D11" s="9">
        <f>(SUP_mm!D11*Areas!$B$4*1000) / (86400*Days!D11)</f>
        <v>2247.5910991636797</v>
      </c>
      <c r="E11" s="9">
        <f>(SUP_mm!E11*Areas!$B$4*1000) / (86400*Days!E11)</f>
        <v>2525.1128086419753</v>
      </c>
      <c r="F11" s="9">
        <f>(SUP_mm!F11*Areas!$B$4*1000) / (86400*Days!F11)</f>
        <v>3242.2697132616486</v>
      </c>
      <c r="G11" s="9">
        <f>(SUP_mm!G11*Areas!$B$4*1000) / (86400*Days!G11)</f>
        <v>4758.6763888888891</v>
      </c>
      <c r="H11" s="9">
        <f>(SUP_mm!H11*Areas!$B$4*1000) / (86400*Days!H11)</f>
        <v>2247.5910991636797</v>
      </c>
      <c r="I11" s="9">
        <f>(SUP_mm!I11*Areas!$B$4*1000) / (86400*Days!I11)</f>
        <v>3447.9003882915167</v>
      </c>
      <c r="J11" s="9">
        <f>(SUP_mm!J11*Areas!$B$4*1000) / (86400*Days!J11)</f>
        <v>3414.5850308641966</v>
      </c>
      <c r="K11" s="9">
        <f>(SUP_mm!K11*Areas!$B$4*1000) / (86400*Days!K11)</f>
        <v>2467.5681003584227</v>
      </c>
      <c r="L11" s="9">
        <f>(SUP_mm!L11*Areas!$B$4*1000) / (86400*Days!L11)</f>
        <v>2510.288271604938</v>
      </c>
      <c r="M11" s="9">
        <f>(SUP_mm!M11*Areas!$B$4*1000) / (86400*Days!M11)</f>
        <v>1042.4997013142174</v>
      </c>
      <c r="N11" s="9">
        <f>(SUP_mm!N11*Areas!$B$4*1000) / (86400*Days!N11)</f>
        <v>2636.0133070228694</v>
      </c>
    </row>
    <row r="12" spans="1:17">
      <c r="A12">
        <f>SUP_mm!A12</f>
        <v>1889</v>
      </c>
      <c r="B12" s="9">
        <f>(SUP_mm!B12*Areas!$B$4*1000) / (86400*Days!B12)</f>
        <v>2271.5016427718042</v>
      </c>
      <c r="C12" s="9">
        <f>(SUP_mm!C12*Areas!$B$4*1000) / (86400*Days!C12)</f>
        <v>1868.9505621693118</v>
      </c>
      <c r="D12" s="9">
        <f>(SUP_mm!D12*Areas!$B$4*1000) / (86400*Days!D12)</f>
        <v>1893.7150537634409</v>
      </c>
      <c r="E12" s="9">
        <f>(SUP_mm!E12*Areas!$B$4*1000) / (86400*Days!E12)</f>
        <v>4205.2270061728386</v>
      </c>
      <c r="F12" s="9">
        <f>(SUP_mm!F12*Areas!$B$4*1000) / (86400*Days!F12)</f>
        <v>2697.1093189964158</v>
      </c>
      <c r="G12" s="9">
        <f>(SUP_mm!G12*Areas!$B$4*1000) / (86400*Days!G12)</f>
        <v>2633.8260802469131</v>
      </c>
      <c r="H12" s="9">
        <f>(SUP_mm!H12*Areas!$B$4*1000) / (86400*Days!H12)</f>
        <v>5284.2301373954597</v>
      </c>
      <c r="I12" s="9">
        <f>(SUP_mm!I12*Areas!$B$4*1000) / (86400*Days!I12)</f>
        <v>4543.0032855436084</v>
      </c>
      <c r="J12" s="9">
        <f>(SUP_mm!J12*Areas!$B$4*1000) / (86400*Days!J12)</f>
        <v>4531.3668209876541</v>
      </c>
      <c r="K12" s="9">
        <f>(SUP_mm!K12*Areas!$B$4*1000) / (86400*Days!K12)</f>
        <v>1324.6441158900836</v>
      </c>
      <c r="L12" s="9">
        <f>(SUP_mm!L12*Areas!$B$4*1000) / (86400*Days!L12)</f>
        <v>1531.8688271604938</v>
      </c>
      <c r="M12" s="9">
        <f>(SUP_mm!M12*Areas!$B$4*1000) / (86400*Days!M12)</f>
        <v>2998.3821684587815</v>
      </c>
      <c r="N12" s="9">
        <f>(SUP_mm!N12*Areas!$B$4*1000) / (86400*Days!N12)</f>
        <v>2988.4642059868092</v>
      </c>
    </row>
    <row r="13" spans="1:17">
      <c r="A13">
        <f>SUP_mm!A13</f>
        <v>1890</v>
      </c>
      <c r="B13" s="9">
        <f>(SUP_mm!B13*Areas!$B$4*1000) / (86400*Days!B13)</f>
        <v>2792.7514934289129</v>
      </c>
      <c r="C13" s="9">
        <f>(SUP_mm!C13*Areas!$B$4*1000) / (86400*Days!C13)</f>
        <v>3144.9196428571427</v>
      </c>
      <c r="D13" s="9">
        <f>(SUP_mm!D13*Areas!$B$4*1000) / (86400*Days!D13)</f>
        <v>1238.5661589008362</v>
      </c>
      <c r="E13" s="9">
        <f>(SUP_mm!E13*Areas!$B$4*1000) / (86400*Days!E13)</f>
        <v>2095.2012345679013</v>
      </c>
      <c r="F13" s="9">
        <f>(SUP_mm!F13*Areas!$B$4*1000) / (86400*Days!F13)</f>
        <v>2864.4831242532855</v>
      </c>
      <c r="G13" s="9">
        <f>(SUP_mm!G13*Areas!$B$4*1000) / (86400*Days!G13)</f>
        <v>3879.0871913580245</v>
      </c>
      <c r="H13" s="9">
        <f>(SUP_mm!H13*Areas!$B$4*1000) / (86400*Days!H13)</f>
        <v>5088.1636798088421</v>
      </c>
      <c r="I13" s="9">
        <f>(SUP_mm!I13*Areas!$B$4*1000) / (86400*Days!I13)</f>
        <v>3667.8773894862607</v>
      </c>
      <c r="J13" s="9">
        <f>(SUP_mm!J13*Areas!$B$4*1000) / (86400*Days!J13)</f>
        <v>3073.620679012346</v>
      </c>
      <c r="K13" s="9">
        <f>(SUP_mm!K13*Areas!$B$4*1000) / (86400*Days!K13)</f>
        <v>2467.5681003584227</v>
      </c>
      <c r="L13" s="9">
        <f>(SUP_mm!L13*Areas!$B$4*1000) / (86400*Days!L13)</f>
        <v>864.76466049382714</v>
      </c>
      <c r="M13" s="9">
        <f>(SUP_mm!M13*Areas!$B$4*1000) / (86400*Days!M13)</f>
        <v>1018.5891577060931</v>
      </c>
      <c r="N13" s="9">
        <f>(SUP_mm!N13*Areas!$B$4*1000) / (86400*Days!N13)</f>
        <v>2681.4135210553018</v>
      </c>
    </row>
    <row r="14" spans="1:17">
      <c r="A14">
        <f>SUP_mm!A14</f>
        <v>1891</v>
      </c>
      <c r="B14" s="9">
        <f>(SUP_mm!B14*Areas!$B$4*1000) / (86400*Days!B14)</f>
        <v>1252.9124850657108</v>
      </c>
      <c r="C14" s="9">
        <f>(SUP_mm!C14*Areas!$B$4*1000) / (86400*Days!C14)</f>
        <v>2176.030257936508</v>
      </c>
      <c r="D14" s="9">
        <f>(SUP_mm!D14*Areas!$B$4*1000) / (86400*Days!D14)</f>
        <v>2065.8709677419361</v>
      </c>
      <c r="E14" s="9">
        <f>(SUP_mm!E14*Areas!$B$4*1000) / (86400*Days!E14)</f>
        <v>1092.0742283950619</v>
      </c>
      <c r="F14" s="9">
        <f>(SUP_mm!F14*Areas!$B$4*1000) / (86400*Days!F14)</f>
        <v>702.96998207885292</v>
      </c>
      <c r="G14" s="9">
        <f>(SUP_mm!G14*Areas!$B$4*1000) / (86400*Days!G14)</f>
        <v>1833.3010802469137</v>
      </c>
      <c r="H14" s="9">
        <f>(SUP_mm!H14*Areas!$B$4*1000) / (86400*Days!H14)</f>
        <v>3849.5975209080048</v>
      </c>
      <c r="I14" s="9">
        <f>(SUP_mm!I14*Areas!$B$4*1000) / (86400*Days!I14)</f>
        <v>3787.4301075268818</v>
      </c>
      <c r="J14" s="9">
        <f>(SUP_mm!J14*Areas!$B$4*1000) / (86400*Days!J14)</f>
        <v>3389.8774691358017</v>
      </c>
      <c r="K14" s="9">
        <f>(SUP_mm!K14*Areas!$B$4*1000) / (86400*Days!K14)</f>
        <v>3194.4486260454</v>
      </c>
      <c r="L14" s="9">
        <f>(SUP_mm!L14*Areas!$B$4*1000) / (86400*Days!L14)</f>
        <v>2045.786111111111</v>
      </c>
      <c r="M14" s="9">
        <f>(SUP_mm!M14*Areas!$B$4*1000) / (86400*Days!M14)</f>
        <v>2467.5681003584227</v>
      </c>
      <c r="N14" s="9">
        <f>(SUP_mm!N14*Areas!$B$4*1000) / (86400*Days!N14)</f>
        <v>2325.2184804667681</v>
      </c>
    </row>
    <row r="15" spans="1:17">
      <c r="A15">
        <f>SUP_mm!A15</f>
        <v>1892</v>
      </c>
      <c r="B15" s="9">
        <f>(SUP_mm!B15*Areas!$B$4*1000) / (86400*Days!B15)</f>
        <v>1616.3527479091993</v>
      </c>
      <c r="C15" s="9">
        <f>(SUP_mm!C15*Areas!$B$4*1000) / (86400*Days!C15)</f>
        <v>1339.3202426564496</v>
      </c>
      <c r="D15" s="9">
        <f>(SUP_mm!D15*Areas!$B$4*1000) / (86400*Days!D15)</f>
        <v>1348.5546594982079</v>
      </c>
      <c r="E15" s="9">
        <f>(SUP_mm!E15*Areas!$B$4*1000) / (86400*Days!E15)</f>
        <v>2060.6106481481484</v>
      </c>
      <c r="F15" s="9">
        <f>(SUP_mm!F15*Areas!$B$4*1000) / (86400*Days!F15)</f>
        <v>3022.292712066906</v>
      </c>
      <c r="G15" s="9">
        <f>(SUP_mm!G15*Areas!$B$4*1000) / (86400*Days!G15)</f>
        <v>2282.978703703704</v>
      </c>
      <c r="H15" s="9">
        <f>(SUP_mm!H15*Areas!$B$4*1000) / (86400*Days!H15)</f>
        <v>3342.6939964157714</v>
      </c>
      <c r="I15" s="9">
        <f>(SUP_mm!I15*Areas!$B$4*1000) / (86400*Days!I15)</f>
        <v>4289.5515232974913</v>
      </c>
      <c r="J15" s="9">
        <f>(SUP_mm!J15*Areas!$B$4*1000) / (86400*Days!J15)</f>
        <v>2248.3881172839506</v>
      </c>
      <c r="K15" s="9">
        <f>(SUP_mm!K15*Areas!$B$4*1000) / (86400*Days!K15)</f>
        <v>2649.2882317801673</v>
      </c>
      <c r="L15" s="9">
        <f>(SUP_mm!L15*Areas!$B$4*1000) / (86400*Days!L15)</f>
        <v>2525.1128086419753</v>
      </c>
      <c r="M15" s="9">
        <f>(SUP_mm!M15*Areas!$B$4*1000) / (86400*Days!M15)</f>
        <v>1688.0843787335718</v>
      </c>
      <c r="N15" s="9">
        <f>(SUP_mm!N15*Areas!$B$4*1000) / (86400*Days!N15)</f>
        <v>2374.3561778992107</v>
      </c>
    </row>
    <row r="16" spans="1:17">
      <c r="A16">
        <f>SUP_mm!A16</f>
        <v>1893</v>
      </c>
      <c r="B16" s="9">
        <f>(SUP_mm!B16*Areas!$B$4*1000) / (86400*Days!B16)</f>
        <v>1917.6255973715652</v>
      </c>
      <c r="C16" s="9">
        <f>(SUP_mm!C16*Areas!$B$4*1000) / (86400*Days!C16)</f>
        <v>2689.5945767195763</v>
      </c>
      <c r="D16" s="9">
        <f>(SUP_mm!D16*Areas!$B$4*1000) / (86400*Days!D16)</f>
        <v>1884.150836320191</v>
      </c>
      <c r="E16" s="9">
        <f>(SUP_mm!E16*Areas!$B$4*1000) / (86400*Days!E16)</f>
        <v>3340.4623456790118</v>
      </c>
      <c r="F16" s="9">
        <f>(SUP_mm!F16*Areas!$B$4*1000) / (86400*Days!F16)</f>
        <v>2587.1208183990443</v>
      </c>
      <c r="G16" s="9">
        <f>(SUP_mm!G16*Areas!$B$4*1000) / (86400*Days!G16)</f>
        <v>4042.1570987654322</v>
      </c>
      <c r="H16" s="9">
        <f>(SUP_mm!H16*Areas!$B$4*1000) / (86400*Days!H16)</f>
        <v>3180.1022998805256</v>
      </c>
      <c r="I16" s="9">
        <f>(SUP_mm!I16*Areas!$B$4*1000) / (86400*Days!I16)</f>
        <v>3328.3476702508951</v>
      </c>
      <c r="J16" s="9">
        <f>(SUP_mm!J16*Areas!$B$4*1000) / (86400*Days!J16)</f>
        <v>3236.6905864197529</v>
      </c>
      <c r="K16" s="9">
        <f>(SUP_mm!K16*Areas!$B$4*1000) / (86400*Days!K16)</f>
        <v>3682.2237156511351</v>
      </c>
      <c r="L16" s="9">
        <f>(SUP_mm!L16*Areas!$B$4*1000) / (86400*Days!L16)</f>
        <v>2549.8203703703703</v>
      </c>
      <c r="M16" s="9">
        <f>(SUP_mm!M16*Areas!$B$4*1000) / (86400*Days!M16)</f>
        <v>3328.3476702508951</v>
      </c>
      <c r="N16" s="9">
        <f>(SUP_mm!N16*Areas!$B$4*1000) / (86400*Days!N16)</f>
        <v>2979.5288685946221</v>
      </c>
    </row>
    <row r="17" spans="1:14">
      <c r="A17">
        <f>SUP_mm!A17</f>
        <v>1894</v>
      </c>
      <c r="B17" s="9">
        <f>(SUP_mm!B17*Areas!$B$4*1000) / (86400*Days!B17)</f>
        <v>2065.8709677419361</v>
      </c>
      <c r="C17" s="9">
        <f>(SUP_mm!C17*Areas!$B$4*1000) / (86400*Days!C17)</f>
        <v>862.99983465608477</v>
      </c>
      <c r="D17" s="9">
        <f>(SUP_mm!D17*Areas!$B$4*1000) / (86400*Days!D17)</f>
        <v>2768.8409498207884</v>
      </c>
      <c r="E17" s="9">
        <f>(SUP_mm!E17*Areas!$B$4*1000) / (86400*Days!E17)</f>
        <v>2609.1185185185182</v>
      </c>
      <c r="F17" s="9">
        <f>(SUP_mm!F17*Areas!$B$4*1000) / (86400*Days!F17)</f>
        <v>4590.8243727598565</v>
      </c>
      <c r="G17" s="9">
        <f>(SUP_mm!G17*Areas!$B$4*1000) / (86400*Days!G17)</f>
        <v>2362.0429012345676</v>
      </c>
      <c r="H17" s="9">
        <f>(SUP_mm!H17*Areas!$B$4*1000) / (86400*Days!H17)</f>
        <v>2453.2217741935478</v>
      </c>
      <c r="I17" s="9">
        <f>(SUP_mm!I17*Areas!$B$4*1000) / (86400*Days!I17)</f>
        <v>2491.4786439665472</v>
      </c>
      <c r="J17" s="9">
        <f>(SUP_mm!J17*Areas!$B$4*1000) / (86400*Days!J17)</f>
        <v>3454.1171296296302</v>
      </c>
      <c r="K17" s="9">
        <f>(SUP_mm!K17*Areas!$B$4*1000) / (86400*Days!K17)</f>
        <v>5480.2965949820782</v>
      </c>
      <c r="L17" s="9">
        <f>(SUP_mm!L17*Areas!$B$4*1000) / (86400*Days!L17)</f>
        <v>2999.4979938271608</v>
      </c>
      <c r="M17" s="9">
        <f>(SUP_mm!M17*Areas!$B$4*1000) / (86400*Days!M17)</f>
        <v>1979.7930107526881</v>
      </c>
      <c r="N17" s="9">
        <f>(SUP_mm!N17*Areas!$B$4*1000) / (86400*Days!N17)</f>
        <v>2859.3079654997468</v>
      </c>
    </row>
    <row r="18" spans="1:14">
      <c r="A18">
        <f>SUP_mm!A18</f>
        <v>1895</v>
      </c>
      <c r="B18" s="9">
        <f>(SUP_mm!B18*Areas!$B$4*1000) / (86400*Days!B18)</f>
        <v>2759.2767323775392</v>
      </c>
      <c r="C18" s="9">
        <f>(SUP_mm!C18*Areas!$B$4*1000) / (86400*Days!C18)</f>
        <v>1387.1531084656085</v>
      </c>
      <c r="D18" s="9">
        <f>(SUP_mm!D18*Areas!$B$4*1000) / (86400*Days!D18)</f>
        <v>812.95848267622466</v>
      </c>
      <c r="E18" s="9">
        <f>(SUP_mm!E18*Areas!$B$4*1000) / (86400*Days!E18)</f>
        <v>2282.978703703704</v>
      </c>
      <c r="F18" s="9">
        <f>(SUP_mm!F18*Areas!$B$4*1000) / (86400*Days!F18)</f>
        <v>3486.157258064517</v>
      </c>
      <c r="G18" s="9">
        <f>(SUP_mm!G18*Areas!$B$4*1000) / (86400*Days!G18)</f>
        <v>4027.3325617283949</v>
      </c>
      <c r="H18" s="9">
        <f>(SUP_mm!H18*Areas!$B$4*1000) / (86400*Days!H18)</f>
        <v>2697.1093189964158</v>
      </c>
      <c r="I18" s="9">
        <f>(SUP_mm!I18*Areas!$B$4*1000) / (86400*Days!I18)</f>
        <v>2768.8409498207884</v>
      </c>
      <c r="J18" s="9">
        <f>(SUP_mm!J18*Areas!$B$4*1000) / (86400*Days!J18)</f>
        <v>5875.4581790123466</v>
      </c>
      <c r="K18" s="9">
        <f>(SUP_mm!K18*Areas!$B$4*1000) / (86400*Days!K18)</f>
        <v>2199.7700119474312</v>
      </c>
      <c r="L18" s="9">
        <f>(SUP_mm!L18*Areas!$B$4*1000) / (86400*Days!L18)</f>
        <v>2045.786111111111</v>
      </c>
      <c r="M18" s="9">
        <f>(SUP_mm!M18*Areas!$B$4*1000) / (86400*Days!M18)</f>
        <v>2285.8479689366782</v>
      </c>
      <c r="N18" s="9">
        <f>(SUP_mm!N18*Areas!$B$4*1000) / (86400*Days!N18)</f>
        <v>2720.8102359208519</v>
      </c>
    </row>
    <row r="19" spans="1:14">
      <c r="A19">
        <f>SUP_mm!A19</f>
        <v>1896</v>
      </c>
      <c r="B19" s="9">
        <f>(SUP_mm!B19*Areas!$B$4*1000) / (86400*Days!B19)</f>
        <v>2137.6025985663086</v>
      </c>
      <c r="C19" s="9">
        <f>(SUP_mm!C19*Areas!$B$4*1000) / (86400*Days!C19)</f>
        <v>1247.3058748403573</v>
      </c>
      <c r="D19" s="9">
        <f>(SUP_mm!D19*Areas!$B$4*1000) / (86400*Days!D19)</f>
        <v>1492.0179211469533</v>
      </c>
      <c r="E19" s="9">
        <f>(SUP_mm!E19*Areas!$B$4*1000) / (86400*Days!E19)</f>
        <v>4244.7591049382727</v>
      </c>
      <c r="F19" s="9">
        <f>(SUP_mm!F19*Areas!$B$4*1000) / (86400*Days!F19)</f>
        <v>5585.5029868578258</v>
      </c>
      <c r="G19" s="9">
        <f>(SUP_mm!G19*Areas!$B$4*1000) / (86400*Days!G19)</f>
        <v>2233.5635802469142</v>
      </c>
      <c r="H19" s="9">
        <f>(SUP_mm!H19*Areas!$B$4*1000) / (86400*Days!H19)</f>
        <v>1965.4466845878137</v>
      </c>
      <c r="I19" s="9">
        <f>(SUP_mm!I19*Areas!$B$4*1000) / (86400*Days!I19)</f>
        <v>3180.1022998805256</v>
      </c>
      <c r="J19" s="9">
        <f>(SUP_mm!J19*Areas!$B$4*1000) / (86400*Days!J19)</f>
        <v>1996.370987654321</v>
      </c>
      <c r="K19" s="9">
        <f>(SUP_mm!K19*Areas!$B$4*1000) / (86400*Days!K19)</f>
        <v>3739.6090203106332</v>
      </c>
      <c r="L19" s="9">
        <f>(SUP_mm!L19*Areas!$B$4*1000) / (86400*Days!L19)</f>
        <v>5307.1842592592602</v>
      </c>
      <c r="M19" s="9">
        <f>(SUP_mm!M19*Areas!$B$4*1000) / (86400*Days!M19)</f>
        <v>803.39426523297493</v>
      </c>
      <c r="N19" s="9">
        <f>(SUP_mm!N19*Areas!$B$4*1000) / (86400*Days!N19)</f>
        <v>2829.6233808945553</v>
      </c>
    </row>
    <row r="20" spans="1:14">
      <c r="A20">
        <f>SUP_mm!A20</f>
        <v>1897</v>
      </c>
      <c r="B20" s="9">
        <f>(SUP_mm!B20*Areas!$B$4*1000) / (86400*Days!B20)</f>
        <v>3132.2812126642771</v>
      </c>
      <c r="C20" s="9">
        <f>(SUP_mm!C20*Areas!$B$4*1000) / (86400*Days!C20)</f>
        <v>1816.0057870370367</v>
      </c>
      <c r="D20" s="9">
        <f>(SUP_mm!D20*Areas!$B$4*1000) / (86400*Days!D20)</f>
        <v>2295.4121863799282</v>
      </c>
      <c r="E20" s="9">
        <f>(SUP_mm!E20*Areas!$B$4*1000) / (86400*Days!E20)</f>
        <v>2006.254012345679</v>
      </c>
      <c r="F20" s="9">
        <f>(SUP_mm!F20*Areas!$B$4*1000) / (86400*Days!F20)</f>
        <v>3036.63903823178</v>
      </c>
      <c r="G20" s="9">
        <f>(SUP_mm!G20*Areas!$B$4*1000) / (86400*Days!G20)</f>
        <v>3968.034413580247</v>
      </c>
      <c r="H20" s="9">
        <f>(SUP_mm!H20*Areas!$B$4*1000) / (86400*Days!H20)</f>
        <v>6900.5828853046605</v>
      </c>
      <c r="I20" s="9">
        <f>(SUP_mm!I20*Areas!$B$4*1000) / (86400*Days!I20)</f>
        <v>3098.8064516129029</v>
      </c>
      <c r="J20" s="9">
        <f>(SUP_mm!J20*Areas!$B$4*1000) / (86400*Days!J20)</f>
        <v>2549.8203703703703</v>
      </c>
      <c r="K20" s="9">
        <f>(SUP_mm!K20*Areas!$B$4*1000) / (86400*Days!K20)</f>
        <v>3050.9853643966544</v>
      </c>
      <c r="L20" s="9">
        <f>(SUP_mm!L20*Areas!$B$4*1000) / (86400*Days!L20)</f>
        <v>2184.1484567901239</v>
      </c>
      <c r="M20" s="9">
        <f>(SUP_mm!M20*Areas!$B$4*1000) / (86400*Days!M20)</f>
        <v>1917.6255973715652</v>
      </c>
      <c r="N20" s="9">
        <f>(SUP_mm!N20*Areas!$B$4*1000) / (86400*Days!N20)</f>
        <v>3009.5840943683411</v>
      </c>
    </row>
    <row r="21" spans="1:14">
      <c r="A21">
        <f>SUP_mm!A21</f>
        <v>1898</v>
      </c>
      <c r="B21" s="9">
        <f>(SUP_mm!B21*Areas!$B$4*1000) / (86400*Days!B21)</f>
        <v>1372.4652031063322</v>
      </c>
      <c r="C21" s="9">
        <f>(SUP_mm!C21*Areas!$B$4*1000) / (86400*Days!C21)</f>
        <v>2382.5148809523807</v>
      </c>
      <c r="D21" s="9">
        <f>(SUP_mm!D21*Areas!$B$4*1000) / (86400*Days!D21)</f>
        <v>1884.150836320191</v>
      </c>
      <c r="E21" s="9">
        <f>(SUP_mm!E21*Areas!$B$4*1000) / (86400*Days!E21)</f>
        <v>968.53641975308665</v>
      </c>
      <c r="F21" s="9">
        <f>(SUP_mm!F21*Areas!$B$4*1000) / (86400*Days!F21)</f>
        <v>4093.4850657108714</v>
      </c>
      <c r="G21" s="9">
        <f>(SUP_mm!G21*Areas!$B$4*1000) / (86400*Days!G21)</f>
        <v>5371.423919753086</v>
      </c>
      <c r="H21" s="9">
        <f>(SUP_mm!H21*Areas!$B$4*1000) / (86400*Days!H21)</f>
        <v>2940.9968637992833</v>
      </c>
      <c r="I21" s="9">
        <f>(SUP_mm!I21*Areas!$B$4*1000) / (86400*Days!I21)</f>
        <v>3012.7284946236559</v>
      </c>
      <c r="J21" s="9">
        <f>(SUP_mm!J21*Areas!$B$4*1000) / (86400*Days!J21)</f>
        <v>3048.9131172839511</v>
      </c>
      <c r="K21" s="9">
        <f>(SUP_mm!K21*Areas!$B$4*1000) / (86400*Days!K21)</f>
        <v>3352.2582138590196</v>
      </c>
      <c r="L21" s="9">
        <f>(SUP_mm!L21*Areas!$B$4*1000) / (86400*Days!L21)</f>
        <v>2258.2711419753091</v>
      </c>
      <c r="M21" s="9">
        <f>(SUP_mm!M21*Areas!$B$4*1000) / (86400*Days!M21)</f>
        <v>1334.2083333333333</v>
      </c>
      <c r="N21" s="9">
        <f>(SUP_mm!N21*Areas!$B$4*1000) / (86400*Days!N21)</f>
        <v>2668.0105149670221</v>
      </c>
    </row>
    <row r="22" spans="1:14">
      <c r="A22">
        <f>SUP_mm!A22</f>
        <v>1899</v>
      </c>
      <c r="B22" s="9">
        <f>(SUP_mm!B22*Areas!$B$4*1000) / (86400*Days!B22)</f>
        <v>1821.9834229390681</v>
      </c>
      <c r="C22" s="9">
        <f>(SUP_mm!C22*Areas!$B$4*1000) / (86400*Days!C22)</f>
        <v>1747.1775793650793</v>
      </c>
      <c r="D22" s="9">
        <f>(SUP_mm!D22*Areas!$B$4*1000) / (86400*Days!D22)</f>
        <v>2065.8709677419361</v>
      </c>
      <c r="E22" s="9">
        <f>(SUP_mm!E22*Areas!$B$4*1000) / (86400*Days!E22)</f>
        <v>2762.3054012345679</v>
      </c>
      <c r="F22" s="9">
        <f>(SUP_mm!F22*Areas!$B$4*1000) / (86400*Days!F22)</f>
        <v>3887.8543906810037</v>
      </c>
      <c r="G22" s="9">
        <f>(SUP_mm!G22*Areas!$B$4*1000) / (86400*Days!G22)</f>
        <v>4645.0216049382716</v>
      </c>
      <c r="H22" s="9">
        <f>(SUP_mm!H22*Areas!$B$4*1000) / (86400*Days!H22)</f>
        <v>2673.1987753882913</v>
      </c>
      <c r="I22" s="9">
        <f>(SUP_mm!I22*Areas!$B$4*1000) / (86400*Days!I22)</f>
        <v>4131.7419354838721</v>
      </c>
      <c r="J22" s="9">
        <f>(SUP_mm!J22*Areas!$B$4*1000) / (86400*Days!J22)</f>
        <v>4393.0044753086431</v>
      </c>
      <c r="K22" s="9">
        <f>(SUP_mm!K22*Areas!$B$4*1000) / (86400*Days!K22)</f>
        <v>2917.0863201911588</v>
      </c>
      <c r="L22" s="9">
        <f>(SUP_mm!L22*Areas!$B$4*1000) / (86400*Days!L22)</f>
        <v>627.5720679012345</v>
      </c>
      <c r="M22" s="9">
        <f>(SUP_mm!M22*Areas!$B$4*1000) / (86400*Days!M22)</f>
        <v>2429.3112305854238</v>
      </c>
      <c r="N22" s="9">
        <f>(SUP_mm!N22*Areas!$B$4*1000) / (86400*Days!N22)</f>
        <v>2847.9357179096905</v>
      </c>
    </row>
    <row r="23" spans="1:14">
      <c r="A23">
        <f>SUP_mm!A23</f>
        <v>1900</v>
      </c>
      <c r="B23" s="9">
        <f>(SUP_mm!B23*Areas!$B$4*1000) / (86400*Days!B23)</f>
        <v>1592.442204301075</v>
      </c>
      <c r="C23" s="9">
        <f>(SUP_mm!C23*Areas!$B$4*1000) / (86400*Days!C23)</f>
        <v>1328.9138558201059</v>
      </c>
      <c r="D23" s="9">
        <f>(SUP_mm!D23*Areas!$B$4*1000) / (86400*Days!D23)</f>
        <v>1032.935483870968</v>
      </c>
      <c r="E23" s="9">
        <f>(SUP_mm!E23*Areas!$B$4*1000) / (86400*Days!E23)</f>
        <v>1131.6063271604937</v>
      </c>
      <c r="F23" s="9">
        <f>(SUP_mm!F23*Areas!$B$4*1000) / (86400*Days!F23)</f>
        <v>1095.1028972520905</v>
      </c>
      <c r="G23" s="9">
        <f>(SUP_mm!G23*Areas!$B$4*1000) / (86400*Days!G23)</f>
        <v>2510.288271604938</v>
      </c>
      <c r="H23" s="9">
        <f>(SUP_mm!H23*Areas!$B$4*1000) / (86400*Days!H23)</f>
        <v>4614.734916367981</v>
      </c>
      <c r="I23" s="9">
        <f>(SUP_mm!I23*Areas!$B$4*1000) / (86400*Days!I23)</f>
        <v>6388.8972520908001</v>
      </c>
      <c r="J23" s="9">
        <f>(SUP_mm!J23*Areas!$B$4*1000) / (86400*Days!J23)</f>
        <v>6503.0302469135795</v>
      </c>
      <c r="K23" s="9">
        <f>(SUP_mm!K23*Areas!$B$4*1000) / (86400*Days!K23)</f>
        <v>3825.6869772998807</v>
      </c>
      <c r="L23" s="9">
        <f>(SUP_mm!L23*Areas!$B$4*1000) / (86400*Days!L23)</f>
        <v>1630.6990740740741</v>
      </c>
      <c r="M23" s="9">
        <f>(SUP_mm!M23*Areas!$B$4*1000) / (86400*Days!M23)</f>
        <v>1334.2083333333333</v>
      </c>
      <c r="N23" s="9">
        <f>(SUP_mm!N23*Areas!$B$4*1000) / (86400*Days!N23)</f>
        <v>2758.5823439878241</v>
      </c>
    </row>
    <row r="24" spans="1:14">
      <c r="A24">
        <f>SUP_mm!A24</f>
        <v>1901</v>
      </c>
      <c r="B24" s="9">
        <f>(SUP_mm!B24*Areas!$B$4*1000) / (86400*Days!B24)</f>
        <v>1750.2517921146953</v>
      </c>
      <c r="C24" s="9">
        <f>(SUP_mm!C24*Areas!$B$4*1000) / (86400*Days!C24)</f>
        <v>619.45386904761892</v>
      </c>
      <c r="D24" s="9">
        <f>(SUP_mm!D24*Areas!$B$4*1000) / (86400*Days!D24)</f>
        <v>2414.9649044205494</v>
      </c>
      <c r="E24" s="9">
        <f>(SUP_mm!E24*Areas!$B$4*1000) / (86400*Days!E24)</f>
        <v>1442.9216049382717</v>
      </c>
      <c r="F24" s="9">
        <f>(SUP_mm!F24*Areas!$B$4*1000) / (86400*Days!F24)</f>
        <v>1821.9834229390681</v>
      </c>
      <c r="G24" s="9">
        <f>(SUP_mm!G24*Areas!$B$4*1000) / (86400*Days!G24)</f>
        <v>5307.1842592592602</v>
      </c>
      <c r="H24" s="9">
        <f>(SUP_mm!H24*Areas!$B$4*1000) / (86400*Days!H24)</f>
        <v>5609.4135304659494</v>
      </c>
      <c r="I24" s="9">
        <f>(SUP_mm!I24*Areas!$B$4*1000) / (86400*Days!I24)</f>
        <v>2721.0198626045399</v>
      </c>
      <c r="J24" s="9">
        <f>(SUP_mm!J24*Areas!$B$4*1000) / (86400*Days!J24)</f>
        <v>3478.8246913580256</v>
      </c>
      <c r="K24" s="9">
        <f>(SUP_mm!K24*Areas!$B$4*1000) / (86400*Days!K24)</f>
        <v>3533.9783452807656</v>
      </c>
      <c r="L24" s="9">
        <f>(SUP_mm!L24*Areas!$B$4*1000) / (86400*Days!L24)</f>
        <v>2223.6805555555557</v>
      </c>
      <c r="M24" s="9">
        <f>(SUP_mm!M24*Areas!$B$4*1000) / (86400*Days!M24)</f>
        <v>1798.0728793309438</v>
      </c>
      <c r="N24" s="9">
        <f>(SUP_mm!N24*Areas!$B$4*1000) / (86400*Days!N24)</f>
        <v>2739.8993658041604</v>
      </c>
    </row>
    <row r="25" spans="1:14">
      <c r="A25">
        <f>SUP_mm!A25</f>
        <v>1902</v>
      </c>
      <c r="B25" s="9">
        <f>(SUP_mm!B25*Areas!$B$4*1000) / (86400*Days!B25)</f>
        <v>1836.3297491039427</v>
      </c>
      <c r="C25" s="9">
        <f>(SUP_mm!C25*Areas!$B$4*1000) / (86400*Days!C25)</f>
        <v>1265.3801256613754</v>
      </c>
      <c r="D25" s="9">
        <f>(SUP_mm!D25*Areas!$B$4*1000) / (86400*Days!D25)</f>
        <v>937.29330943847094</v>
      </c>
      <c r="E25" s="9">
        <f>(SUP_mm!E25*Areas!$B$4*1000) / (86400*Days!E25)</f>
        <v>1655.4066358024691</v>
      </c>
      <c r="F25" s="9">
        <f>(SUP_mm!F25*Areas!$B$4*1000) / (86400*Days!F25)</f>
        <v>2697.1093189964158</v>
      </c>
      <c r="G25" s="9">
        <f>(SUP_mm!G25*Areas!$B$4*1000) / (86400*Days!G25)</f>
        <v>3513.4152777777772</v>
      </c>
      <c r="H25" s="9">
        <f>(SUP_mm!H25*Areas!$B$4*1000) / (86400*Days!H25)</f>
        <v>3376.1687574671437</v>
      </c>
      <c r="I25" s="9">
        <f>(SUP_mm!I25*Areas!$B$4*1000) / (86400*Days!I25)</f>
        <v>3390.5150836320199</v>
      </c>
      <c r="J25" s="9">
        <f>(SUP_mm!J25*Areas!$B$4*1000) / (86400*Days!J25)</f>
        <v>3187.275462962963</v>
      </c>
      <c r="K25" s="9">
        <f>(SUP_mm!K25*Areas!$B$4*1000) / (86400*Days!K25)</f>
        <v>3156.1917562724016</v>
      </c>
      <c r="L25" s="9">
        <f>(SUP_mm!L25*Areas!$B$4*1000) / (86400*Days!L25)</f>
        <v>3325.6378086419754</v>
      </c>
      <c r="M25" s="9">
        <f>(SUP_mm!M25*Areas!$B$4*1000) / (86400*Days!M25)</f>
        <v>2357.5795997610512</v>
      </c>
      <c r="N25" s="9">
        <f>(SUP_mm!N25*Areas!$B$4*1000) / (86400*Days!N25)</f>
        <v>2564.8479832572293</v>
      </c>
    </row>
    <row r="26" spans="1:14">
      <c r="A26">
        <f>SUP_mm!A26</f>
        <v>1903</v>
      </c>
      <c r="B26" s="9">
        <f>(SUP_mm!B26*Areas!$B$4*1000) / (86400*Days!B26)</f>
        <v>1396.3757467144565</v>
      </c>
      <c r="C26" s="9">
        <f>(SUP_mm!C26*Areas!$B$4*1000) / (86400*Days!C26)</f>
        <v>1710.1162367724867</v>
      </c>
      <c r="D26" s="9">
        <f>(SUP_mm!D26*Areas!$B$4*1000) / (86400*Days!D26)</f>
        <v>2089.7815113500601</v>
      </c>
      <c r="E26" s="9">
        <f>(SUP_mm!E26*Areas!$B$4*1000) / (86400*Days!E26)</f>
        <v>2297.8032407407409</v>
      </c>
      <c r="F26" s="9">
        <f>(SUP_mm!F26*Areas!$B$4*1000) / (86400*Days!F26)</f>
        <v>4543.0032855436084</v>
      </c>
      <c r="G26" s="9">
        <f>(SUP_mm!G26*Areas!$B$4*1000) / (86400*Days!G26)</f>
        <v>1996.370987654321</v>
      </c>
      <c r="H26" s="9">
        <f>(SUP_mm!H26*Areas!$B$4*1000) / (86400*Days!H26)</f>
        <v>5403.7828554360813</v>
      </c>
      <c r="I26" s="9">
        <f>(SUP_mm!I26*Areas!$B$4*1000) / (86400*Days!I26)</f>
        <v>3825.6869772998807</v>
      </c>
      <c r="J26" s="9">
        <f>(SUP_mm!J26*Areas!$B$4*1000) / (86400*Days!J26)</f>
        <v>5336.833333333333</v>
      </c>
      <c r="K26" s="9">
        <f>(SUP_mm!K26*Areas!$B$4*1000) / (86400*Days!K26)</f>
        <v>3816.1227598566306</v>
      </c>
      <c r="L26" s="9">
        <f>(SUP_mm!L26*Areas!$B$4*1000) / (86400*Days!L26)</f>
        <v>2510.288271604938</v>
      </c>
      <c r="M26" s="9">
        <f>(SUP_mm!M26*Areas!$B$4*1000) / (86400*Days!M26)</f>
        <v>1678.5201612903227</v>
      </c>
      <c r="N26" s="9">
        <f>(SUP_mm!N26*Areas!$B$4*1000) / (86400*Days!N26)</f>
        <v>3061.5715119228807</v>
      </c>
    </row>
    <row r="27" spans="1:14">
      <c r="A27">
        <f>SUP_mm!A27</f>
        <v>1904</v>
      </c>
      <c r="B27" s="9">
        <f>(SUP_mm!B27*Areas!$B$4*1000) / (86400*Days!B27)</f>
        <v>1444.196833930705</v>
      </c>
      <c r="C27" s="9">
        <f>(SUP_mm!C27*Areas!$B$4*1000) / (86400*Days!C27)</f>
        <v>1170.6272349936141</v>
      </c>
      <c r="D27" s="9">
        <f>(SUP_mm!D27*Areas!$B$4*1000) / (86400*Days!D27)</f>
        <v>1994.139336917563</v>
      </c>
      <c r="E27" s="9">
        <f>(SUP_mm!E27*Areas!$B$4*1000) / (86400*Days!E27)</f>
        <v>1240.3195987654324</v>
      </c>
      <c r="F27" s="9">
        <f>(SUP_mm!F27*Areas!$B$4*1000) / (86400*Days!F27)</f>
        <v>3997.8428912783743</v>
      </c>
      <c r="G27" s="9">
        <f>(SUP_mm!G27*Areas!$B$4*1000) / (86400*Days!G27)</f>
        <v>3750.6078703703711</v>
      </c>
      <c r="H27" s="9">
        <f>(SUP_mm!H27*Areas!$B$4*1000) / (86400*Days!H27)</f>
        <v>3777.8658900836322</v>
      </c>
      <c r="I27" s="9">
        <f>(SUP_mm!I27*Areas!$B$4*1000) / (86400*Days!I27)</f>
        <v>3959.5860215053763</v>
      </c>
      <c r="J27" s="9">
        <f>(SUP_mm!J27*Areas!$B$4*1000) / (86400*Days!J27)</f>
        <v>5005.7520061728392</v>
      </c>
      <c r="K27" s="9">
        <f>(SUP_mm!K27*Areas!$B$4*1000) / (86400*Days!K27)</f>
        <v>4055.2281959378734</v>
      </c>
      <c r="L27" s="9">
        <f>(SUP_mm!L27*Areas!$B$4*1000) / (86400*Days!L27)</f>
        <v>968.53641975308665</v>
      </c>
      <c r="M27" s="9">
        <f>(SUP_mm!M27*Areas!$B$4*1000) / (86400*Days!M27)</f>
        <v>2027.6140979689367</v>
      </c>
      <c r="N27" s="9">
        <f>(SUP_mm!N27*Areas!$B$4*1000) / (86400*Days!N27)</f>
        <v>2791.9544753086416</v>
      </c>
    </row>
    <row r="28" spans="1:14">
      <c r="A28">
        <f>SUP_mm!A28</f>
        <v>1905</v>
      </c>
      <c r="B28" s="9">
        <f>(SUP_mm!B28*Areas!$B$4*1000) / (86400*Days!B28)</f>
        <v>1176.3987455197134</v>
      </c>
      <c r="C28" s="9">
        <f>(SUP_mm!C28*Areas!$B$4*1000) / (86400*Days!C28)</f>
        <v>1117.1347552910054</v>
      </c>
      <c r="D28" s="9">
        <f>(SUP_mm!D28*Areas!$B$4*1000) / (86400*Days!D28)</f>
        <v>2548.8639486260449</v>
      </c>
      <c r="E28" s="9">
        <f>(SUP_mm!E28*Areas!$B$4*1000) / (86400*Days!E28)</f>
        <v>1981.5464506172839</v>
      </c>
      <c r="F28" s="9">
        <f>(SUP_mm!F28*Areas!$B$4*1000) / (86400*Days!F28)</f>
        <v>2974.4716248506575</v>
      </c>
      <c r="G28" s="9">
        <f>(SUP_mm!G28*Areas!$B$4*1000) / (86400*Days!G28)</f>
        <v>4165.6949074074073</v>
      </c>
      <c r="H28" s="9">
        <f>(SUP_mm!H28*Areas!$B$4*1000) / (86400*Days!H28)</f>
        <v>5719.4020310633205</v>
      </c>
      <c r="I28" s="9">
        <f>(SUP_mm!I28*Areas!$B$4*1000) / (86400*Days!I28)</f>
        <v>2548.8639486260449</v>
      </c>
      <c r="J28" s="9">
        <f>(SUP_mm!J28*Areas!$B$4*1000) / (86400*Days!J28)</f>
        <v>5346.7163580246915</v>
      </c>
      <c r="K28" s="9">
        <f>(SUP_mm!K28*Areas!$B$4*1000) / (86400*Days!K28)</f>
        <v>3266.1802568697731</v>
      </c>
      <c r="L28" s="9">
        <f>(SUP_mm!L28*Areas!$B$4*1000) / (86400*Days!L28)</f>
        <v>3503.5322530864205</v>
      </c>
      <c r="M28" s="9">
        <f>(SUP_mm!M28*Areas!$B$4*1000) / (86400*Days!M28)</f>
        <v>1032.935483870968</v>
      </c>
      <c r="N28" s="9">
        <f>(SUP_mm!N28*Areas!$B$4*1000) / (86400*Days!N28)</f>
        <v>2954.7536149162861</v>
      </c>
    </row>
    <row r="29" spans="1:14">
      <c r="A29">
        <f>SUP_mm!A29</f>
        <v>1906</v>
      </c>
      <c r="B29" s="9">
        <f>(SUP_mm!B29*Areas!$B$4*1000) / (86400*Days!B29)</f>
        <v>1807.6370967741932</v>
      </c>
      <c r="C29" s="9">
        <f>(SUP_mm!C29*Areas!$B$4*1000) / (86400*Days!C29)</f>
        <v>1424.2144510582009</v>
      </c>
      <c r="D29" s="9">
        <f>(SUP_mm!D29*Areas!$B$4*1000) / (86400*Days!D29)</f>
        <v>1678.5201612903227</v>
      </c>
      <c r="E29" s="9">
        <f>(SUP_mm!E29*Areas!$B$4*1000) / (86400*Days!E29)</f>
        <v>1279.8516975308639</v>
      </c>
      <c r="F29" s="9">
        <f>(SUP_mm!F29*Areas!$B$4*1000) / (86400*Days!F29)</f>
        <v>3706.1342592592591</v>
      </c>
      <c r="G29" s="9">
        <f>(SUP_mm!G29*Areas!$B$4*1000) / (86400*Days!G29)</f>
        <v>6527.7378086419749</v>
      </c>
      <c r="H29" s="9">
        <f>(SUP_mm!H29*Areas!$B$4*1000) / (86400*Days!H29)</f>
        <v>2099.3457287933093</v>
      </c>
      <c r="I29" s="9">
        <f>(SUP_mm!I29*Areas!$B$4*1000) / (86400*Days!I29)</f>
        <v>3256.6160394265225</v>
      </c>
      <c r="J29" s="9">
        <f>(SUP_mm!J29*Areas!$B$4*1000) / (86400*Days!J29)</f>
        <v>2436.1655864197528</v>
      </c>
      <c r="K29" s="9">
        <f>(SUP_mm!K29*Areas!$B$4*1000) / (86400*Days!K29)</f>
        <v>3290.0908004778971</v>
      </c>
      <c r="L29" s="9">
        <f>(SUP_mm!L29*Areas!$B$4*1000) / (86400*Days!L29)</f>
        <v>4328.7648148148137</v>
      </c>
      <c r="M29" s="9">
        <f>(SUP_mm!M29*Areas!$B$4*1000) / (86400*Days!M29)</f>
        <v>1664.1738351254476</v>
      </c>
      <c r="N29" s="9">
        <f>(SUP_mm!N29*Areas!$B$4*1000) / (86400*Days!N29)</f>
        <v>2793.5113901572799</v>
      </c>
    </row>
    <row r="30" spans="1:14">
      <c r="A30">
        <f>SUP_mm!A30</f>
        <v>1907</v>
      </c>
      <c r="B30" s="9">
        <f>(SUP_mm!B30*Areas!$B$4*1000) / (86400*Days!B30)</f>
        <v>2247.5910991636797</v>
      </c>
      <c r="C30" s="9">
        <f>(SUP_mm!C30*Areas!$B$4*1000) / (86400*Days!C30)</f>
        <v>1493.0426587301588</v>
      </c>
      <c r="D30" s="9">
        <f>(SUP_mm!D30*Areas!$B$4*1000) / (86400*Days!D30)</f>
        <v>2625.3776881720432</v>
      </c>
      <c r="E30" s="9">
        <f>(SUP_mm!E30*Areas!$B$4*1000) / (86400*Days!E30)</f>
        <v>2273.0956790123455</v>
      </c>
      <c r="F30" s="9">
        <f>(SUP_mm!F30*Areas!$B$4*1000) / (86400*Days!F30)</f>
        <v>2697.1093189964158</v>
      </c>
      <c r="G30" s="9">
        <f>(SUP_mm!G30*Areas!$B$4*1000) / (86400*Days!G30)</f>
        <v>1734.4708333333333</v>
      </c>
      <c r="H30" s="9">
        <f>(SUP_mm!H30*Areas!$B$4*1000) / (86400*Days!H30)</f>
        <v>4519.0927419354839</v>
      </c>
      <c r="I30" s="9">
        <f>(SUP_mm!I30*Areas!$B$4*1000) / (86400*Days!I30)</f>
        <v>5308.1406810035842</v>
      </c>
      <c r="J30" s="9">
        <f>(SUP_mm!J30*Areas!$B$4*1000) / (86400*Days!J30)</f>
        <v>4817.9745370370374</v>
      </c>
      <c r="K30" s="9">
        <f>(SUP_mm!K30*Areas!$B$4*1000) / (86400*Days!K30)</f>
        <v>2271.5016427718042</v>
      </c>
      <c r="L30" s="9">
        <f>(SUP_mm!L30*Areas!$B$4*1000) / (86400*Days!L30)</f>
        <v>2119.9087962962963</v>
      </c>
      <c r="M30" s="9">
        <f>(SUP_mm!M30*Areas!$B$4*1000) / (86400*Days!M30)</f>
        <v>789.04793906810039</v>
      </c>
      <c r="N30" s="9">
        <f>(SUP_mm!N30*Areas!$B$4*1000) / (86400*Days!N30)</f>
        <v>2751.6777650938611</v>
      </c>
    </row>
    <row r="31" spans="1:14">
      <c r="A31">
        <f>SUP_mm!A31</f>
        <v>1908</v>
      </c>
      <c r="B31" s="9">
        <f>(SUP_mm!B31*Areas!$B$4*1000) / (86400*Days!B31)</f>
        <v>1358.1188769414573</v>
      </c>
      <c r="C31" s="9">
        <f>(SUP_mm!C31*Areas!$B$4*1000) / (86400*Days!C31)</f>
        <v>2780.8786717752237</v>
      </c>
      <c r="D31" s="9">
        <f>(SUP_mm!D31*Areas!$B$4*1000) / (86400*Days!D31)</f>
        <v>1917.6255973715652</v>
      </c>
      <c r="E31" s="9">
        <f>(SUP_mm!E31*Areas!$B$4*1000) / (86400*Days!E31)</f>
        <v>3439.292592592592</v>
      </c>
      <c r="F31" s="9">
        <f>(SUP_mm!F31*Areas!$B$4*1000) / (86400*Days!F31)</f>
        <v>5164.677419354839</v>
      </c>
      <c r="G31" s="9">
        <f>(SUP_mm!G31*Areas!$B$4*1000) / (86400*Days!G31)</f>
        <v>4709.2612654320992</v>
      </c>
      <c r="H31" s="9">
        <f>(SUP_mm!H31*Areas!$B$4*1000) / (86400*Days!H31)</f>
        <v>3280.526583034647</v>
      </c>
      <c r="I31" s="9">
        <f>(SUP_mm!I31*Areas!$B$4*1000) / (86400*Days!I31)</f>
        <v>2940.9968637992833</v>
      </c>
      <c r="J31" s="9">
        <f>(SUP_mm!J31*Areas!$B$4*1000) / (86400*Days!J31)</f>
        <v>2885.8432098765434</v>
      </c>
      <c r="K31" s="9">
        <f>(SUP_mm!K31*Areas!$B$4*1000) / (86400*Days!K31)</f>
        <v>1458.5431600955794</v>
      </c>
      <c r="L31" s="9">
        <f>(SUP_mm!L31*Areas!$B$4*1000) / (86400*Days!L31)</f>
        <v>2396.633487654321</v>
      </c>
      <c r="M31" s="9">
        <f>(SUP_mm!M31*Areas!$B$4*1000) / (86400*Days!M31)</f>
        <v>2658.8524492234169</v>
      </c>
      <c r="N31" s="9">
        <f>(SUP_mm!N31*Areas!$B$4*1000) / (86400*Days!N31)</f>
        <v>2911.8469059906902</v>
      </c>
    </row>
    <row r="32" spans="1:14">
      <c r="A32">
        <f>SUP_mm!A32</f>
        <v>1909</v>
      </c>
      <c r="B32" s="9">
        <f>(SUP_mm!B32*Areas!$B$4*1000) / (86400*Days!B32)</f>
        <v>1965.4466845878137</v>
      </c>
      <c r="C32" s="9">
        <f>(SUP_mm!C32*Areas!$B$4*1000) / (86400*Days!C32)</f>
        <v>2567.8215939153438</v>
      </c>
      <c r="D32" s="9">
        <f>(SUP_mm!D32*Areas!$B$4*1000) / (86400*Days!D32)</f>
        <v>1410.7220728793309</v>
      </c>
      <c r="E32" s="9">
        <f>(SUP_mm!E32*Areas!$B$4*1000) / (86400*Days!E32)</f>
        <v>2510.288271604938</v>
      </c>
      <c r="F32" s="9">
        <f>(SUP_mm!F32*Areas!$B$4*1000) / (86400*Days!F32)</f>
        <v>2003.7035543608124</v>
      </c>
      <c r="G32" s="9">
        <f>(SUP_mm!G32*Areas!$B$4*1000) / (86400*Days!G32)</f>
        <v>1571.400925925926</v>
      </c>
      <c r="H32" s="9">
        <f>(SUP_mm!H32*Areas!$B$4*1000) / (86400*Days!H32)</f>
        <v>5451.6039426523294</v>
      </c>
      <c r="I32" s="9">
        <f>(SUP_mm!I32*Areas!$B$4*1000) / (86400*Days!I32)</f>
        <v>3897.4186081242533</v>
      </c>
      <c r="J32" s="9">
        <f>(SUP_mm!J32*Areas!$B$4*1000) / (86400*Days!J32)</f>
        <v>3424.4680555555556</v>
      </c>
      <c r="K32" s="9">
        <f>(SUP_mm!K32*Areas!$B$4*1000) / (86400*Days!K32)</f>
        <v>2682.7629928315414</v>
      </c>
      <c r="L32" s="9">
        <f>(SUP_mm!L32*Areas!$B$4*1000) / (86400*Days!L32)</f>
        <v>4116.2797839506175</v>
      </c>
      <c r="M32" s="9">
        <f>(SUP_mm!M32*Areas!$B$4*1000) / (86400*Days!M32)</f>
        <v>2840.5725806451615</v>
      </c>
      <c r="N32" s="9">
        <f>(SUP_mm!N32*Areas!$B$4*1000) / (86400*Days!N32)</f>
        <v>2872.3048198883816</v>
      </c>
    </row>
    <row r="33" spans="1:14">
      <c r="A33">
        <f>SUP_mm!A33</f>
        <v>1910</v>
      </c>
      <c r="B33" s="9">
        <f>(SUP_mm!B33*Areas!$B$4*1000) / (86400*Days!B33)</f>
        <v>1229.0019414575866</v>
      </c>
      <c r="C33" s="9">
        <f>(SUP_mm!C33*Areas!$B$4*1000) / (86400*Days!C33)</f>
        <v>2472.5209986772493</v>
      </c>
      <c r="D33" s="9">
        <f>(SUP_mm!D33*Areas!$B$4*1000) / (86400*Days!D33)</f>
        <v>497.33930704898449</v>
      </c>
      <c r="E33" s="9">
        <f>(SUP_mm!E33*Areas!$B$4*1000) / (86400*Days!E33)</f>
        <v>2495.4637345679012</v>
      </c>
      <c r="F33" s="9">
        <f>(SUP_mm!F33*Areas!$B$4*1000) / (86400*Days!F33)</f>
        <v>2367.1438172043013</v>
      </c>
      <c r="G33" s="9">
        <f>(SUP_mm!G33*Areas!$B$4*1000) / (86400*Days!G33)</f>
        <v>1205.7290123456789</v>
      </c>
      <c r="H33" s="9">
        <f>(SUP_mm!H33*Areas!$B$4*1000) / (86400*Days!H33)</f>
        <v>3997.8428912783743</v>
      </c>
      <c r="I33" s="9">
        <f>(SUP_mm!I33*Areas!$B$4*1000) / (86400*Days!I33)</f>
        <v>3605.7099761051381</v>
      </c>
      <c r="J33" s="9">
        <f>(SUP_mm!J33*Areas!$B$4*1000) / (86400*Days!J33)</f>
        <v>3968.034413580247</v>
      </c>
      <c r="K33" s="9">
        <f>(SUP_mm!K33*Areas!$B$4*1000) / (86400*Days!K33)</f>
        <v>2443.6575567502987</v>
      </c>
      <c r="L33" s="9">
        <f>(SUP_mm!L33*Areas!$B$4*1000) / (86400*Days!L33)</f>
        <v>2258.2711419753091</v>
      </c>
      <c r="M33" s="9">
        <f>(SUP_mm!M33*Areas!$B$4*1000) / (86400*Days!M33)</f>
        <v>1711.9949223416961</v>
      </c>
      <c r="N33" s="9">
        <f>(SUP_mm!N33*Areas!$B$4*1000) / (86400*Days!N33)</f>
        <v>2352.0244926433284</v>
      </c>
    </row>
    <row r="34" spans="1:14">
      <c r="A34">
        <f>SUP_mm!A34</f>
        <v>1911</v>
      </c>
      <c r="B34" s="9">
        <f>(SUP_mm!B34*Areas!$B$4*1000) / (86400*Days!B34)</f>
        <v>1884.150836320191</v>
      </c>
      <c r="C34" s="9">
        <f>(SUP_mm!C34*Areas!$B$4*1000) / (86400*Days!C34)</f>
        <v>2610.1774140211637</v>
      </c>
      <c r="D34" s="9">
        <f>(SUP_mm!D34*Areas!$B$4*1000) / (86400*Days!D34)</f>
        <v>1884.150836320191</v>
      </c>
      <c r="E34" s="9">
        <f>(SUP_mm!E34*Areas!$B$4*1000) / (86400*Days!E34)</f>
        <v>1433.0385802469136</v>
      </c>
      <c r="F34" s="9">
        <f>(SUP_mm!F34*Areas!$B$4*1000) / (86400*Days!F34)</f>
        <v>3921.3291517323773</v>
      </c>
      <c r="G34" s="9">
        <f>(SUP_mm!G34*Areas!$B$4*1000) / (86400*Days!G34)</f>
        <v>5035.4010802469147</v>
      </c>
      <c r="H34" s="9">
        <f>(SUP_mm!H34*Areas!$B$4*1000) / (86400*Days!H34)</f>
        <v>5843.7368578255673</v>
      </c>
      <c r="I34" s="9">
        <f>(SUP_mm!I34*Areas!$B$4*1000) / (86400*Days!I34)</f>
        <v>4844.2761350059736</v>
      </c>
      <c r="J34" s="9">
        <f>(SUP_mm!J34*Areas!$B$4*1000) / (86400*Days!J34)</f>
        <v>3854.3796296296296</v>
      </c>
      <c r="K34" s="9">
        <f>(SUP_mm!K34*Areas!$B$4*1000) / (86400*Days!K34)</f>
        <v>3194.4486260454</v>
      </c>
      <c r="L34" s="9">
        <f>(SUP_mm!L34*Areas!$B$4*1000) / (86400*Days!L34)</f>
        <v>4002.625</v>
      </c>
      <c r="M34" s="9">
        <f>(SUP_mm!M34*Areas!$B$4*1000) / (86400*Days!M34)</f>
        <v>2572.7744922341694</v>
      </c>
      <c r="N34" s="9">
        <f>(SUP_mm!N34*Areas!$B$4*1000) / (86400*Days!N34)</f>
        <v>3428.326496702181</v>
      </c>
    </row>
    <row r="35" spans="1:14">
      <c r="A35">
        <f>SUP_mm!A35</f>
        <v>1912</v>
      </c>
      <c r="B35" s="9">
        <f>(SUP_mm!B35*Areas!$B$4*1000) / (86400*Days!B35)</f>
        <v>1506.364247311828</v>
      </c>
      <c r="C35" s="9">
        <f>(SUP_mm!C35*Areas!$B$4*1000) / (86400*Days!C35)</f>
        <v>664.54821200510855</v>
      </c>
      <c r="D35" s="9">
        <f>(SUP_mm!D35*Areas!$B$4*1000) / (86400*Days!D35)</f>
        <v>1142.9239844683391</v>
      </c>
      <c r="E35" s="9">
        <f>(SUP_mm!E35*Areas!$B$4*1000) / (86400*Days!E35)</f>
        <v>3365.1699074074068</v>
      </c>
      <c r="F35" s="9">
        <f>(SUP_mm!F35*Areas!$B$4*1000) / (86400*Days!F35)</f>
        <v>3997.8428912783743</v>
      </c>
      <c r="G35" s="9">
        <f>(SUP_mm!G35*Areas!$B$4*1000) / (86400*Days!G35)</f>
        <v>1996.370987654321</v>
      </c>
      <c r="H35" s="9">
        <f>(SUP_mm!H35*Areas!$B$4*1000) / (86400*Days!H35)</f>
        <v>3739.6090203106332</v>
      </c>
      <c r="I35" s="9">
        <f>(SUP_mm!I35*Areas!$B$4*1000) / (86400*Days!I35)</f>
        <v>4107.8313918757476</v>
      </c>
      <c r="J35" s="9">
        <f>(SUP_mm!J35*Areas!$B$4*1000) / (86400*Days!J35)</f>
        <v>5499.9032407407403</v>
      </c>
      <c r="K35" s="9">
        <f>(SUP_mm!K35*Areas!$B$4*1000) / (86400*Days!K35)</f>
        <v>2223.6805555555557</v>
      </c>
      <c r="L35" s="9">
        <f>(SUP_mm!L35*Areas!$B$4*1000) / (86400*Days!L35)</f>
        <v>1141.489351851852</v>
      </c>
      <c r="M35" s="9">
        <f>(SUP_mm!M35*Areas!$B$4*1000) / (86400*Days!M35)</f>
        <v>3447.9003882915167</v>
      </c>
      <c r="N35" s="9">
        <f>(SUP_mm!N35*Areas!$B$4*1000) / (86400*Days!N35)</f>
        <v>2744.5645618295894</v>
      </c>
    </row>
    <row r="36" spans="1:14">
      <c r="A36">
        <f>SUP_mm!A36</f>
        <v>1913</v>
      </c>
      <c r="B36" s="9">
        <f>(SUP_mm!B36*Areas!$B$4*1000) / (86400*Days!B36)</f>
        <v>1908.0613799283153</v>
      </c>
      <c r="C36" s="9">
        <f>(SUP_mm!C36*Areas!$B$4*1000) / (86400*Days!C36)</f>
        <v>2138.9689153439153</v>
      </c>
      <c r="D36" s="9">
        <f>(SUP_mm!D36*Areas!$B$4*1000) / (86400*Days!D36)</f>
        <v>3887.8543906810037</v>
      </c>
      <c r="E36" s="9">
        <f>(SUP_mm!E36*Areas!$B$4*1000) / (86400*Days!E36)</f>
        <v>1393.5064814814814</v>
      </c>
      <c r="F36" s="9">
        <f>(SUP_mm!F36*Areas!$B$4*1000) / (86400*Days!F36)</f>
        <v>3959.5860215053763</v>
      </c>
      <c r="G36" s="9">
        <f>(SUP_mm!G36*Areas!$B$4*1000) / (86400*Days!G36)</f>
        <v>3340.4623456790118</v>
      </c>
      <c r="H36" s="9">
        <f>(SUP_mm!H36*Areas!$B$4*1000) / (86400*Days!H36)</f>
        <v>5308.1406810035842</v>
      </c>
      <c r="I36" s="9">
        <f>(SUP_mm!I36*Areas!$B$4*1000) / (86400*Days!I36)</f>
        <v>3242.2697132616486</v>
      </c>
      <c r="J36" s="9">
        <f>(SUP_mm!J36*Areas!$B$4*1000) / (86400*Days!J36)</f>
        <v>4180.5194444444442</v>
      </c>
      <c r="K36" s="9">
        <f>(SUP_mm!K36*Areas!$B$4*1000) / (86400*Days!K36)</f>
        <v>4495.1821983273594</v>
      </c>
      <c r="L36" s="9">
        <f>(SUP_mm!L36*Areas!$B$4*1000) / (86400*Days!L36)</f>
        <v>2584.4109567901232</v>
      </c>
      <c r="M36" s="9">
        <f>(SUP_mm!M36*Areas!$B$4*1000) / (86400*Days!M36)</f>
        <v>425.60767622461174</v>
      </c>
      <c r="N36" s="9">
        <f>(SUP_mm!N36*Areas!$B$4*1000) / (86400*Days!N36)</f>
        <v>3081.8790969051233</v>
      </c>
    </row>
    <row r="37" spans="1:14">
      <c r="A37">
        <f>SUP_mm!A37</f>
        <v>1914</v>
      </c>
      <c r="B37" s="9">
        <f>(SUP_mm!B37*Areas!$B$4*1000) / (86400*Days!B37)</f>
        <v>1869.8045101553166</v>
      </c>
      <c r="C37" s="9">
        <f>(SUP_mm!C37*Areas!$B$4*1000) / (86400*Days!C37)</f>
        <v>1440.0978835978835</v>
      </c>
      <c r="D37" s="9">
        <f>(SUP_mm!D37*Areas!$B$4*1000) / (86400*Days!D37)</f>
        <v>1396.3757467144565</v>
      </c>
      <c r="E37" s="9">
        <f>(SUP_mm!E37*Areas!$B$4*1000) / (86400*Days!E37)</f>
        <v>2910.5507716049383</v>
      </c>
      <c r="F37" s="9">
        <f>(SUP_mm!F37*Areas!$B$4*1000) / (86400*Days!F37)</f>
        <v>2367.1438172043013</v>
      </c>
      <c r="G37" s="9">
        <f>(SUP_mm!G37*Areas!$B$4*1000) / (86400*Days!G37)</f>
        <v>3088.4452160493829</v>
      </c>
      <c r="H37" s="9">
        <f>(SUP_mm!H37*Areas!$B$4*1000) / (86400*Days!H37)</f>
        <v>3146.6275388291515</v>
      </c>
      <c r="I37" s="9">
        <f>(SUP_mm!I37*Areas!$B$4*1000) / (86400*Days!I37)</f>
        <v>3074.8959080047784</v>
      </c>
      <c r="J37" s="9">
        <f>(SUP_mm!J37*Areas!$B$4*1000) / (86400*Days!J37)</f>
        <v>3375.0529320987653</v>
      </c>
      <c r="K37" s="9">
        <f>(SUP_mm!K37*Areas!$B$4*1000) / (86400*Days!K37)</f>
        <v>2051.5246415770607</v>
      </c>
      <c r="L37" s="9">
        <f>(SUP_mm!L37*Areas!$B$4*1000) / (86400*Days!L37)</f>
        <v>2772.1884259259259</v>
      </c>
      <c r="M37" s="9">
        <f>(SUP_mm!M37*Areas!$B$4*1000) / (86400*Days!M37)</f>
        <v>1324.6441158900836</v>
      </c>
      <c r="N37" s="9">
        <f>(SUP_mm!N37*Areas!$B$4*1000) / (86400*Days!N37)</f>
        <v>2402.3873033992895</v>
      </c>
    </row>
    <row r="38" spans="1:14">
      <c r="A38">
        <f>SUP_mm!A38</f>
        <v>1915</v>
      </c>
      <c r="B38" s="9">
        <f>(SUP_mm!B38*Areas!$B$4*1000) / (86400*Days!B38)</f>
        <v>2271.5016427718042</v>
      </c>
      <c r="C38" s="9">
        <f>(SUP_mm!C38*Areas!$B$4*1000) / (86400*Days!C38)</f>
        <v>1651.8769841269841</v>
      </c>
      <c r="D38" s="9">
        <f>(SUP_mm!D38*Areas!$B$4*1000) / (86400*Days!D38)</f>
        <v>607.32780764635595</v>
      </c>
      <c r="E38" s="9">
        <f>(SUP_mm!E38*Areas!$B$4*1000) / (86400*Days!E38)</f>
        <v>1571.400925925926</v>
      </c>
      <c r="F38" s="9">
        <f>(SUP_mm!F38*Areas!$B$4*1000) / (86400*Days!F38)</f>
        <v>2940.9968637992833</v>
      </c>
      <c r="G38" s="9">
        <f>(SUP_mm!G38*Areas!$B$4*1000) / (86400*Days!G38)</f>
        <v>6226.3055555555557</v>
      </c>
      <c r="H38" s="9">
        <f>(SUP_mm!H38*Areas!$B$4*1000) / (86400*Days!H38)</f>
        <v>3208.794952210274</v>
      </c>
      <c r="I38" s="9">
        <f>(SUP_mm!I38*Areas!$B$4*1000) / (86400*Days!I38)</f>
        <v>3486.157258064517</v>
      </c>
      <c r="J38" s="9">
        <f>(SUP_mm!J38*Areas!$B$4*1000) / (86400*Days!J38)</f>
        <v>5198.4709876543211</v>
      </c>
      <c r="K38" s="9">
        <f>(SUP_mm!K38*Areas!$B$4*1000) / (86400*Days!K38)</f>
        <v>3290.0908004778971</v>
      </c>
      <c r="L38" s="9">
        <f>(SUP_mm!L38*Areas!$B$4*1000) / (86400*Days!L38)</f>
        <v>4066.8646604938272</v>
      </c>
      <c r="M38" s="9">
        <f>(SUP_mm!M38*Areas!$B$4*1000) / (86400*Days!M38)</f>
        <v>2199.7700119474312</v>
      </c>
      <c r="N38" s="9">
        <f>(SUP_mm!N38*Areas!$B$4*1000) / (86400*Days!N38)</f>
        <v>3058.3222983257224</v>
      </c>
    </row>
    <row r="39" spans="1:14">
      <c r="A39">
        <f>SUP_mm!A39</f>
        <v>1916</v>
      </c>
      <c r="B39" s="9">
        <f>(SUP_mm!B39*Areas!$B$4*1000) / (86400*Days!B39)</f>
        <v>4227.3841099163683</v>
      </c>
      <c r="C39" s="9">
        <f>(SUP_mm!C39*Areas!$B$4*1000) / (86400*Days!C39)</f>
        <v>869.02458492975734</v>
      </c>
      <c r="D39" s="9">
        <f>(SUP_mm!D39*Areas!$B$4*1000) / (86400*Days!D39)</f>
        <v>2381.4901433691753</v>
      </c>
      <c r="E39" s="9">
        <f>(SUP_mm!E39*Areas!$B$4*1000) / (86400*Days!E39)</f>
        <v>3340.4623456790118</v>
      </c>
      <c r="F39" s="9">
        <f>(SUP_mm!F39*Areas!$B$4*1000) / (86400*Days!F39)</f>
        <v>3629.6205197132622</v>
      </c>
      <c r="G39" s="9">
        <f>(SUP_mm!G39*Areas!$B$4*1000) / (86400*Days!G39)</f>
        <v>5648.1486111111108</v>
      </c>
      <c r="H39" s="9">
        <f>(SUP_mm!H39*Areas!$B$4*1000) / (86400*Days!H39)</f>
        <v>2467.5681003584227</v>
      </c>
      <c r="I39" s="9">
        <f>(SUP_mm!I39*Areas!$B$4*1000) / (86400*Days!I39)</f>
        <v>3935.6754778972522</v>
      </c>
      <c r="J39" s="9">
        <f>(SUP_mm!J39*Areas!$B$4*1000) / (86400*Days!J39)</f>
        <v>5598.7334876543209</v>
      </c>
      <c r="K39" s="9">
        <f>(SUP_mm!K39*Areas!$B$4*1000) / (86400*Days!K39)</f>
        <v>3342.6939964157714</v>
      </c>
      <c r="L39" s="9">
        <f>(SUP_mm!L39*Areas!$B$4*1000) / (86400*Days!L39)</f>
        <v>1052.5421296296297</v>
      </c>
      <c r="M39" s="9">
        <f>(SUP_mm!M39*Areas!$B$4*1000) / (86400*Days!M39)</f>
        <v>2018.0498805256873</v>
      </c>
      <c r="N39" s="9">
        <f>(SUP_mm!N39*Areas!$B$4*1000) / (86400*Days!N39)</f>
        <v>3214.4132766646421</v>
      </c>
    </row>
    <row r="40" spans="1:14">
      <c r="A40">
        <f>SUP_mm!A40</f>
        <v>1917</v>
      </c>
      <c r="B40" s="9">
        <f>(SUP_mm!B40*Areas!$B$4*1000) / (86400*Days!B40)</f>
        <v>1625.9169653524493</v>
      </c>
      <c r="C40" s="9">
        <f>(SUP_mm!C40*Areas!$B$4*1000) / (86400*Days!C40)</f>
        <v>1694.2328042328043</v>
      </c>
      <c r="D40" s="9">
        <f>(SUP_mm!D40*Areas!$B$4*1000) / (86400*Days!D40)</f>
        <v>3084.4601254480285</v>
      </c>
      <c r="E40" s="9">
        <f>(SUP_mm!E40*Areas!$B$4*1000) / (86400*Days!E40)</f>
        <v>1680.1141975308642</v>
      </c>
      <c r="F40" s="9">
        <f>(SUP_mm!F40*Areas!$B$4*1000) / (86400*Days!F40)</f>
        <v>1602.0064217443251</v>
      </c>
      <c r="G40" s="9">
        <f>(SUP_mm!G40*Areas!$B$4*1000) / (86400*Days!G40)</f>
        <v>3365.1699074074068</v>
      </c>
      <c r="H40" s="9">
        <f>(SUP_mm!H40*Areas!$B$4*1000) / (86400*Days!H40)</f>
        <v>2658.8524492234169</v>
      </c>
      <c r="I40" s="9">
        <f>(SUP_mm!I40*Areas!$B$4*1000) / (86400*Days!I40)</f>
        <v>3840.0333034647551</v>
      </c>
      <c r="J40" s="9">
        <f>(SUP_mm!J40*Areas!$B$4*1000) / (86400*Days!J40)</f>
        <v>2559.7033950617279</v>
      </c>
      <c r="K40" s="9">
        <f>(SUP_mm!K40*Areas!$B$4*1000) / (86400*Days!K40)</f>
        <v>3682.2237156511351</v>
      </c>
      <c r="L40" s="9">
        <f>(SUP_mm!L40*Areas!$B$4*1000) / (86400*Days!L40)</f>
        <v>741.22685185185185</v>
      </c>
      <c r="M40" s="9">
        <f>(SUP_mm!M40*Areas!$B$4*1000) / (86400*Days!M40)</f>
        <v>2611.0313620071684</v>
      </c>
      <c r="N40" s="9">
        <f>(SUP_mm!N40*Areas!$B$4*1000) / (86400*Days!N40)</f>
        <v>2438.5348046676818</v>
      </c>
    </row>
    <row r="41" spans="1:14">
      <c r="A41">
        <f>SUP_mm!A41</f>
        <v>1918</v>
      </c>
      <c r="B41" s="9">
        <f>(SUP_mm!B41*Areas!$B$4*1000) / (86400*Days!B41)</f>
        <v>1573.3137694145757</v>
      </c>
      <c r="C41" s="9">
        <f>(SUP_mm!C41*Areas!$B$4*1000) / (86400*Days!C41)</f>
        <v>1974.840112433862</v>
      </c>
      <c r="D41" s="9">
        <f>(SUP_mm!D41*Areas!$B$4*1000) / (86400*Days!D41)</f>
        <v>1042.4997013142174</v>
      </c>
      <c r="E41" s="9">
        <f>(SUP_mm!E41*Areas!$B$4*1000) / (86400*Days!E41)</f>
        <v>1808.5935185185185</v>
      </c>
      <c r="F41" s="9">
        <f>(SUP_mm!F41*Areas!$B$4*1000) / (86400*Days!F41)</f>
        <v>4619.5170250896053</v>
      </c>
      <c r="G41" s="9">
        <f>(SUP_mm!G41*Areas!$B$4*1000) / (86400*Days!G41)</f>
        <v>3147.7433641975313</v>
      </c>
      <c r="H41" s="9">
        <f>(SUP_mm!H41*Areas!$B$4*1000) / (86400*Days!H41)</f>
        <v>2787.9693847072876</v>
      </c>
      <c r="I41" s="9">
        <f>(SUP_mm!I41*Areas!$B$4*1000) / (86400*Days!I41)</f>
        <v>3251.8339307048986</v>
      </c>
      <c r="J41" s="9">
        <f>(SUP_mm!J41*Areas!$B$4*1000) / (86400*Days!J41)</f>
        <v>3538.1228395061721</v>
      </c>
      <c r="K41" s="9">
        <f>(SUP_mm!K41*Areas!$B$4*1000) / (86400*Days!K41)</f>
        <v>4323.0262843488654</v>
      </c>
      <c r="L41" s="9">
        <f>(SUP_mm!L41*Areas!$B$4*1000) / (86400*Days!L41)</f>
        <v>3019.2640432098765</v>
      </c>
      <c r="M41" s="9">
        <f>(SUP_mm!M41*Areas!$B$4*1000) / (86400*Days!M41)</f>
        <v>2740.1482974910391</v>
      </c>
      <c r="N41" s="9">
        <f>(SUP_mm!N41*Areas!$B$4*1000) / (86400*Days!N41)</f>
        <v>2825.1912227295784</v>
      </c>
    </row>
    <row r="42" spans="1:14">
      <c r="A42">
        <f>SUP_mm!A42</f>
        <v>1919</v>
      </c>
      <c r="B42" s="9">
        <f>(SUP_mm!B42*Areas!$B$4*1000) / (86400*Days!B42)</f>
        <v>1501.5821385902029</v>
      </c>
      <c r="C42" s="9">
        <f>(SUP_mm!C42*Areas!$B$4*1000) / (86400*Days!C42)</f>
        <v>2472.5209986772493</v>
      </c>
      <c r="D42" s="9">
        <f>(SUP_mm!D42*Areas!$B$4*1000) / (86400*Days!D42)</f>
        <v>2180.6415770609319</v>
      </c>
      <c r="E42" s="9">
        <f>(SUP_mm!E42*Areas!$B$4*1000) / (86400*Days!E42)</f>
        <v>2312.6277777777773</v>
      </c>
      <c r="F42" s="9">
        <f>(SUP_mm!F42*Areas!$B$4*1000) / (86400*Days!F42)</f>
        <v>1960.6645758661887</v>
      </c>
      <c r="G42" s="9">
        <f>(SUP_mm!G42*Areas!$B$4*1000) / (86400*Days!G42)</f>
        <v>2426.2825617283952</v>
      </c>
      <c r="H42" s="9">
        <f>(SUP_mm!H42*Areas!$B$4*1000) / (86400*Days!H42)</f>
        <v>2749.7125149342892</v>
      </c>
      <c r="I42" s="9">
        <f>(SUP_mm!I42*Areas!$B$4*1000) / (86400*Days!I42)</f>
        <v>3275.7444743130227</v>
      </c>
      <c r="J42" s="9">
        <f>(SUP_mm!J42*Areas!$B$4*1000) / (86400*Days!J42)</f>
        <v>3948.2683641975318</v>
      </c>
      <c r="K42" s="9">
        <f>(SUP_mm!K42*Areas!$B$4*1000) / (86400*Days!K42)</f>
        <v>3677.4416069295107</v>
      </c>
      <c r="L42" s="9">
        <f>(SUP_mm!L42*Areas!$B$4*1000) / (86400*Days!L42)</f>
        <v>4373.2384259259261</v>
      </c>
      <c r="M42" s="9">
        <f>(SUP_mm!M42*Areas!$B$4*1000) / (86400*Days!M42)</f>
        <v>1711.9949223416961</v>
      </c>
      <c r="N42" s="9">
        <f>(SUP_mm!N42*Areas!$B$4*1000) / (86400*Days!N42)</f>
        <v>2711.8748985286657</v>
      </c>
    </row>
    <row r="43" spans="1:14">
      <c r="A43">
        <f>SUP_mm!A43</f>
        <v>1920</v>
      </c>
      <c r="B43" s="9">
        <f>(SUP_mm!B43*Areas!$B$4*1000) / (86400*Days!B43)</f>
        <v>1970.2287933094387</v>
      </c>
      <c r="C43" s="9">
        <f>(SUP_mm!C43*Areas!$B$4*1000) / (86400*Days!C43)</f>
        <v>884.36031289910602</v>
      </c>
      <c r="D43" s="9">
        <f>(SUP_mm!D43*Areas!$B$4*1000) / (86400*Days!D43)</f>
        <v>3103.5885603345282</v>
      </c>
      <c r="E43" s="9">
        <f>(SUP_mm!E43*Areas!$B$4*1000) / (86400*Days!E43)</f>
        <v>2401.5749999999998</v>
      </c>
      <c r="F43" s="9">
        <f>(SUP_mm!F43*Areas!$B$4*1000) / (86400*Days!F43)</f>
        <v>2548.8639486260449</v>
      </c>
      <c r="G43" s="9">
        <f>(SUP_mm!G43*Areas!$B$4*1000) / (86400*Days!G43)</f>
        <v>4832.7990740740743</v>
      </c>
      <c r="H43" s="9">
        <f>(SUP_mm!H43*Areas!$B$4*1000) / (86400*Days!H43)</f>
        <v>4189.1272401433689</v>
      </c>
      <c r="I43" s="9">
        <f>(SUP_mm!I43*Areas!$B$4*1000) / (86400*Days!I43)</f>
        <v>2099.3457287933093</v>
      </c>
      <c r="J43" s="9">
        <f>(SUP_mm!J43*Areas!$B$4*1000) / (86400*Days!J43)</f>
        <v>3696.2512345679011</v>
      </c>
      <c r="K43" s="9">
        <f>(SUP_mm!K43*Areas!$B$4*1000) / (86400*Days!K43)</f>
        <v>2376.7080346475514</v>
      </c>
      <c r="L43" s="9">
        <f>(SUP_mm!L43*Areas!$B$4*1000) / (86400*Days!L43)</f>
        <v>1591.1669753086421</v>
      </c>
      <c r="M43" s="9">
        <f>(SUP_mm!M43*Areas!$B$4*1000) / (86400*Days!M43)</f>
        <v>2945.7789725209082</v>
      </c>
      <c r="N43" s="9">
        <f>(SUP_mm!N43*Areas!$B$4*1000) / (86400*Days!N43)</f>
        <v>2725.527588038859</v>
      </c>
    </row>
    <row r="44" spans="1:14">
      <c r="A44">
        <f>SUP_mm!A44</f>
        <v>1921</v>
      </c>
      <c r="B44" s="9">
        <f>(SUP_mm!B44*Areas!$B$4*1000) / (86400*Days!B44)</f>
        <v>1209.8735065710873</v>
      </c>
      <c r="C44" s="9">
        <f>(SUP_mm!C44*Areas!$B$4*1000) / (86400*Days!C44)</f>
        <v>1773.649966931217</v>
      </c>
      <c r="D44" s="9">
        <f>(SUP_mm!D44*Areas!$B$4*1000) / (86400*Days!D44)</f>
        <v>2778.405167264038</v>
      </c>
      <c r="E44" s="9">
        <f>(SUP_mm!E44*Areas!$B$4*1000) / (86400*Days!E44)</f>
        <v>3043.9716049382714</v>
      </c>
      <c r="F44" s="9">
        <f>(SUP_mm!F44*Areas!$B$4*1000) / (86400*Days!F44)</f>
        <v>3457.4646057347672</v>
      </c>
      <c r="G44" s="9">
        <f>(SUP_mm!G44*Areas!$B$4*1000) / (86400*Days!G44)</f>
        <v>1942.0143518518514</v>
      </c>
      <c r="H44" s="9">
        <f>(SUP_mm!H44*Areas!$B$4*1000) / (86400*Days!H44)</f>
        <v>5757.6589008363208</v>
      </c>
      <c r="I44" s="9">
        <f>(SUP_mm!I44*Areas!$B$4*1000) / (86400*Days!I44)</f>
        <v>2333.6690561529267</v>
      </c>
      <c r="J44" s="9">
        <f>(SUP_mm!J44*Areas!$B$4*1000) / (86400*Days!J44)</f>
        <v>5104.5822530864198</v>
      </c>
      <c r="K44" s="9">
        <f>(SUP_mm!K44*Areas!$B$4*1000) / (86400*Days!K44)</f>
        <v>1515.9284647550776</v>
      </c>
      <c r="L44" s="9">
        <f>(SUP_mm!L44*Areas!$B$4*1000) / (86400*Days!L44)</f>
        <v>2495.4637345679012</v>
      </c>
      <c r="M44" s="9">
        <f>(SUP_mm!M44*Areas!$B$4*1000) / (86400*Days!M44)</f>
        <v>2309.7585125448027</v>
      </c>
      <c r="N44" s="9">
        <f>(SUP_mm!N44*Areas!$B$4*1000) / (86400*Days!N44)</f>
        <v>2815.0374302384575</v>
      </c>
    </row>
    <row r="45" spans="1:14">
      <c r="A45">
        <f>SUP_mm!A45</f>
        <v>1922</v>
      </c>
      <c r="B45" s="9">
        <f>(SUP_mm!B45*Areas!$B$4*1000) / (86400*Days!B45)</f>
        <v>1946.3182497013145</v>
      </c>
      <c r="C45" s="9">
        <f>(SUP_mm!C45*Areas!$B$4*1000) / (86400*Days!C45)</f>
        <v>3542.0054563492072</v>
      </c>
      <c r="D45" s="9">
        <f>(SUP_mm!D45*Areas!$B$4*1000) / (86400*Days!D45)</f>
        <v>1788.5086618876942</v>
      </c>
      <c r="E45" s="9">
        <f>(SUP_mm!E45*Areas!$B$4*1000) / (86400*Days!E45)</f>
        <v>2856.1941358024687</v>
      </c>
      <c r="F45" s="9">
        <f>(SUP_mm!F45*Areas!$B$4*1000) / (86400*Days!F45)</f>
        <v>2501.0428614097964</v>
      </c>
      <c r="G45" s="9">
        <f>(SUP_mm!G45*Areas!$B$4*1000) / (86400*Days!G45)</f>
        <v>3725.9003086419762</v>
      </c>
      <c r="H45" s="9">
        <f>(SUP_mm!H45*Areas!$B$4*1000) / (86400*Days!H45)</f>
        <v>4504.746415770609</v>
      </c>
      <c r="I45" s="9">
        <f>(SUP_mm!I45*Areas!$B$4*1000) / (86400*Days!I45)</f>
        <v>2218.8984468339308</v>
      </c>
      <c r="J45" s="9">
        <f>(SUP_mm!J45*Areas!$B$4*1000) / (86400*Days!J45)</f>
        <v>2208.8560185185188</v>
      </c>
      <c r="K45" s="9">
        <f>(SUP_mm!K45*Areas!$B$4*1000) / (86400*Days!K45)</f>
        <v>1444.196833930705</v>
      </c>
      <c r="L45" s="9">
        <f>(SUP_mm!L45*Areas!$B$4*1000) / (86400*Days!L45)</f>
        <v>2663.4751543209877</v>
      </c>
      <c r="M45" s="9">
        <f>(SUP_mm!M45*Areas!$B$4*1000) / (86400*Days!M45)</f>
        <v>2649.2882317801673</v>
      </c>
      <c r="N45" s="9">
        <f>(SUP_mm!N45*Areas!$B$4*1000) / (86400*Days!N45)</f>
        <v>2661.5120877727036</v>
      </c>
    </row>
    <row r="46" spans="1:14">
      <c r="A46">
        <f>SUP_mm!A46</f>
        <v>1923</v>
      </c>
      <c r="B46" s="9">
        <f>(SUP_mm!B46*Areas!$B$4*1000) / (86400*Days!B46)</f>
        <v>1802.8549880525691</v>
      </c>
      <c r="C46" s="9">
        <f>(SUP_mm!C46*Areas!$B$4*1000) / (86400*Days!C46)</f>
        <v>1588.343253968254</v>
      </c>
      <c r="D46" s="9">
        <f>(SUP_mm!D46*Areas!$B$4*1000) / (86400*Days!D46)</f>
        <v>2764.0588410991631</v>
      </c>
      <c r="E46" s="9">
        <f>(SUP_mm!E46*Areas!$B$4*1000) / (86400*Days!E46)</f>
        <v>1284.7932098765432</v>
      </c>
      <c r="F46" s="9">
        <f>(SUP_mm!F46*Areas!$B$4*1000) / (86400*Days!F46)</f>
        <v>1515.9284647550776</v>
      </c>
      <c r="G46" s="9">
        <f>(SUP_mm!G46*Areas!$B$4*1000) / (86400*Days!G46)</f>
        <v>3651.7776234567909</v>
      </c>
      <c r="H46" s="9">
        <f>(SUP_mm!H46*Areas!$B$4*1000) / (86400*Days!H46)</f>
        <v>4131.7419354838721</v>
      </c>
      <c r="I46" s="9">
        <f>(SUP_mm!I46*Areas!$B$4*1000) / (86400*Days!I46)</f>
        <v>3270.9623655913983</v>
      </c>
      <c r="J46" s="9">
        <f>(SUP_mm!J46*Areas!$B$4*1000) / (86400*Days!J46)</f>
        <v>3231.7490740740745</v>
      </c>
      <c r="K46" s="9">
        <f>(SUP_mm!K46*Areas!$B$4*1000) / (86400*Days!K46)</f>
        <v>3323.5655615292712</v>
      </c>
      <c r="L46" s="9">
        <f>(SUP_mm!L46*Areas!$B$4*1000) / (86400*Days!L46)</f>
        <v>1349.0328703703703</v>
      </c>
      <c r="M46" s="9">
        <f>(SUP_mm!M46*Areas!$B$4*1000) / (86400*Days!M46)</f>
        <v>1625.9169653524493</v>
      </c>
      <c r="N46" s="9">
        <f>(SUP_mm!N46*Areas!$B$4*1000) / (86400*Days!N46)</f>
        <v>2469.8084855403345</v>
      </c>
    </row>
    <row r="47" spans="1:14">
      <c r="A47">
        <f>SUP_mm!A47</f>
        <v>1924</v>
      </c>
      <c r="B47" s="9">
        <f>(SUP_mm!B47*Areas!$B$4*1000) / (86400*Days!B47)</f>
        <v>2759.2767323775392</v>
      </c>
      <c r="C47" s="9">
        <f>(SUP_mm!C47*Areas!$B$4*1000) / (86400*Days!C47)</f>
        <v>1497.7894316730524</v>
      </c>
      <c r="D47" s="9">
        <f>(SUP_mm!D47*Areas!$B$4*1000) / (86400*Days!D47)</f>
        <v>908.60065710872163</v>
      </c>
      <c r="E47" s="9">
        <f>(SUP_mm!E47*Areas!$B$4*1000) / (86400*Days!E47)</f>
        <v>2945.1413580246913</v>
      </c>
      <c r="F47" s="9">
        <f>(SUP_mm!F47*Areas!$B$4*1000) / (86400*Days!F47)</f>
        <v>1812.4192054958185</v>
      </c>
      <c r="G47" s="9">
        <f>(SUP_mm!G47*Areas!$B$4*1000) / (86400*Days!G47)</f>
        <v>2890.7847222222222</v>
      </c>
      <c r="H47" s="9">
        <f>(SUP_mm!H47*Areas!$B$4*1000) / (86400*Days!H47)</f>
        <v>3734.8269115890075</v>
      </c>
      <c r="I47" s="9">
        <f>(SUP_mm!I47*Areas!$B$4*1000) / (86400*Days!I47)</f>
        <v>5150.3310931899641</v>
      </c>
      <c r="J47" s="9">
        <f>(SUP_mm!J47*Areas!$B$4*1000) / (86400*Days!J47)</f>
        <v>4506.6592592592597</v>
      </c>
      <c r="K47" s="9">
        <f>(SUP_mm!K47*Areas!$B$4*1000) / (86400*Days!K47)</f>
        <v>1865.0224014336918</v>
      </c>
      <c r="L47" s="9">
        <f>(SUP_mm!L47*Areas!$B$4*1000) / (86400*Days!L47)</f>
        <v>2282.978703703704</v>
      </c>
      <c r="M47" s="9">
        <f>(SUP_mm!M47*Areas!$B$4*1000) / (86400*Days!M47)</f>
        <v>2175.8594683393071</v>
      </c>
      <c r="N47" s="9">
        <f>(SUP_mm!N47*Areas!$B$4*1000) / (86400*Days!N47)</f>
        <v>2712.5662441813402</v>
      </c>
    </row>
    <row r="48" spans="1:14">
      <c r="A48">
        <f>SUP_mm!A48</f>
        <v>1925</v>
      </c>
      <c r="B48" s="9">
        <f>(SUP_mm!B48*Areas!$B$4*1000) / (86400*Days!B48)</f>
        <v>1879.368727598566</v>
      </c>
      <c r="C48" s="9">
        <f>(SUP_mm!C48*Areas!$B$4*1000) / (86400*Days!C48)</f>
        <v>1826.594742063492</v>
      </c>
      <c r="D48" s="9">
        <f>(SUP_mm!D48*Areas!$B$4*1000) / (86400*Days!D48)</f>
        <v>1759.8160095579447</v>
      </c>
      <c r="E48" s="9">
        <f>(SUP_mm!E48*Areas!$B$4*1000) / (86400*Days!E48)</f>
        <v>1457.7461419753085</v>
      </c>
      <c r="F48" s="9">
        <f>(SUP_mm!F48*Areas!$B$4*1000) / (86400*Days!F48)</f>
        <v>1774.1623357228195</v>
      </c>
      <c r="G48" s="9">
        <f>(SUP_mm!G48*Areas!$B$4*1000) / (86400*Days!G48)</f>
        <v>4501.7177469135795</v>
      </c>
      <c r="H48" s="9">
        <f>(SUP_mm!H48*Areas!$B$4*1000) / (86400*Days!H48)</f>
        <v>4031.3176523297493</v>
      </c>
      <c r="I48" s="9">
        <f>(SUP_mm!I48*Areas!$B$4*1000) / (86400*Days!I48)</f>
        <v>2921.8684289127837</v>
      </c>
      <c r="J48" s="9">
        <f>(SUP_mm!J48*Areas!$B$4*1000) / (86400*Days!J48)</f>
        <v>4131.1043209876534</v>
      </c>
      <c r="K48" s="9">
        <f>(SUP_mm!K48*Areas!$B$4*1000) / (86400*Days!K48)</f>
        <v>2290.6300776583034</v>
      </c>
      <c r="L48" s="9">
        <f>(SUP_mm!L48*Areas!$B$4*1000) / (86400*Days!L48)</f>
        <v>1788.8274691358029</v>
      </c>
      <c r="M48" s="9">
        <f>(SUP_mm!M48*Areas!$B$4*1000) / (86400*Days!M48)</f>
        <v>1721.5591397849462</v>
      </c>
      <c r="N48" s="9">
        <f>(SUP_mm!N48*Areas!$B$4*1000) / (86400*Days!N48)</f>
        <v>2507.5805936073061</v>
      </c>
    </row>
    <row r="49" spans="1:14">
      <c r="A49">
        <f>SUP_mm!A49</f>
        <v>1926</v>
      </c>
      <c r="B49" s="9">
        <f>(SUP_mm!B49*Areas!$B$4*1000) / (86400*Days!B49)</f>
        <v>2032.3962066905615</v>
      </c>
      <c r="C49" s="9">
        <f>(SUP_mm!C49*Areas!$B$4*1000) / (86400*Days!C49)</f>
        <v>1641.288029100529</v>
      </c>
      <c r="D49" s="9">
        <f>(SUP_mm!D49*Areas!$B$4*1000) / (86400*Days!D49)</f>
        <v>2400.6185782556754</v>
      </c>
      <c r="E49" s="9">
        <f>(SUP_mm!E49*Areas!$B$4*1000) / (86400*Days!E49)</f>
        <v>1403.3895061728392</v>
      </c>
      <c r="F49" s="9">
        <f>(SUP_mm!F49*Areas!$B$4*1000) / (86400*Days!F49)</f>
        <v>1415.5041816009559</v>
      </c>
      <c r="G49" s="9">
        <f>(SUP_mm!G49*Areas!$B$4*1000) / (86400*Days!G49)</f>
        <v>5801.3354938271614</v>
      </c>
      <c r="H49" s="9">
        <f>(SUP_mm!H49*Areas!$B$4*1000) / (86400*Days!H49)</f>
        <v>4963.8288530465952</v>
      </c>
      <c r="I49" s="9">
        <f>(SUP_mm!I49*Areas!$B$4*1000) / (86400*Days!I49)</f>
        <v>3825.6869772998807</v>
      </c>
      <c r="J49" s="9">
        <f>(SUP_mm!J49*Areas!$B$4*1000) / (86400*Days!J49)</f>
        <v>6735.2813271604955</v>
      </c>
      <c r="K49" s="9">
        <f>(SUP_mm!K49*Areas!$B$4*1000) / (86400*Days!K49)</f>
        <v>3557.8888888888896</v>
      </c>
      <c r="L49" s="9">
        <f>(SUP_mm!L49*Areas!$B$4*1000) / (86400*Days!L49)</f>
        <v>5119.4067901234557</v>
      </c>
      <c r="M49" s="9">
        <f>(SUP_mm!M49*Areas!$B$4*1000) / (86400*Days!M49)</f>
        <v>2405.4006869772993</v>
      </c>
      <c r="N49" s="9">
        <f>(SUP_mm!N49*Areas!$B$4*1000) / (86400*Days!N49)</f>
        <v>3442.1356544901064</v>
      </c>
    </row>
    <row r="50" spans="1:14">
      <c r="A50">
        <f>SUP_mm!A50</f>
        <v>1927</v>
      </c>
      <c r="B50" s="9">
        <f>(SUP_mm!B50*Areas!$B$4*1000) / (86400*Days!B50)</f>
        <v>1243.3482676224612</v>
      </c>
      <c r="C50" s="9">
        <f>(SUP_mm!C50*Areas!$B$4*1000) / (86400*Days!C50)</f>
        <v>1943.0732473544977</v>
      </c>
      <c r="D50" s="9">
        <f>(SUP_mm!D50*Areas!$B$4*1000) / (86400*Days!D50)</f>
        <v>1659.3917264038234</v>
      </c>
      <c r="E50" s="9">
        <f>(SUP_mm!E50*Areas!$B$4*1000) / (86400*Days!E50)</f>
        <v>1729.5293209876543</v>
      </c>
      <c r="F50" s="9">
        <f>(SUP_mm!F50*Areas!$B$4*1000) / (86400*Days!F50)</f>
        <v>4739.069743130226</v>
      </c>
      <c r="G50" s="9">
        <f>(SUP_mm!G50*Areas!$B$4*1000) / (86400*Days!G50)</f>
        <v>3800.0229938271614</v>
      </c>
      <c r="H50" s="9">
        <f>(SUP_mm!H50*Areas!$B$4*1000) / (86400*Days!H50)</f>
        <v>4499.9643070489838</v>
      </c>
      <c r="I50" s="9">
        <f>(SUP_mm!I50*Areas!$B$4*1000) / (86400*Days!I50)</f>
        <v>2304.9764038231783</v>
      </c>
      <c r="J50" s="9">
        <f>(SUP_mm!J50*Areas!$B$4*1000) / (86400*Days!J50)</f>
        <v>3548.0058641975311</v>
      </c>
      <c r="K50" s="9">
        <f>(SUP_mm!K50*Areas!$B$4*1000) / (86400*Days!K50)</f>
        <v>3251.8339307048986</v>
      </c>
      <c r="L50" s="9">
        <f>(SUP_mm!L50*Areas!$B$4*1000) / (86400*Days!L50)</f>
        <v>3192.2169753086414</v>
      </c>
      <c r="M50" s="9">
        <f>(SUP_mm!M50*Areas!$B$4*1000) / (86400*Days!M50)</f>
        <v>3017.5106033452807</v>
      </c>
      <c r="N50" s="9">
        <f>(SUP_mm!N50*Areas!$B$4*1000) / (86400*Days!N50)</f>
        <v>2916.9815068493153</v>
      </c>
    </row>
    <row r="51" spans="1:14">
      <c r="A51">
        <f>SUP_mm!A51</f>
        <v>1928</v>
      </c>
      <c r="B51" s="9">
        <f>(SUP_mm!B51*Areas!$B$4*1000) / (86400*Days!B51)</f>
        <v>1716.7770310633214</v>
      </c>
      <c r="C51" s="9">
        <f>(SUP_mm!C51*Areas!$B$4*1000) / (86400*Days!C51)</f>
        <v>894.58413154533844</v>
      </c>
      <c r="D51" s="9">
        <f>(SUP_mm!D51*Areas!$B$4*1000) / (86400*Days!D51)</f>
        <v>1506.364247311828</v>
      </c>
      <c r="E51" s="9">
        <f>(SUP_mm!E51*Areas!$B$4*1000) / (86400*Days!E51)</f>
        <v>2984.6734567901235</v>
      </c>
      <c r="F51" s="9">
        <f>(SUP_mm!F51*Areas!$B$4*1000) / (86400*Days!F51)</f>
        <v>1798.0728793309438</v>
      </c>
      <c r="G51" s="9">
        <f>(SUP_mm!G51*Areas!$B$4*1000) / (86400*Days!G51)</f>
        <v>6305.3697530864192</v>
      </c>
      <c r="H51" s="9">
        <f>(SUP_mm!H51*Areas!$B$4*1000) / (86400*Days!H51)</f>
        <v>4892.0972222222226</v>
      </c>
      <c r="I51" s="9">
        <f>(SUP_mm!I51*Areas!$B$4*1000) / (86400*Days!I51)</f>
        <v>6006.3285543608117</v>
      </c>
      <c r="J51" s="9">
        <f>(SUP_mm!J51*Areas!$B$4*1000) / (86400*Days!J51)</f>
        <v>4590.6649691358034</v>
      </c>
      <c r="K51" s="9">
        <f>(SUP_mm!K51*Areas!$B$4*1000) / (86400*Days!K51)</f>
        <v>4887.3151135005974</v>
      </c>
      <c r="L51" s="9">
        <f>(SUP_mm!L51*Areas!$B$4*1000) / (86400*Days!L51)</f>
        <v>1353.9743827160491</v>
      </c>
      <c r="M51" s="9">
        <f>(SUP_mm!M51*Areas!$B$4*1000) / (86400*Days!M51)</f>
        <v>1276.8230286738351</v>
      </c>
      <c r="N51" s="9">
        <f>(SUP_mm!N51*Areas!$B$4*1000) / (86400*Days!N51)</f>
        <v>3190.1107569317951</v>
      </c>
    </row>
    <row r="52" spans="1:14">
      <c r="A52">
        <f>SUP_mm!A52</f>
        <v>1929</v>
      </c>
      <c r="B52" s="9">
        <f>(SUP_mm!B52*Areas!$B$4*1000) / (86400*Days!B52)</f>
        <v>3385.7329749103942</v>
      </c>
      <c r="C52" s="9">
        <f>(SUP_mm!C52*Areas!$B$4*1000) / (86400*Days!C52)</f>
        <v>1238.9077380952378</v>
      </c>
      <c r="D52" s="9">
        <f>(SUP_mm!D52*Areas!$B$4*1000) / (86400*Days!D52)</f>
        <v>2501.0428614097964</v>
      </c>
      <c r="E52" s="9">
        <f>(SUP_mm!E52*Areas!$B$4*1000) / (86400*Days!E52)</f>
        <v>1976.6049382716049</v>
      </c>
      <c r="F52" s="9">
        <f>(SUP_mm!F52*Areas!$B$4*1000) / (86400*Days!F52)</f>
        <v>2548.8639486260449</v>
      </c>
      <c r="G52" s="9">
        <f>(SUP_mm!G52*Areas!$B$4*1000) / (86400*Days!G52)</f>
        <v>2826.5450617283955</v>
      </c>
      <c r="H52" s="9">
        <f>(SUP_mm!H52*Areas!$B$4*1000) / (86400*Days!H52)</f>
        <v>3438.3361708482685</v>
      </c>
      <c r="I52" s="9">
        <f>(SUP_mm!I52*Areas!$B$4*1000) / (86400*Days!I52)</f>
        <v>2104.1278375149341</v>
      </c>
      <c r="J52" s="9">
        <f>(SUP_mm!J52*Areas!$B$4*1000) / (86400*Days!J52)</f>
        <v>5613.5580246913569</v>
      </c>
      <c r="K52" s="9">
        <f>(SUP_mm!K52*Areas!$B$4*1000) / (86400*Days!K52)</f>
        <v>3194.4486260454</v>
      </c>
      <c r="L52" s="9">
        <f>(SUP_mm!L52*Areas!$B$4*1000) / (86400*Days!L52)</f>
        <v>2337.3353395061727</v>
      </c>
      <c r="M52" s="9">
        <f>(SUP_mm!M52*Areas!$B$4*1000) / (86400*Days!M52)</f>
        <v>2443.6575567502987</v>
      </c>
      <c r="N52" s="9">
        <f>(SUP_mm!N52*Areas!$B$4*1000) / (86400*Days!N52)</f>
        <v>2809.3513064434296</v>
      </c>
    </row>
    <row r="53" spans="1:14">
      <c r="A53">
        <f>SUP_mm!A53</f>
        <v>1930</v>
      </c>
      <c r="B53" s="9">
        <f>(SUP_mm!B53*Areas!$B$4*1000) / (86400*Days!B53)</f>
        <v>1396.3757467144565</v>
      </c>
      <c r="C53" s="9">
        <f>(SUP_mm!C53*Areas!$B$4*1000) / (86400*Days!C53)</f>
        <v>1651.8769841269841</v>
      </c>
      <c r="D53" s="9">
        <f>(SUP_mm!D53*Areas!$B$4*1000) / (86400*Days!D53)</f>
        <v>1415.5041816009559</v>
      </c>
      <c r="E53" s="9">
        <f>(SUP_mm!E53*Areas!$B$4*1000) / (86400*Days!E53)</f>
        <v>1210.670524691358</v>
      </c>
      <c r="F53" s="9">
        <f>(SUP_mm!F53*Areas!$B$4*1000) / (86400*Days!F53)</f>
        <v>3380.9508661887694</v>
      </c>
      <c r="G53" s="9">
        <f>(SUP_mm!G53*Areas!$B$4*1000) / (86400*Days!G53)</f>
        <v>5218.2370370370363</v>
      </c>
      <c r="H53" s="9">
        <f>(SUP_mm!H53*Areas!$B$4*1000) / (86400*Days!H53)</f>
        <v>3208.794952210274</v>
      </c>
      <c r="I53" s="9">
        <f>(SUP_mm!I53*Areas!$B$4*1000) / (86400*Days!I53)</f>
        <v>1295.9514635603348</v>
      </c>
      <c r="J53" s="9">
        <f>(SUP_mm!J53*Areas!$B$4*1000) / (86400*Days!J53)</f>
        <v>5346.7163580246915</v>
      </c>
      <c r="K53" s="9">
        <f>(SUP_mm!K53*Areas!$B$4*1000) / (86400*Days!K53)</f>
        <v>2845.3546893667863</v>
      </c>
      <c r="L53" s="9">
        <f>(SUP_mm!L53*Areas!$B$4*1000) / (86400*Days!L53)</f>
        <v>3350.3453703703703</v>
      </c>
      <c r="M53" s="9">
        <f>(SUP_mm!M53*Areas!$B$4*1000) / (86400*Days!M53)</f>
        <v>1558.9674432497015</v>
      </c>
      <c r="N53" s="9">
        <f>(SUP_mm!N53*Areas!$B$4*1000) / (86400*Days!N53)</f>
        <v>2652.5767503805173</v>
      </c>
    </row>
    <row r="54" spans="1:14">
      <c r="A54">
        <f>SUP_mm!A54</f>
        <v>1931</v>
      </c>
      <c r="B54" s="9">
        <f>(SUP_mm!B54*Areas!$B$4*1000) / (86400*Days!B54)</f>
        <v>1798.0728793309438</v>
      </c>
      <c r="C54" s="9">
        <f>(SUP_mm!C54*Areas!$B$4*1000) / (86400*Days!C54)</f>
        <v>1164.7850529100529</v>
      </c>
      <c r="D54" s="9">
        <f>(SUP_mm!D54*Areas!$B$4*1000) / (86400*Days!D54)</f>
        <v>1310.297789725209</v>
      </c>
      <c r="E54" s="9">
        <f>(SUP_mm!E54*Areas!$B$4*1000) / (86400*Days!E54)</f>
        <v>1675.1726851851852</v>
      </c>
      <c r="F54" s="9">
        <f>(SUP_mm!F54*Areas!$B$4*1000) / (86400*Days!F54)</f>
        <v>3476.5930406212665</v>
      </c>
      <c r="G54" s="9">
        <f>(SUP_mm!G54*Areas!$B$4*1000) / (86400*Days!G54)</f>
        <v>3854.3796296296296</v>
      </c>
      <c r="H54" s="9">
        <f>(SUP_mm!H54*Areas!$B$4*1000) / (86400*Days!H54)</f>
        <v>3452.682497013142</v>
      </c>
      <c r="I54" s="9">
        <f>(SUP_mm!I54*Areas!$B$4*1000) / (86400*Days!I54)</f>
        <v>3361.8224313022702</v>
      </c>
      <c r="J54" s="9">
        <f>(SUP_mm!J54*Areas!$B$4*1000) / (86400*Days!J54)</f>
        <v>5198.4709876543211</v>
      </c>
      <c r="K54" s="9">
        <f>(SUP_mm!K54*Areas!$B$4*1000) / (86400*Days!K54)</f>
        <v>4442.579002389487</v>
      </c>
      <c r="L54" s="9">
        <f>(SUP_mm!L54*Areas!$B$4*1000) / (86400*Days!L54)</f>
        <v>4743.8518518518522</v>
      </c>
      <c r="M54" s="9">
        <f>(SUP_mm!M54*Areas!$B$4*1000) / (86400*Days!M54)</f>
        <v>1085.5386798088412</v>
      </c>
      <c r="N54" s="9">
        <f>(SUP_mm!N54*Areas!$B$4*1000) / (86400*Days!N54)</f>
        <v>2968.5627727042115</v>
      </c>
    </row>
    <row r="55" spans="1:14">
      <c r="A55">
        <f>SUP_mm!A55</f>
        <v>1932</v>
      </c>
      <c r="B55" s="9">
        <f>(SUP_mm!B55*Areas!$B$4*1000) / (86400*Days!B55)</f>
        <v>3156.1917562724016</v>
      </c>
      <c r="C55" s="9">
        <f>(SUP_mm!C55*Areas!$B$4*1000) / (86400*Days!C55)</f>
        <v>2806.4382183908046</v>
      </c>
      <c r="D55" s="9">
        <f>(SUP_mm!D55*Areas!$B$4*1000) / (86400*Days!D55)</f>
        <v>2472.350209080048</v>
      </c>
      <c r="E55" s="9">
        <f>(SUP_mm!E55*Areas!$B$4*1000) / (86400*Days!E55)</f>
        <v>1378.6819444444443</v>
      </c>
      <c r="F55" s="9">
        <f>(SUP_mm!F55*Areas!$B$4*1000) / (86400*Days!F55)</f>
        <v>2988.8179510155314</v>
      </c>
      <c r="G55" s="9">
        <f>(SUP_mm!G55*Areas!$B$4*1000) / (86400*Days!G55)</f>
        <v>2762.3054012345679</v>
      </c>
      <c r="H55" s="9">
        <f>(SUP_mm!H55*Areas!$B$4*1000) / (86400*Days!H55)</f>
        <v>4806.0192652329752</v>
      </c>
      <c r="I55" s="9">
        <f>(SUP_mm!I55*Areas!$B$4*1000) / (86400*Days!I55)</f>
        <v>5298.5764635603346</v>
      </c>
      <c r="J55" s="9">
        <f>(SUP_mm!J55*Areas!$B$4*1000) / (86400*Days!J55)</f>
        <v>2376.8674382716049</v>
      </c>
      <c r="K55" s="9">
        <f>(SUP_mm!K55*Areas!$B$4*1000) / (86400*Days!K55)</f>
        <v>3701.3521505376352</v>
      </c>
      <c r="L55" s="9">
        <f>(SUP_mm!L55*Areas!$B$4*1000) / (86400*Days!L55)</f>
        <v>3394.8189814814814</v>
      </c>
      <c r="M55" s="9">
        <f>(SUP_mm!M55*Areas!$B$4*1000) / (86400*Days!M55)</f>
        <v>2204.552120669056</v>
      </c>
      <c r="N55" s="9">
        <f>(SUP_mm!N55*Areas!$B$4*1000) / (86400*Days!N55)</f>
        <v>3120.8485756931796</v>
      </c>
    </row>
    <row r="56" spans="1:14">
      <c r="A56">
        <f>SUP_mm!A56</f>
        <v>1933</v>
      </c>
      <c r="B56" s="9">
        <f>(SUP_mm!B56*Areas!$B$4*1000) / (86400*Days!B56)</f>
        <v>1927.1898148148146</v>
      </c>
      <c r="C56" s="9">
        <f>(SUP_mm!C56*Areas!$B$4*1000) / (86400*Days!C56)</f>
        <v>2477.8154761904757</v>
      </c>
      <c r="D56" s="9">
        <f>(SUP_mm!D56*Areas!$B$4*1000) / (86400*Days!D56)</f>
        <v>1778.9444444444448</v>
      </c>
      <c r="E56" s="9">
        <f>(SUP_mm!E56*Areas!$B$4*1000) / (86400*Days!E56)</f>
        <v>2964.9074074074074</v>
      </c>
      <c r="F56" s="9">
        <f>(SUP_mm!F56*Areas!$B$4*1000) / (86400*Days!F56)</f>
        <v>2663.6345579450422</v>
      </c>
      <c r="G56" s="9">
        <f>(SUP_mm!G56*Areas!$B$4*1000) / (86400*Days!G56)</f>
        <v>3029.1470679012341</v>
      </c>
      <c r="H56" s="9">
        <f>(SUP_mm!H56*Areas!$B$4*1000) / (86400*Days!H56)</f>
        <v>3572.2352150537636</v>
      </c>
      <c r="I56" s="9">
        <f>(SUP_mm!I56*Areas!$B$4*1000) / (86400*Days!I56)</f>
        <v>2424.5291218637994</v>
      </c>
      <c r="J56" s="9">
        <f>(SUP_mm!J56*Areas!$B$4*1000) / (86400*Days!J56)</f>
        <v>5208.3540123456796</v>
      </c>
      <c r="K56" s="9">
        <f>(SUP_mm!K56*Areas!$B$4*1000) / (86400*Days!K56)</f>
        <v>4844.2761350059736</v>
      </c>
      <c r="L56" s="9">
        <f>(SUP_mm!L56*Areas!$B$4*1000) / (86400*Days!L56)</f>
        <v>3587.5379629629624</v>
      </c>
      <c r="M56" s="9">
        <f>(SUP_mm!M56*Areas!$B$4*1000) / (86400*Days!M56)</f>
        <v>2524.9534050179209</v>
      </c>
      <c r="N56" s="9">
        <f>(SUP_mm!N56*Areas!$B$4*1000) / (86400*Days!N56)</f>
        <v>3081.8790969051238</v>
      </c>
    </row>
    <row r="57" spans="1:14">
      <c r="A57">
        <f>SUP_mm!A57</f>
        <v>1934</v>
      </c>
      <c r="B57" s="9">
        <f>(SUP_mm!B57*Areas!$B$4*1000) / (86400*Days!B57)</f>
        <v>2625.3776881720432</v>
      </c>
      <c r="C57" s="9">
        <f>(SUP_mm!C57*Areas!$B$4*1000) / (86400*Days!C57)</f>
        <v>1387.1531084656085</v>
      </c>
      <c r="D57" s="9">
        <f>(SUP_mm!D57*Areas!$B$4*1000) / (86400*Days!D57)</f>
        <v>2061.0888590203108</v>
      </c>
      <c r="E57" s="9">
        <f>(SUP_mm!E57*Areas!$B$4*1000) / (86400*Days!E57)</f>
        <v>2406.5165123456795</v>
      </c>
      <c r="F57" s="9">
        <f>(SUP_mm!F57*Areas!$B$4*1000) / (86400*Days!F57)</f>
        <v>2037.1783154121863</v>
      </c>
      <c r="G57" s="9">
        <f>(SUP_mm!G57*Areas!$B$4*1000) / (86400*Days!G57)</f>
        <v>3538.1228395061721</v>
      </c>
      <c r="H57" s="9">
        <f>(SUP_mm!H57*Areas!$B$4*1000) / (86400*Days!H57)</f>
        <v>2969.6895161290322</v>
      </c>
      <c r="I57" s="9">
        <f>(SUP_mm!I57*Areas!$B$4*1000) / (86400*Days!I57)</f>
        <v>3428.7719534050179</v>
      </c>
      <c r="J57" s="9">
        <f>(SUP_mm!J57*Areas!$B$4*1000) / (86400*Days!J57)</f>
        <v>6246.0716049382727</v>
      </c>
      <c r="K57" s="9">
        <f>(SUP_mm!K57*Areas!$B$4*1000) / (86400*Days!K57)</f>
        <v>3720.480585424134</v>
      </c>
      <c r="L57" s="9">
        <f>(SUP_mm!L57*Areas!$B$4*1000) / (86400*Days!L57)</f>
        <v>3300.93024691358</v>
      </c>
      <c r="M57" s="9">
        <f>(SUP_mm!M57*Areas!$B$4*1000) / (86400*Days!M57)</f>
        <v>2591.9029271206696</v>
      </c>
      <c r="N57" s="9">
        <f>(SUP_mm!N57*Areas!$B$4*1000) / (86400*Days!N57)</f>
        <v>3030.2978310502276</v>
      </c>
    </row>
    <row r="58" spans="1:14">
      <c r="A58">
        <f>SUP_mm!A58</f>
        <v>1935</v>
      </c>
      <c r="B58" s="9">
        <f>(SUP_mm!B58*Areas!$B$4*1000) / (86400*Days!B58)</f>
        <v>4236.948327359617</v>
      </c>
      <c r="C58" s="9">
        <f>(SUP_mm!C58*Areas!$B$4*1000) / (86400*Days!C58)</f>
        <v>1143.6071428571431</v>
      </c>
      <c r="D58" s="9">
        <f>(SUP_mm!D58*Areas!$B$4*1000) / (86400*Days!D58)</f>
        <v>2261.9374253285541</v>
      </c>
      <c r="E58" s="9">
        <f>(SUP_mm!E58*Areas!$B$4*1000) / (86400*Days!E58)</f>
        <v>1897.5407407407408</v>
      </c>
      <c r="F58" s="9">
        <f>(SUP_mm!F58*Areas!$B$4*1000) / (86400*Days!F58)</f>
        <v>1726.341248506571</v>
      </c>
      <c r="G58" s="9">
        <f>(SUP_mm!G58*Areas!$B$4*1000) / (86400*Days!G58)</f>
        <v>4615.3725308641979</v>
      </c>
      <c r="H58" s="9">
        <f>(SUP_mm!H58*Areas!$B$4*1000) / (86400*Days!H58)</f>
        <v>5939.3790322580644</v>
      </c>
      <c r="I58" s="9">
        <f>(SUP_mm!I58*Areas!$B$4*1000) / (86400*Days!I58)</f>
        <v>4586.0422640382321</v>
      </c>
      <c r="J58" s="9">
        <f>(SUP_mm!J58*Areas!$B$4*1000) / (86400*Days!J58)</f>
        <v>4333.7063271604939</v>
      </c>
      <c r="K58" s="9">
        <f>(SUP_mm!K58*Areas!$B$4*1000) / (86400*Days!K58)</f>
        <v>4275.2051971326173</v>
      </c>
      <c r="L58" s="9">
        <f>(SUP_mm!L58*Areas!$B$4*1000) / (86400*Days!L58)</f>
        <v>2485.5807098765426</v>
      </c>
      <c r="M58" s="9">
        <f>(SUP_mm!M58*Areas!$B$4*1000) / (86400*Days!M58)</f>
        <v>2271.5016427718042</v>
      </c>
      <c r="N58" s="9">
        <f>(SUP_mm!N58*Areas!$B$4*1000) / (86400*Days!N58)</f>
        <v>3332.068543886352</v>
      </c>
    </row>
    <row r="59" spans="1:14">
      <c r="A59">
        <f>SUP_mm!A59</f>
        <v>1936</v>
      </c>
      <c r="B59" s="9">
        <f>(SUP_mm!B59*Areas!$B$4*1000) / (86400*Days!B59)</f>
        <v>1879.368727598566</v>
      </c>
      <c r="C59" s="9">
        <f>(SUP_mm!C59*Areas!$B$4*1000) / (86400*Days!C59)</f>
        <v>2080.5470945083016</v>
      </c>
      <c r="D59" s="9">
        <f>(SUP_mm!D59*Areas!$B$4*1000) / (86400*Days!D59)</f>
        <v>3151.4096475507772</v>
      </c>
      <c r="E59" s="9">
        <f>(SUP_mm!E59*Areas!$B$4*1000) / (86400*Days!E59)</f>
        <v>2139.6748456790119</v>
      </c>
      <c r="F59" s="9">
        <f>(SUP_mm!F59*Areas!$B$4*1000) / (86400*Days!F59)</f>
        <v>3400.0793010752682</v>
      </c>
      <c r="G59" s="9">
        <f>(SUP_mm!G59*Areas!$B$4*1000) / (86400*Days!G59)</f>
        <v>2515.2297839506173</v>
      </c>
      <c r="H59" s="9">
        <f>(SUP_mm!H59*Areas!$B$4*1000) / (86400*Days!H59)</f>
        <v>1463.3252688172045</v>
      </c>
      <c r="I59" s="9">
        <f>(SUP_mm!I59*Areas!$B$4*1000) / (86400*Days!I59)</f>
        <v>3911.7649342891277</v>
      </c>
      <c r="J59" s="9">
        <f>(SUP_mm!J59*Areas!$B$4*1000) / (86400*Days!J59)</f>
        <v>3918.6192901234567</v>
      </c>
      <c r="K59" s="9">
        <f>(SUP_mm!K59*Areas!$B$4*1000) / (86400*Days!K59)</f>
        <v>2582.3387096774195</v>
      </c>
      <c r="L59" s="9">
        <f>(SUP_mm!L59*Areas!$B$4*1000) / (86400*Days!L59)</f>
        <v>3009.3810185185184</v>
      </c>
      <c r="M59" s="9">
        <f>(SUP_mm!M59*Areas!$B$4*1000) / (86400*Days!M59)</f>
        <v>2553.6460573476702</v>
      </c>
      <c r="N59" s="9">
        <f>(SUP_mm!N59*Areas!$B$4*1000) / (86400*Days!N59)</f>
        <v>2718.6418741145517</v>
      </c>
    </row>
    <row r="60" spans="1:14">
      <c r="A60">
        <f>SUP_mm!A60</f>
        <v>1937</v>
      </c>
      <c r="B60" s="9">
        <f>(SUP_mm!B60*Areas!$B$4*1000) / (86400*Days!B60)</f>
        <v>3945.2396953405018</v>
      </c>
      <c r="C60" s="9">
        <f>(SUP_mm!C60*Areas!$B$4*1000) / (86400*Days!C60)</f>
        <v>3621.4226190476197</v>
      </c>
      <c r="D60" s="9">
        <f>(SUP_mm!D60*Areas!$B$4*1000) / (86400*Days!D60)</f>
        <v>698.18787335722823</v>
      </c>
      <c r="E60" s="9">
        <f>(SUP_mm!E60*Areas!$B$4*1000) / (86400*Days!E60)</f>
        <v>2698.0657407407407</v>
      </c>
      <c r="F60" s="9">
        <f>(SUP_mm!F60*Areas!$B$4*1000) / (86400*Days!F60)</f>
        <v>4294.3336320191156</v>
      </c>
      <c r="G60" s="9">
        <f>(SUP_mm!G60*Areas!$B$4*1000) / (86400*Days!G60)</f>
        <v>1739.4123456790128</v>
      </c>
      <c r="H60" s="9">
        <f>(SUP_mm!H60*Areas!$B$4*1000) / (86400*Days!H60)</f>
        <v>5972.8537933094394</v>
      </c>
      <c r="I60" s="9">
        <f>(SUP_mm!I60*Areas!$B$4*1000) / (86400*Days!I60)</f>
        <v>4141.3061529271199</v>
      </c>
      <c r="J60" s="9">
        <f>(SUP_mm!J60*Areas!$B$4*1000) / (86400*Days!J60)</f>
        <v>4506.6592592592597</v>
      </c>
      <c r="K60" s="9">
        <f>(SUP_mm!K60*Areas!$B$4*1000) / (86400*Days!K60)</f>
        <v>3615.2741935483864</v>
      </c>
      <c r="L60" s="9">
        <f>(SUP_mm!L60*Areas!$B$4*1000) / (86400*Days!L60)</f>
        <v>3231.7490740740745</v>
      </c>
      <c r="M60" s="9">
        <f>(SUP_mm!M60*Areas!$B$4*1000) / (86400*Days!M60)</f>
        <v>3055.7674731182797</v>
      </c>
      <c r="N60" s="9">
        <f>(SUP_mm!N60*Areas!$B$4*1000) / (86400*Days!N60)</f>
        <v>3463.2555428716391</v>
      </c>
    </row>
    <row r="61" spans="1:14">
      <c r="A61">
        <f>SUP_mm!A61</f>
        <v>1938</v>
      </c>
      <c r="B61" s="9">
        <f>(SUP_mm!B61*Areas!$B$4*1000) / (86400*Days!B61)</f>
        <v>2802.3157108721625</v>
      </c>
      <c r="C61" s="9">
        <f>(SUP_mm!C61*Areas!$B$4*1000) / (86400*Days!C61)</f>
        <v>1906.0119047619048</v>
      </c>
      <c r="D61" s="9">
        <f>(SUP_mm!D61*Areas!$B$4*1000) / (86400*Days!D61)</f>
        <v>2156.7310334528074</v>
      </c>
      <c r="E61" s="9">
        <f>(SUP_mm!E61*Areas!$B$4*1000) / (86400*Days!E61)</f>
        <v>5183.6464506172842</v>
      </c>
      <c r="F61" s="9">
        <f>(SUP_mm!F61*Areas!$B$4*1000) / (86400*Days!F61)</f>
        <v>3031.8569295101552</v>
      </c>
      <c r="G61" s="9">
        <f>(SUP_mm!G61*Areas!$B$4*1000) / (86400*Days!G61)</f>
        <v>5099.6407407407405</v>
      </c>
      <c r="H61" s="9">
        <f>(SUP_mm!H61*Areas!$B$4*1000) / (86400*Days!H61)</f>
        <v>3567.4531063321378</v>
      </c>
      <c r="I61" s="9">
        <f>(SUP_mm!I61*Areas!$B$4*1000) / (86400*Days!I61)</f>
        <v>4337.3726105137393</v>
      </c>
      <c r="J61" s="9">
        <f>(SUP_mm!J61*Areas!$B$4*1000) / (86400*Days!J61)</f>
        <v>2861.135648148148</v>
      </c>
      <c r="K61" s="9">
        <f>(SUP_mm!K61*Areas!$B$4*1000) / (86400*Days!K61)</f>
        <v>1970.2287933094387</v>
      </c>
      <c r="L61" s="9">
        <f>(SUP_mm!L61*Areas!$B$4*1000) / (86400*Days!L61)</f>
        <v>5099.6407407407405</v>
      </c>
      <c r="M61" s="9">
        <f>(SUP_mm!M61*Areas!$B$4*1000) / (86400*Days!M61)</f>
        <v>2721.0198626045399</v>
      </c>
      <c r="N61" s="9">
        <f>(SUP_mm!N61*Areas!$B$4*1000) / (86400*Days!N61)</f>
        <v>3394.2097539320148</v>
      </c>
    </row>
    <row r="62" spans="1:14">
      <c r="A62">
        <f>SUP_mm!A62</f>
        <v>1939</v>
      </c>
      <c r="B62" s="9">
        <f>(SUP_mm!B62*Areas!$B$4*1000) / (86400*Days!B62)</f>
        <v>2792.7514934289129</v>
      </c>
      <c r="C62" s="9">
        <f>(SUP_mm!C62*Areas!$B$4*1000) / (86400*Days!C62)</f>
        <v>4357.3549933862432</v>
      </c>
      <c r="D62" s="9">
        <f>(SUP_mm!D62*Areas!$B$4*1000) / (86400*Days!D62)</f>
        <v>2233.2447729988057</v>
      </c>
      <c r="E62" s="9">
        <f>(SUP_mm!E62*Areas!$B$4*1000) / (86400*Days!E62)</f>
        <v>1848.1256172839505</v>
      </c>
      <c r="F62" s="9">
        <f>(SUP_mm!F62*Areas!$B$4*1000) / (86400*Days!F62)</f>
        <v>3079.6780167264042</v>
      </c>
      <c r="G62" s="9">
        <f>(SUP_mm!G62*Areas!$B$4*1000) / (86400*Days!G62)</f>
        <v>6008.8790123456783</v>
      </c>
      <c r="H62" s="9">
        <f>(SUP_mm!H62*Areas!$B$4*1000) / (86400*Days!H62)</f>
        <v>3170.5380824372755</v>
      </c>
      <c r="I62" s="9">
        <f>(SUP_mm!I62*Areas!$B$4*1000) / (86400*Days!I62)</f>
        <v>4036.0997610513746</v>
      </c>
      <c r="J62" s="9">
        <f>(SUP_mm!J62*Areas!$B$4*1000) / (86400*Days!J62)</f>
        <v>3310.8132716049381</v>
      </c>
      <c r="K62" s="9">
        <f>(SUP_mm!K62*Areas!$B$4*1000) / (86400*Days!K62)</f>
        <v>3070.1137992831545</v>
      </c>
      <c r="L62" s="9">
        <f>(SUP_mm!L62*Areas!$B$4*1000) / (86400*Days!L62)</f>
        <v>484.26820987654332</v>
      </c>
      <c r="M62" s="9">
        <f>(SUP_mm!M62*Areas!$B$4*1000) / (86400*Days!M62)</f>
        <v>1549.4032258064515</v>
      </c>
      <c r="N62" s="9">
        <f>(SUP_mm!N62*Areas!$B$4*1000) / (86400*Days!N62)</f>
        <v>2984.8088406900051</v>
      </c>
    </row>
    <row r="63" spans="1:14">
      <c r="A63">
        <f>SUP_mm!A63</f>
        <v>1940</v>
      </c>
      <c r="B63" s="9">
        <f>(SUP_mm!B63*Areas!$B$4*1000) / (86400*Days!B63)</f>
        <v>1831.5476403823175</v>
      </c>
      <c r="C63" s="9">
        <f>(SUP_mm!C63*Areas!$B$4*1000) / (86400*Days!C63)</f>
        <v>1743.1610791826308</v>
      </c>
      <c r="D63" s="9">
        <f>(SUP_mm!D63*Areas!$B$4*1000) / (86400*Days!D63)</f>
        <v>1611.5706391875751</v>
      </c>
      <c r="E63" s="9">
        <f>(SUP_mm!E63*Areas!$B$4*1000) / (86400*Days!E63)</f>
        <v>2964.9074074074074</v>
      </c>
      <c r="F63" s="9">
        <f>(SUP_mm!F63*Areas!$B$4*1000) / (86400*Days!F63)</f>
        <v>4332.5905017921141</v>
      </c>
      <c r="G63" s="9">
        <f>(SUP_mm!G63*Areas!$B$4*1000) / (86400*Days!G63)</f>
        <v>4467.1271604938283</v>
      </c>
      <c r="H63" s="9">
        <f>(SUP_mm!H63*Areas!$B$4*1000) / (86400*Days!H63)</f>
        <v>2955.3431899641573</v>
      </c>
      <c r="I63" s="9">
        <f>(SUP_mm!I63*Areas!$B$4*1000) / (86400*Days!I63)</f>
        <v>2811.8799283154117</v>
      </c>
      <c r="J63" s="9">
        <f>(SUP_mm!J63*Areas!$B$4*1000) / (86400*Days!J63)</f>
        <v>2174.2654320987654</v>
      </c>
      <c r="K63" s="9">
        <f>(SUP_mm!K63*Areas!$B$4*1000) / (86400*Days!K63)</f>
        <v>2333.6690561529267</v>
      </c>
      <c r="L63" s="9">
        <f>(SUP_mm!L63*Areas!$B$4*1000) / (86400*Days!L63)</f>
        <v>3893.9117283950618</v>
      </c>
      <c r="M63" s="9">
        <f>(SUP_mm!M63*Areas!$B$4*1000) / (86400*Days!M63)</f>
        <v>1841.1118578255675</v>
      </c>
      <c r="N63" s="9">
        <f>(SUP_mm!N63*Areas!$B$4*1000) / (86400*Days!N63)</f>
        <v>2745.3746458206838</v>
      </c>
    </row>
    <row r="64" spans="1:14">
      <c r="A64">
        <f>SUP_mm!A64</f>
        <v>1941</v>
      </c>
      <c r="B64" s="9">
        <f>(SUP_mm!B64*Areas!$B$4*1000) / (86400*Days!B64)</f>
        <v>2247.5910991636797</v>
      </c>
      <c r="C64" s="9">
        <f>(SUP_mm!C64*Areas!$B$4*1000) / (86400*Days!C64)</f>
        <v>2022.4904100529104</v>
      </c>
      <c r="D64" s="9">
        <f>(SUP_mm!D64*Areas!$B$4*1000) / (86400*Days!D64)</f>
        <v>980.33228793309434</v>
      </c>
      <c r="E64" s="9">
        <f>(SUP_mm!E64*Areas!$B$4*1000) / (86400*Days!E64)</f>
        <v>2935.2583333333332</v>
      </c>
      <c r="F64" s="9">
        <f>(SUP_mm!F64*Areas!$B$4*1000) / (86400*Days!F64)</f>
        <v>3806.5585424133806</v>
      </c>
      <c r="G64" s="9">
        <f>(SUP_mm!G64*Areas!$B$4*1000) / (86400*Days!G64)</f>
        <v>4328.7648148148137</v>
      </c>
      <c r="H64" s="9">
        <f>(SUP_mm!H64*Areas!$B$4*1000) / (86400*Days!H64)</f>
        <v>3213.5770609318997</v>
      </c>
      <c r="I64" s="9">
        <f>(SUP_mm!I64*Areas!$B$4*1000) / (86400*Days!I64)</f>
        <v>5991.9822281959378</v>
      </c>
      <c r="J64" s="9">
        <f>(SUP_mm!J64*Areas!$B$4*1000) / (86400*Days!J64)</f>
        <v>9023.201543209876</v>
      </c>
      <c r="K64" s="9">
        <f>(SUP_mm!K64*Areas!$B$4*1000) / (86400*Days!K64)</f>
        <v>4083.9208482676231</v>
      </c>
      <c r="L64" s="9">
        <f>(SUP_mm!L64*Areas!$B$4*1000) / (86400*Days!L64)</f>
        <v>2070.493672839506</v>
      </c>
      <c r="M64" s="9">
        <f>(SUP_mm!M64*Areas!$B$4*1000) / (86400*Days!M64)</f>
        <v>2008.4856630824372</v>
      </c>
      <c r="N64" s="9">
        <f>(SUP_mm!N64*Areas!$B$4*1000) / (86400*Days!N64)</f>
        <v>3560.7319507864026</v>
      </c>
    </row>
    <row r="65" spans="1:14">
      <c r="A65">
        <f>SUP_mm!A65</f>
        <v>1942</v>
      </c>
      <c r="B65" s="9">
        <f>(SUP_mm!B65*Areas!$B$4*1000) / (86400*Days!B65)</f>
        <v>1664.1738351254476</v>
      </c>
      <c r="C65" s="9">
        <f>(SUP_mm!C65*Areas!$B$4*1000) / (86400*Days!C65)</f>
        <v>1175.374007936508</v>
      </c>
      <c r="D65" s="9">
        <f>(SUP_mm!D65*Areas!$B$4*1000) / (86400*Days!D65)</f>
        <v>2706.6735364396654</v>
      </c>
      <c r="E65" s="9">
        <f>(SUP_mm!E65*Areas!$B$4*1000) / (86400*Days!E65)</f>
        <v>2203.9145061728395</v>
      </c>
      <c r="F65" s="9">
        <f>(SUP_mm!F65*Areas!$B$4*1000) / (86400*Days!F65)</f>
        <v>4504.746415770609</v>
      </c>
      <c r="G65" s="9">
        <f>(SUP_mm!G65*Areas!$B$4*1000) / (86400*Days!G65)</f>
        <v>2485.5807098765426</v>
      </c>
      <c r="H65" s="9">
        <f>(SUP_mm!H65*Areas!$B$4*1000) / (86400*Days!H65)</f>
        <v>4227.3841099163683</v>
      </c>
      <c r="I65" s="9">
        <f>(SUP_mm!I65*Areas!$B$4*1000) / (86400*Days!I65)</f>
        <v>4375.6294802867387</v>
      </c>
      <c r="J65" s="9">
        <f>(SUP_mm!J65*Areas!$B$4*1000) / (86400*Days!J65)</f>
        <v>4956.3368827160493</v>
      </c>
      <c r="K65" s="9">
        <f>(SUP_mm!K65*Areas!$B$4*1000) / (86400*Days!K65)</f>
        <v>4375.6294802867387</v>
      </c>
      <c r="L65" s="9">
        <f>(SUP_mm!L65*Areas!$B$4*1000) / (86400*Days!L65)</f>
        <v>3271.2811728395063</v>
      </c>
      <c r="M65" s="9">
        <f>(SUP_mm!M65*Areas!$B$4*1000) / (86400*Days!M65)</f>
        <v>2199.7700119474312</v>
      </c>
      <c r="N65" s="9">
        <f>(SUP_mm!N65*Areas!$B$4*1000) / (86400*Days!N65)</f>
        <v>3194.7892694063926</v>
      </c>
    </row>
    <row r="66" spans="1:14">
      <c r="A66">
        <f>SUP_mm!A66</f>
        <v>1943</v>
      </c>
      <c r="B66" s="9">
        <f>(SUP_mm!B66*Areas!$B$4*1000) / (86400*Days!B66)</f>
        <v>2529.7355137395461</v>
      </c>
      <c r="C66" s="9">
        <f>(SUP_mm!C66*Areas!$B$4*1000) / (86400*Days!C66)</f>
        <v>1985.4290674603174</v>
      </c>
      <c r="D66" s="9">
        <f>(SUP_mm!D66*Areas!$B$4*1000) / (86400*Days!D66)</f>
        <v>1774.1623357228195</v>
      </c>
      <c r="E66" s="9">
        <f>(SUP_mm!E66*Areas!$B$4*1000) / (86400*Days!E66)</f>
        <v>1848.1256172839505</v>
      </c>
      <c r="F66" s="9">
        <f>(SUP_mm!F66*Areas!$B$4*1000) / (86400*Days!F66)</f>
        <v>4265.6409796893668</v>
      </c>
      <c r="G66" s="9">
        <f>(SUP_mm!G66*Areas!$B$4*1000) / (86400*Days!G66)</f>
        <v>7239.3155864197533</v>
      </c>
      <c r="H66" s="9">
        <f>(SUP_mm!H66*Areas!$B$4*1000) / (86400*Days!H66)</f>
        <v>3447.9003882915167</v>
      </c>
      <c r="I66" s="9">
        <f>(SUP_mm!I66*Areas!$B$4*1000) / (86400*Days!I66)</f>
        <v>4189.1272401433689</v>
      </c>
      <c r="J66" s="9">
        <f>(SUP_mm!J66*Areas!$B$4*1000) / (86400*Days!J66)</f>
        <v>2989.6149691358023</v>
      </c>
      <c r="K66" s="9">
        <f>(SUP_mm!K66*Areas!$B$4*1000) / (86400*Days!K66)</f>
        <v>2630.159796893668</v>
      </c>
      <c r="L66" s="9">
        <f>(SUP_mm!L66*Areas!$B$4*1000) / (86400*Days!L66)</f>
        <v>2890.7847222222222</v>
      </c>
      <c r="M66" s="9">
        <f>(SUP_mm!M66*Areas!$B$4*1000) / (86400*Days!M66)</f>
        <v>1563.7495519713264</v>
      </c>
      <c r="N66" s="9">
        <f>(SUP_mm!N66*Areas!$B$4*1000) / (86400*Days!N66)</f>
        <v>3115.1835362760025</v>
      </c>
    </row>
    <row r="67" spans="1:14">
      <c r="A67">
        <f>SUP_mm!A67</f>
        <v>1944</v>
      </c>
      <c r="B67" s="9">
        <f>(SUP_mm!B67*Areas!$B$4*1000) / (86400*Days!B67)</f>
        <v>1238.5661589008362</v>
      </c>
      <c r="C67" s="9">
        <f>(SUP_mm!C67*Areas!$B$4*1000) / (86400*Days!C67)</f>
        <v>1922.0779054916986</v>
      </c>
      <c r="D67" s="9">
        <f>(SUP_mm!D67*Areas!$B$4*1000) / (86400*Days!D67)</f>
        <v>3476.5930406212665</v>
      </c>
      <c r="E67" s="9">
        <f>(SUP_mm!E67*Areas!$B$4*1000) / (86400*Days!E67)</f>
        <v>1358.9158950617284</v>
      </c>
      <c r="F67" s="9">
        <f>(SUP_mm!F67*Areas!$B$4*1000) / (86400*Days!F67)</f>
        <v>4758.1981780167262</v>
      </c>
      <c r="G67" s="9">
        <f>(SUP_mm!G67*Areas!$B$4*1000) / (86400*Days!G67)</f>
        <v>6987.2984567901231</v>
      </c>
      <c r="H67" s="9">
        <f>(SUP_mm!H67*Areas!$B$4*1000) / (86400*Days!H67)</f>
        <v>5877.2116188769423</v>
      </c>
      <c r="I67" s="9">
        <f>(SUP_mm!I67*Areas!$B$4*1000) / (86400*Days!I67)</f>
        <v>5575.9387694145753</v>
      </c>
      <c r="J67" s="9">
        <f>(SUP_mm!J67*Areas!$B$4*1000) / (86400*Days!J67)</f>
        <v>3661.6606481481476</v>
      </c>
      <c r="K67" s="9">
        <f>(SUP_mm!K67*Areas!$B$4*1000) / (86400*Days!K67)</f>
        <v>1506.364247311828</v>
      </c>
      <c r="L67" s="9">
        <f>(SUP_mm!L67*Areas!$B$4*1000) / (86400*Days!L67)</f>
        <v>3231.7490740740745</v>
      </c>
      <c r="M67" s="9">
        <f>(SUP_mm!M67*Areas!$B$4*1000) / (86400*Days!M67)</f>
        <v>2271.5016427718042</v>
      </c>
      <c r="N67" s="9">
        <f>(SUP_mm!N67*Areas!$B$4*1000) / (86400*Days!N67)</f>
        <v>3493.8922535923903</v>
      </c>
    </row>
    <row r="68" spans="1:14">
      <c r="A68">
        <f>SUP_mm!A68</f>
        <v>1945</v>
      </c>
      <c r="B68" s="9">
        <f>(SUP_mm!B68*Areas!$B$4*1000) / (86400*Days!B68)</f>
        <v>1721.5591397849462</v>
      </c>
      <c r="C68" s="9">
        <f>(SUP_mm!C68*Areas!$B$4*1000) / (86400*Days!C68)</f>
        <v>3425.5269510582016</v>
      </c>
      <c r="D68" s="9">
        <f>(SUP_mm!D68*Areas!$B$4*1000) / (86400*Days!D68)</f>
        <v>1965.4466845878137</v>
      </c>
      <c r="E68" s="9">
        <f>(SUP_mm!E68*Areas!$B$4*1000) / (86400*Days!E68)</f>
        <v>4229.934567901234</v>
      </c>
      <c r="F68" s="9">
        <f>(SUP_mm!F68*Areas!$B$4*1000) / (86400*Days!F68)</f>
        <v>2491.4786439665472</v>
      </c>
      <c r="G68" s="9">
        <f>(SUP_mm!G68*Areas!$B$4*1000) / (86400*Days!G68)</f>
        <v>3903.7947530864199</v>
      </c>
      <c r="H68" s="9">
        <f>(SUP_mm!H68*Areas!$B$4*1000) / (86400*Days!H68)</f>
        <v>3653.5310633213867</v>
      </c>
      <c r="I68" s="9">
        <f>(SUP_mm!I68*Areas!$B$4*1000) / (86400*Days!I68)</f>
        <v>5078.5994623655915</v>
      </c>
      <c r="J68" s="9">
        <f>(SUP_mm!J68*Areas!$B$4*1000) / (86400*Days!J68)</f>
        <v>5376.3654320987653</v>
      </c>
      <c r="K68" s="9">
        <f>(SUP_mm!K68*Areas!$B$4*1000) / (86400*Days!K68)</f>
        <v>2314.5406212664279</v>
      </c>
      <c r="L68" s="9">
        <f>(SUP_mm!L68*Areas!$B$4*1000) / (86400*Days!L68)</f>
        <v>4289.2327160493824</v>
      </c>
      <c r="M68" s="9">
        <f>(SUP_mm!M68*Areas!$B$4*1000) / (86400*Days!M68)</f>
        <v>2333.6690561529267</v>
      </c>
      <c r="N68" s="9">
        <f>(SUP_mm!N68*Areas!$B$4*1000) / (86400*Days!N68)</f>
        <v>3386.8990233384066</v>
      </c>
    </row>
    <row r="69" spans="1:14">
      <c r="A69">
        <f>SUP_mm!A69</f>
        <v>1946</v>
      </c>
      <c r="B69" s="9">
        <f>(SUP_mm!B69*Areas!$B$4*1000) / (86400*Days!B69)</f>
        <v>3065.3316905615288</v>
      </c>
      <c r="C69" s="9">
        <f>(SUP_mm!C69*Areas!$B$4*1000) / (86400*Days!C69)</f>
        <v>2853.7233796296296</v>
      </c>
      <c r="D69" s="9">
        <f>(SUP_mm!D69*Areas!$B$4*1000) / (86400*Days!D69)</f>
        <v>1262.4767025089604</v>
      </c>
      <c r="E69" s="9">
        <f>(SUP_mm!E69*Areas!$B$4*1000) / (86400*Days!E69)</f>
        <v>2525.1128086419753</v>
      </c>
      <c r="F69" s="9">
        <f>(SUP_mm!F69*Areas!$B$4*1000) / (86400*Days!F69)</f>
        <v>3022.292712066906</v>
      </c>
      <c r="G69" s="9">
        <f>(SUP_mm!G69*Areas!$B$4*1000) / (86400*Days!G69)</f>
        <v>5104.5822530864198</v>
      </c>
      <c r="H69" s="9">
        <f>(SUP_mm!H69*Areas!$B$4*1000) / (86400*Days!H69)</f>
        <v>2151.9489247311826</v>
      </c>
      <c r="I69" s="9">
        <f>(SUP_mm!I69*Areas!$B$4*1000) / (86400*Days!I69)</f>
        <v>3419.2077359617683</v>
      </c>
      <c r="J69" s="9">
        <f>(SUP_mm!J69*Areas!$B$4*1000) / (86400*Days!J69)</f>
        <v>4704.31975308642</v>
      </c>
      <c r="K69" s="9">
        <f>(SUP_mm!K69*Areas!$B$4*1000) / (86400*Days!K69)</f>
        <v>5532.8997909199525</v>
      </c>
      <c r="L69" s="9">
        <f>(SUP_mm!L69*Areas!$B$4*1000) / (86400*Days!L69)</f>
        <v>3147.7433641975313</v>
      </c>
      <c r="M69" s="9">
        <f>(SUP_mm!M69*Areas!$B$4*1000) / (86400*Days!M69)</f>
        <v>2596.6850358422935</v>
      </c>
      <c r="N69" s="9">
        <f>(SUP_mm!N69*Areas!$B$4*1000) / (86400*Days!N69)</f>
        <v>3279.2688229325222</v>
      </c>
    </row>
    <row r="70" spans="1:14">
      <c r="A70">
        <f>SUP_mm!A70</f>
        <v>1947</v>
      </c>
      <c r="B70" s="9">
        <f>(SUP_mm!B70*Areas!$B$4*1000) / (86400*Days!B70)</f>
        <v>2223.6805555555557</v>
      </c>
      <c r="C70" s="9">
        <f>(SUP_mm!C70*Areas!$B$4*1000) / (86400*Days!C70)</f>
        <v>2345.4535383597881</v>
      </c>
      <c r="D70" s="9">
        <f>(SUP_mm!D70*Areas!$B$4*1000) / (86400*Days!D70)</f>
        <v>1233.7840501792114</v>
      </c>
      <c r="E70" s="9">
        <f>(SUP_mm!E70*Areas!$B$4*1000) / (86400*Days!E70)</f>
        <v>3953.2098765432097</v>
      </c>
      <c r="F70" s="9">
        <f>(SUP_mm!F70*Areas!$B$4*1000) / (86400*Days!F70)</f>
        <v>3452.682497013142</v>
      </c>
      <c r="G70" s="9">
        <f>(SUP_mm!G70*Areas!$B$4*1000) / (86400*Days!G70)</f>
        <v>5791.4524691358029</v>
      </c>
      <c r="H70" s="9">
        <f>(SUP_mm!H70*Areas!$B$4*1000) / (86400*Days!H70)</f>
        <v>3117.9348864994031</v>
      </c>
      <c r="I70" s="9">
        <f>(SUP_mm!I70*Areas!$B$4*1000) / (86400*Days!I70)</f>
        <v>2792.7514934289129</v>
      </c>
      <c r="J70" s="9">
        <f>(SUP_mm!J70*Areas!$B$4*1000) / (86400*Days!J70)</f>
        <v>5035.4010802469147</v>
      </c>
      <c r="K70" s="9">
        <f>(SUP_mm!K70*Areas!$B$4*1000) / (86400*Days!K70)</f>
        <v>674.27732974910396</v>
      </c>
      <c r="L70" s="9">
        <f>(SUP_mm!L70*Areas!$B$4*1000) / (86400*Days!L70)</f>
        <v>3370.1114197530865</v>
      </c>
      <c r="M70" s="9">
        <f>(SUP_mm!M70*Areas!$B$4*1000) / (86400*Days!M70)</f>
        <v>2362.361708482676</v>
      </c>
      <c r="N70" s="9">
        <f>(SUP_mm!N70*Areas!$B$4*1000) / (86400*Days!N70)</f>
        <v>3018.5194317605283</v>
      </c>
    </row>
    <row r="71" spans="1:14">
      <c r="A71">
        <f>SUP_mm!A71</f>
        <v>1948</v>
      </c>
      <c r="B71" s="9">
        <f>(SUP_mm!B71*Areas!$B$4*1000) / (86400*Days!B71)</f>
        <v>2022.3537783751494</v>
      </c>
      <c r="C71" s="9">
        <f>(SUP_mm!C71*Areas!$B$4*1000) / (86400*Days!C71)</f>
        <v>1493.6999042145594</v>
      </c>
      <c r="D71" s="9">
        <f>(SUP_mm!D71*Areas!$B$4*1000) / (86400*Days!D71)</f>
        <v>2808.0542413381118</v>
      </c>
      <c r="E71" s="9">
        <f>(SUP_mm!E71*Areas!$B$4*1000) / (86400*Days!E71)</f>
        <v>4173.1071759259257</v>
      </c>
      <c r="F71" s="9">
        <f>(SUP_mm!F71*Areas!$B$4*1000) / (86400*Days!F71)</f>
        <v>1109.9274342891279</v>
      </c>
      <c r="G71" s="9">
        <f>(SUP_mm!G71*Areas!$B$4*1000) / (86400*Days!G71)</f>
        <v>3351.3336728395057</v>
      </c>
      <c r="H71" s="9">
        <f>(SUP_mm!H71*Areas!$B$4*1000) / (86400*Days!H71)</f>
        <v>4159.9563769414572</v>
      </c>
      <c r="I71" s="9">
        <f>(SUP_mm!I71*Areas!$B$4*1000) / (86400*Days!I71)</f>
        <v>3478.9840949820787</v>
      </c>
      <c r="J71" s="9">
        <f>(SUP_mm!J71*Areas!$B$4*1000) / (86400*Days!J71)</f>
        <v>1861.467700617284</v>
      </c>
      <c r="K71" s="9">
        <f>(SUP_mm!K71*Areas!$B$4*1000) / (86400*Days!K71)</f>
        <v>2265.7631123058541</v>
      </c>
      <c r="L71" s="9">
        <f>(SUP_mm!L71*Areas!$B$4*1000) / (86400*Days!L71)</f>
        <v>4483.9283024691358</v>
      </c>
      <c r="M71" s="9">
        <f>(SUP_mm!M71*Areas!$B$4*1000) / (86400*Days!M71)</f>
        <v>3046.2032556750301</v>
      </c>
      <c r="N71" s="9">
        <f>(SUP_mm!N71*Areas!$B$4*1000) / (86400*Days!N71)</f>
        <v>2855.3030434122652</v>
      </c>
    </row>
    <row r="72" spans="1:14">
      <c r="A72">
        <f>SUP_mm!A72</f>
        <v>1949</v>
      </c>
      <c r="B72" s="9">
        <f>(SUP_mm!B72*Areas!$B$4*1000) / (86400*Days!B72)</f>
        <v>3148.5403823178021</v>
      </c>
      <c r="C72" s="9">
        <f>(SUP_mm!C72*Areas!$B$4*1000) / (86400*Days!C72)</f>
        <v>2448.166402116402</v>
      </c>
      <c r="D72" s="9">
        <f>(SUP_mm!D72*Areas!$B$4*1000) / (86400*Days!D72)</f>
        <v>2640.6804360812421</v>
      </c>
      <c r="E72" s="9">
        <f>(SUP_mm!E72*Areas!$B$4*1000) / (86400*Days!E72)</f>
        <v>924.55695987654326</v>
      </c>
      <c r="F72" s="9">
        <f>(SUP_mm!F72*Areas!$B$4*1000) / (86400*Days!F72)</f>
        <v>3769.2580943847065</v>
      </c>
      <c r="G72" s="9">
        <f>(SUP_mm!G72*Areas!$B$4*1000) / (86400*Days!G72)</f>
        <v>5217.7428858024696</v>
      </c>
      <c r="H72" s="9">
        <f>(SUP_mm!H72*Areas!$B$4*1000) / (86400*Days!H72)</f>
        <v>5060.4274492234163</v>
      </c>
      <c r="I72" s="9">
        <f>(SUP_mm!I72*Areas!$B$4*1000) / (86400*Days!I72)</f>
        <v>2974.9498357228194</v>
      </c>
      <c r="J72" s="9">
        <f>(SUP_mm!J72*Areas!$B$4*1000) / (86400*Days!J72)</f>
        <v>3934.4321296296298</v>
      </c>
      <c r="K72" s="9">
        <f>(SUP_mm!K72*Areas!$B$4*1000) / (86400*Days!K72)</f>
        <v>4898.3139635603357</v>
      </c>
      <c r="L72" s="9">
        <f>(SUP_mm!L72*Areas!$B$4*1000) / (86400*Days!L72)</f>
        <v>3059.7844444444445</v>
      </c>
      <c r="M72" s="9">
        <f>(SUP_mm!M72*Areas!$B$4*1000) / (86400*Days!M72)</f>
        <v>1893.7150537634409</v>
      </c>
      <c r="N72" s="9">
        <f>(SUP_mm!N72*Areas!$B$4*1000) / (86400*Days!N72)</f>
        <v>3338.6482014205981</v>
      </c>
    </row>
    <row r="73" spans="1:14">
      <c r="A73">
        <f>SUP_mm!A73</f>
        <v>1950</v>
      </c>
      <c r="B73" s="9">
        <f>(SUP_mm!B73*Areas!$B$4*1000) / (86400*Days!B73)</f>
        <v>3977.2798237753882</v>
      </c>
      <c r="C73" s="9">
        <f>(SUP_mm!C73*Areas!$B$4*1000) / (86400*Days!C73)</f>
        <v>1757.7665343915348</v>
      </c>
      <c r="D73" s="9">
        <f>(SUP_mm!D73*Areas!$B$4*1000) / (86400*Days!D73)</f>
        <v>2323.1484169653522</v>
      </c>
      <c r="E73" s="9">
        <f>(SUP_mm!E73*Areas!$B$4*1000) / (86400*Days!E73)</f>
        <v>3573.2075771604946</v>
      </c>
      <c r="F73" s="9">
        <f>(SUP_mm!F73*Areas!$B$4*1000) / (86400*Days!F73)</f>
        <v>4557.3496117084824</v>
      </c>
      <c r="G73" s="9">
        <f>(SUP_mm!G73*Areas!$B$4*1000) / (86400*Days!G73)</f>
        <v>5550.3066666666655</v>
      </c>
      <c r="H73" s="9">
        <f>(SUP_mm!H73*Areas!$B$4*1000) / (86400*Days!H73)</f>
        <v>4392.3668608124244</v>
      </c>
      <c r="I73" s="9">
        <f>(SUP_mm!I73*Areas!$B$4*1000) / (86400*Days!I73)</f>
        <v>3432.1194295101554</v>
      </c>
      <c r="J73" s="9">
        <f>(SUP_mm!J73*Areas!$B$4*1000) / (86400*Days!J73)</f>
        <v>2637.7792901234566</v>
      </c>
      <c r="K73" s="9">
        <f>(SUP_mm!K73*Areas!$B$4*1000) / (86400*Days!K73)</f>
        <v>3912.7213560334521</v>
      </c>
      <c r="L73" s="9">
        <f>(SUP_mm!L73*Areas!$B$4*1000) / (86400*Days!L73)</f>
        <v>4479.9750925925928</v>
      </c>
      <c r="M73" s="9">
        <f>(SUP_mm!M73*Areas!$B$4*1000) / (86400*Days!M73)</f>
        <v>2544.560050776583</v>
      </c>
      <c r="N73" s="9">
        <f>(SUP_mm!N73*Areas!$B$4*1000) / (86400*Days!N73)</f>
        <v>3604.8806405377986</v>
      </c>
    </row>
    <row r="74" spans="1:14">
      <c r="A74">
        <f>SUP_mm!A74</f>
        <v>1951</v>
      </c>
      <c r="B74" s="9">
        <f>(SUP_mm!B74*Areas!$B$4*1000) / (86400*Days!B74)</f>
        <v>1290.6911439665471</v>
      </c>
      <c r="C74" s="9">
        <f>(SUP_mm!C74*Areas!$B$4*1000) / (86400*Days!C74)</f>
        <v>3153.9202546296297</v>
      </c>
      <c r="D74" s="9">
        <f>(SUP_mm!D74*Areas!$B$4*1000) / (86400*Days!D74)</f>
        <v>3941.8922192353652</v>
      </c>
      <c r="E74" s="9">
        <f>(SUP_mm!E74*Areas!$B$4*1000) / (86400*Days!E74)</f>
        <v>2547.3496141975306</v>
      </c>
      <c r="F74" s="9">
        <f>(SUP_mm!F74*Areas!$B$4*1000) / (86400*Days!F74)</f>
        <v>2239.9397252090803</v>
      </c>
      <c r="G74" s="9">
        <f>(SUP_mm!G74*Areas!$B$4*1000) / (86400*Days!G74)</f>
        <v>5527.0815586419749</v>
      </c>
      <c r="H74" s="9">
        <f>(SUP_mm!H74*Areas!$B$4*1000) / (86400*Days!H74)</f>
        <v>3042.8557795698925</v>
      </c>
      <c r="I74" s="9">
        <f>(SUP_mm!I74*Areas!$B$4*1000) / (86400*Days!I74)</f>
        <v>5311.0099462365597</v>
      </c>
      <c r="J74" s="9">
        <f>(SUP_mm!J74*Areas!$B$4*1000) / (86400*Days!J74)</f>
        <v>6577.6470833333342</v>
      </c>
      <c r="K74" s="9">
        <f>(SUP_mm!K74*Areas!$B$4*1000) / (86400*Days!K74)</f>
        <v>3968.193817204301</v>
      </c>
      <c r="L74" s="9">
        <f>(SUP_mm!L74*Areas!$B$4*1000) / (86400*Days!L74)</f>
        <v>2879.9133950617288</v>
      </c>
      <c r="M74" s="9">
        <f>(SUP_mm!M74*Areas!$B$4*1000) / (86400*Days!M74)</f>
        <v>2155.7746117084826</v>
      </c>
      <c r="N74" s="9">
        <f>(SUP_mm!N74*Areas!$B$4*1000) / (86400*Days!N74)</f>
        <v>3547.2070991882292</v>
      </c>
    </row>
    <row r="75" spans="1:14">
      <c r="A75">
        <f>SUP_mm!A75</f>
        <v>1952</v>
      </c>
      <c r="B75" s="9">
        <f>(SUP_mm!B75*Areas!$B$4*1000) / (86400*Days!B75)</f>
        <v>2401.5749999999998</v>
      </c>
      <c r="C75" s="9">
        <f>(SUP_mm!C75*Areas!$B$4*1000) / (86400*Days!C75)</f>
        <v>1240.6603927203066</v>
      </c>
      <c r="D75" s="9">
        <f>(SUP_mm!D75*Areas!$B$4*1000) / (86400*Days!D75)</f>
        <v>2368.578449820789</v>
      </c>
      <c r="E75" s="9">
        <f>(SUP_mm!E75*Areas!$B$4*1000) / (86400*Days!E75)</f>
        <v>2084.3299074074075</v>
      </c>
      <c r="F75" s="9">
        <f>(SUP_mm!F75*Areas!$B$4*1000) / (86400*Days!F75)</f>
        <v>2544.081839904421</v>
      </c>
      <c r="G75" s="9">
        <f>(SUP_mm!G75*Areas!$B$4*1000) / (86400*Days!G75)</f>
        <v>5491.0085185185189</v>
      </c>
      <c r="H75" s="9">
        <f>(SUP_mm!H75*Areas!$B$4*1000) / (86400*Days!H75)</f>
        <v>7511.7363799283166</v>
      </c>
      <c r="I75" s="9">
        <f>(SUP_mm!I75*Areas!$B$4*1000) / (86400*Days!I75)</f>
        <v>4381.8462216248508</v>
      </c>
      <c r="J75" s="9">
        <f>(SUP_mm!J75*Areas!$B$4*1000) / (86400*Days!J75)</f>
        <v>2285.4494598765432</v>
      </c>
      <c r="K75" s="9">
        <f>(SUP_mm!K75*Areas!$B$4*1000) / (86400*Days!K75)</f>
        <v>1446.1096774193547</v>
      </c>
      <c r="L75" s="9">
        <f>(SUP_mm!L75*Areas!$B$4*1000) / (86400*Days!L75)</f>
        <v>2831.4865740740738</v>
      </c>
      <c r="M75" s="9">
        <f>(SUP_mm!M75*Areas!$B$4*1000) / (86400*Days!M75)</f>
        <v>1747.8607377538826</v>
      </c>
      <c r="N75" s="9">
        <f>(SUP_mm!N75*Areas!$B$4*1000) / (86400*Days!N75)</f>
        <v>3036.0732860250964</v>
      </c>
    </row>
    <row r="76" spans="1:14">
      <c r="A76">
        <f>SUP_mm!A76</f>
        <v>1953</v>
      </c>
      <c r="B76" s="9">
        <f>(SUP_mm!B76*Areas!$B$4*1000) / (86400*Days!B76)</f>
        <v>2721.9762843488652</v>
      </c>
      <c r="C76" s="9">
        <f>(SUP_mm!C76*Areas!$B$4*1000) / (86400*Days!C76)</f>
        <v>2500.0522817460314</v>
      </c>
      <c r="D76" s="9">
        <f>(SUP_mm!D76*Areas!$B$4*1000) / (86400*Days!D76)</f>
        <v>2542.6472072879333</v>
      </c>
      <c r="E76" s="9">
        <f>(SUP_mm!E76*Areas!$B$4*1000) / (86400*Days!E76)</f>
        <v>2525.1128086419753</v>
      </c>
      <c r="F76" s="9">
        <f>(SUP_mm!F76*Areas!$B$4*1000) / (86400*Days!F76)</f>
        <v>4981.0444444444447</v>
      </c>
      <c r="G76" s="9">
        <f>(SUP_mm!G76*Areas!$B$4*1000) / (86400*Days!G76)</f>
        <v>5951.5574691358015</v>
      </c>
      <c r="H76" s="9">
        <f>(SUP_mm!H76*Areas!$B$4*1000) / (86400*Days!H76)</f>
        <v>4476.0537634408593</v>
      </c>
      <c r="I76" s="9">
        <f>(SUP_mm!I76*Areas!$B$4*1000) / (86400*Days!I76)</f>
        <v>4462.1856481481491</v>
      </c>
      <c r="J76" s="9">
        <f>(SUP_mm!J76*Areas!$B$4*1000) / (86400*Days!J76)</f>
        <v>4337.6595370370369</v>
      </c>
      <c r="K76" s="9">
        <f>(SUP_mm!K76*Areas!$B$4*1000) / (86400*Days!K76)</f>
        <v>1047.2818100358422</v>
      </c>
      <c r="L76" s="9">
        <f>(SUP_mm!L76*Areas!$B$4*1000) / (86400*Days!L76)</f>
        <v>2543.8905555555552</v>
      </c>
      <c r="M76" s="9">
        <f>(SUP_mm!M76*Areas!$B$4*1000) / (86400*Days!M76)</f>
        <v>3149.975014934289</v>
      </c>
      <c r="N76" s="9">
        <f>(SUP_mm!N76*Areas!$B$4*1000) / (86400*Days!N76)</f>
        <v>3439.9018201420604</v>
      </c>
    </row>
    <row r="77" spans="1:14">
      <c r="A77">
        <f>SUP_mm!A77</f>
        <v>1954</v>
      </c>
      <c r="B77" s="9">
        <f>(SUP_mm!B77*Areas!$B$4*1000) / (86400*Days!B77)</f>
        <v>3018.945235961768</v>
      </c>
      <c r="C77" s="9">
        <f>(SUP_mm!C77*Areas!$B$4*1000) / (86400*Days!C77)</f>
        <v>2099.7897817460312</v>
      </c>
      <c r="D77" s="9">
        <f>(SUP_mm!D77*Areas!$B$4*1000) / (86400*Days!D77)</f>
        <v>2413.0520609318996</v>
      </c>
      <c r="E77" s="9">
        <f>(SUP_mm!E77*Areas!$B$4*1000) / (86400*Days!E77)</f>
        <v>4217.5807870370363</v>
      </c>
      <c r="F77" s="9">
        <f>(SUP_mm!F77*Areas!$B$4*1000) / (86400*Days!F77)</f>
        <v>5014.5192054958188</v>
      </c>
      <c r="G77" s="9">
        <f>(SUP_mm!G77*Areas!$B$4*1000) / (86400*Days!G77)</f>
        <v>4167.6715123456788</v>
      </c>
      <c r="H77" s="9">
        <f>(SUP_mm!H77*Areas!$B$4*1000) / (86400*Days!H77)</f>
        <v>2341.798640979689</v>
      </c>
      <c r="I77" s="9">
        <f>(SUP_mm!I77*Areas!$B$4*1000) / (86400*Days!I77)</f>
        <v>3335.5208333333335</v>
      </c>
      <c r="J77" s="9">
        <f>(SUP_mm!J77*Areas!$B$4*1000) / (86400*Days!J77)</f>
        <v>4622.7847993827163</v>
      </c>
      <c r="K77" s="9">
        <f>(SUP_mm!K77*Areas!$B$4*1000) / (86400*Days!K77)</f>
        <v>3513.8934886499401</v>
      </c>
      <c r="L77" s="9">
        <f>(SUP_mm!L77*Areas!$B$4*1000) / (86400*Days!L77)</f>
        <v>1969.1926697530864</v>
      </c>
      <c r="M77" s="9">
        <f>(SUP_mm!M77*Areas!$B$4*1000) / (86400*Days!M77)</f>
        <v>1165.3998954599761</v>
      </c>
      <c r="N77" s="9">
        <f>(SUP_mm!N77*Areas!$B$4*1000) / (86400*Days!N77)</f>
        <v>3158.9260743277518</v>
      </c>
    </row>
    <row r="78" spans="1:14">
      <c r="A78">
        <f>SUP_mm!A78</f>
        <v>1955</v>
      </c>
      <c r="B78" s="9">
        <f>(SUP_mm!B78*Areas!$B$4*1000) / (86400*Days!B78)</f>
        <v>2224.1587664277181</v>
      </c>
      <c r="C78" s="9">
        <f>(SUP_mm!C78*Areas!$B$4*1000) / (86400*Days!C78)</f>
        <v>2618.6485780423282</v>
      </c>
      <c r="D78" s="9">
        <f>(SUP_mm!D78*Areas!$B$4*1000) / (86400*Days!D78)</f>
        <v>3303.9589157706091</v>
      </c>
      <c r="E78" s="9">
        <f>(SUP_mm!E78*Areas!$B$4*1000) / (86400*Days!E78)</f>
        <v>1848.6197685185182</v>
      </c>
      <c r="F78" s="9">
        <f>(SUP_mm!F78*Areas!$B$4*1000) / (86400*Days!F78)</f>
        <v>3334.5644115890082</v>
      </c>
      <c r="G78" s="9">
        <f>(SUP_mm!G78*Areas!$B$4*1000) / (86400*Days!G78)</f>
        <v>2745.0101080246909</v>
      </c>
      <c r="H78" s="9">
        <f>(SUP_mm!H78*Areas!$B$4*1000) / (86400*Days!H78)</f>
        <v>4666.3816905615295</v>
      </c>
      <c r="I78" s="9">
        <f>(SUP_mm!I78*Areas!$B$4*1000) / (86400*Days!I78)</f>
        <v>4362.2395758661887</v>
      </c>
      <c r="J78" s="9">
        <f>(SUP_mm!J78*Areas!$B$4*1000) / (86400*Days!J78)</f>
        <v>4527.4136111111111</v>
      </c>
      <c r="K78" s="9">
        <f>(SUP_mm!K78*Areas!$B$4*1000) / (86400*Days!K78)</f>
        <v>4425.8416218637994</v>
      </c>
      <c r="L78" s="9">
        <f>(SUP_mm!L78*Areas!$B$4*1000) / (86400*Days!L78)</f>
        <v>4560.0275925925926</v>
      </c>
      <c r="M78" s="9">
        <f>(SUP_mm!M78*Areas!$B$4*1000) / (86400*Days!M78)</f>
        <v>2640.2022252090801</v>
      </c>
      <c r="N78" s="9">
        <f>(SUP_mm!N78*Areas!$B$4*1000) / (86400*Days!N78)</f>
        <v>3445.0193315575848</v>
      </c>
    </row>
    <row r="79" spans="1:14">
      <c r="A79">
        <f>SUP_mm!A79</f>
        <v>1956</v>
      </c>
      <c r="B79" s="9">
        <f>(SUP_mm!B79*Areas!$B$4*1000) / (86400*Days!B79)</f>
        <v>1873.6301971326166</v>
      </c>
      <c r="C79" s="9">
        <f>(SUP_mm!C79*Areas!$B$4*1000) / (86400*Days!C79)</f>
        <v>1100.5940772669221</v>
      </c>
      <c r="D79" s="9">
        <f>(SUP_mm!D79*Areas!$B$4*1000) / (86400*Days!D79)</f>
        <v>1129.0558691756271</v>
      </c>
      <c r="E79" s="9">
        <f>(SUP_mm!E79*Areas!$B$4*1000) / (86400*Days!E79)</f>
        <v>2372.4200771604937</v>
      </c>
      <c r="F79" s="9">
        <f>(SUP_mm!F79*Areas!$B$4*1000) / (86400*Days!F79)</f>
        <v>4088.7029569892475</v>
      </c>
      <c r="G79" s="9">
        <f>(SUP_mm!G79*Areas!$B$4*1000) / (86400*Days!G79)</f>
        <v>3878.0988888888887</v>
      </c>
      <c r="H79" s="9">
        <f>(SUP_mm!H79*Areas!$B$4*1000) / (86400*Days!H79)</f>
        <v>3357.5185334528069</v>
      </c>
      <c r="I79" s="9">
        <f>(SUP_mm!I79*Areas!$B$4*1000) / (86400*Days!I79)</f>
        <v>4054.2717741935485</v>
      </c>
      <c r="J79" s="9">
        <f>(SUP_mm!J79*Areas!$B$4*1000) / (86400*Days!J79)</f>
        <v>3859.3211419753079</v>
      </c>
      <c r="K79" s="9">
        <f>(SUP_mm!K79*Areas!$B$4*1000) / (86400*Days!K79)</f>
        <v>1954.926045400239</v>
      </c>
      <c r="L79" s="9">
        <f>(SUP_mm!L79*Areas!$B$4*1000) / (86400*Days!L79)</f>
        <v>3674.5085802469134</v>
      </c>
      <c r="M79" s="9">
        <f>(SUP_mm!M79*Areas!$B$4*1000) / (86400*Days!M79)</f>
        <v>3451.726075268818</v>
      </c>
      <c r="N79" s="9">
        <f>(SUP_mm!N79*Areas!$B$4*1000) / (86400*Days!N79)</f>
        <v>2903.4220324833036</v>
      </c>
    </row>
    <row r="80" spans="1:14">
      <c r="A80">
        <f>SUP_mm!A80</f>
        <v>1957</v>
      </c>
      <c r="B80" s="9">
        <f>(SUP_mm!B80*Areas!$B$4*1000) / (86400*Days!B80)</f>
        <v>1713.4295549581841</v>
      </c>
      <c r="C80" s="9">
        <f>(SUP_mm!C80*Areas!$B$4*1000) / (86400*Days!C80)</f>
        <v>1978.0167989417989</v>
      </c>
      <c r="D80" s="9">
        <f>(SUP_mm!D80*Areas!$B$4*1000) / (86400*Days!D80)</f>
        <v>1781.8137096774194</v>
      </c>
      <c r="E80" s="9">
        <f>(SUP_mm!E80*Areas!$B$4*1000) / (86400*Days!E80)</f>
        <v>3142.3077006172844</v>
      </c>
      <c r="F80" s="9">
        <f>(SUP_mm!F80*Areas!$B$4*1000) / (86400*Days!F80)</f>
        <v>2824.7916218637993</v>
      </c>
      <c r="G80" s="9">
        <f>(SUP_mm!G80*Areas!$B$4*1000) / (86400*Days!G80)</f>
        <v>5237.5089351851848</v>
      </c>
      <c r="H80" s="9">
        <f>(SUP_mm!H80*Areas!$B$4*1000) / (86400*Days!H80)</f>
        <v>3534.4565561529271</v>
      </c>
      <c r="I80" s="9">
        <f>(SUP_mm!I80*Areas!$B$4*1000) / (86400*Days!I80)</f>
        <v>2315.4970430107528</v>
      </c>
      <c r="J80" s="9">
        <f>(SUP_mm!J80*Areas!$B$4*1000) / (86400*Days!J80)</f>
        <v>6194.6798765432095</v>
      </c>
      <c r="K80" s="9">
        <f>(SUP_mm!K80*Areas!$B$4*1000) / (86400*Days!K80)</f>
        <v>1600.0935782556749</v>
      </c>
      <c r="L80" s="9">
        <f>(SUP_mm!L80*Areas!$B$4*1000) / (86400*Days!L80)</f>
        <v>4585.7234567901232</v>
      </c>
      <c r="M80" s="9">
        <f>(SUP_mm!M80*Areas!$B$4*1000) / (86400*Days!M80)</f>
        <v>1932.4501344086018</v>
      </c>
      <c r="N80" s="9">
        <f>(SUP_mm!N80*Areas!$B$4*1000) / (86400*Days!N80)</f>
        <v>3060.1905961440893</v>
      </c>
    </row>
    <row r="81" spans="1:14">
      <c r="A81">
        <f>SUP_mm!A81</f>
        <v>1958</v>
      </c>
      <c r="B81" s="9">
        <f>(SUP_mm!B81*Areas!$B$4*1000) / (86400*Days!B81)</f>
        <v>1998.4432347670252</v>
      </c>
      <c r="C81" s="9">
        <f>(SUP_mm!C81*Areas!$B$4*1000) / (86400*Days!C81)</f>
        <v>1020.7752645502645</v>
      </c>
      <c r="D81" s="9">
        <f>(SUP_mm!D81*Areas!$B$4*1000) / (86400*Days!D81)</f>
        <v>912.90455495818401</v>
      </c>
      <c r="E81" s="9">
        <f>(SUP_mm!E81*Areas!$B$4*1000) / (86400*Days!E81)</f>
        <v>1898.5290432098766</v>
      </c>
      <c r="F81" s="9">
        <f>(SUP_mm!F81*Areas!$B$4*1000) / (86400*Days!F81)</f>
        <v>2745.8868279569892</v>
      </c>
      <c r="G81" s="9">
        <f>(SUP_mm!G81*Areas!$B$4*1000) / (86400*Days!G81)</f>
        <v>5188.0938117283949</v>
      </c>
      <c r="H81" s="9">
        <f>(SUP_mm!H81*Areas!$B$4*1000) / (86400*Days!H81)</f>
        <v>4639.1236708482675</v>
      </c>
      <c r="I81" s="9">
        <f>(SUP_mm!I81*Areas!$B$4*1000) / (86400*Days!I81)</f>
        <v>5136.941188769415</v>
      </c>
      <c r="J81" s="9">
        <f>(SUP_mm!J81*Areas!$B$4*1000) / (86400*Days!J81)</f>
        <v>4321.8466975308638</v>
      </c>
      <c r="K81" s="9">
        <f>(SUP_mm!K81*Areas!$B$4*1000) / (86400*Days!K81)</f>
        <v>2377.6644563918753</v>
      </c>
      <c r="L81" s="9">
        <f>(SUP_mm!L81*Areas!$B$4*1000) / (86400*Days!L81)</f>
        <v>4595.6064814814818</v>
      </c>
      <c r="M81" s="9">
        <f>(SUP_mm!M81*Areas!$B$4*1000) / (86400*Days!M81)</f>
        <v>2227.0280316606932</v>
      </c>
      <c r="N81" s="9">
        <f>(SUP_mm!N81*Areas!$B$4*1000) / (86400*Days!N81)</f>
        <v>3095.5664091831559</v>
      </c>
    </row>
    <row r="82" spans="1:14">
      <c r="A82">
        <f>SUP_mm!A82</f>
        <v>1959</v>
      </c>
      <c r="B82" s="9">
        <f>(SUP_mm!B82*Areas!$B$4*1000) / (86400*Days!B82)</f>
        <v>1466.1945340501793</v>
      </c>
      <c r="C82" s="9">
        <f>(SUP_mm!C82*Areas!$B$4*1000) / (86400*Days!C82)</f>
        <v>1229.3776785714285</v>
      </c>
      <c r="D82" s="9">
        <f>(SUP_mm!D82*Areas!$B$4*1000) / (86400*Days!D82)</f>
        <v>1466.1945340501793</v>
      </c>
      <c r="E82" s="9">
        <f>(SUP_mm!E82*Areas!$B$4*1000) / (86400*Days!E82)</f>
        <v>1787.8391666666666</v>
      </c>
      <c r="F82" s="9">
        <f>(SUP_mm!F82*Areas!$B$4*1000) / (86400*Days!F82)</f>
        <v>5229.7140979689366</v>
      </c>
      <c r="G82" s="9">
        <f>(SUP_mm!G82*Areas!$B$4*1000) / (86400*Days!G82)</f>
        <v>3587.0438117283952</v>
      </c>
      <c r="H82" s="9">
        <f>(SUP_mm!H82*Areas!$B$4*1000) / (86400*Days!H82)</f>
        <v>3492.3739994026282</v>
      </c>
      <c r="I82" s="9">
        <f>(SUP_mm!I82*Areas!$B$4*1000) / (86400*Days!I82)</f>
        <v>6725.5577060931882</v>
      </c>
      <c r="J82" s="9">
        <f>(SUP_mm!J82*Areas!$B$4*1000) / (86400*Days!J82)</f>
        <v>6143.7822993827158</v>
      </c>
      <c r="K82" s="9">
        <f>(SUP_mm!K82*Areas!$B$4*1000) / (86400*Days!K82)</f>
        <v>4016.0149044205496</v>
      </c>
      <c r="L82" s="9">
        <f>(SUP_mm!L82*Areas!$B$4*1000) / (86400*Days!L82)</f>
        <v>2749.9516203703702</v>
      </c>
      <c r="M82" s="9">
        <f>(SUP_mm!M82*Areas!$B$4*1000) / (86400*Days!M82)</f>
        <v>1657.9570937873357</v>
      </c>
      <c r="N82" s="9">
        <f>(SUP_mm!N82*Areas!$B$4*1000) / (86400*Days!N82)</f>
        <v>3310.0145065956367</v>
      </c>
    </row>
    <row r="83" spans="1:14">
      <c r="A83">
        <f>SUP_mm!A83</f>
        <v>1960</v>
      </c>
      <c r="B83" s="9">
        <f>(SUP_mm!B83*Areas!$B$4*1000) / (86400*Days!B83)</f>
        <v>2154.3399790919948</v>
      </c>
      <c r="C83" s="9">
        <f>(SUP_mm!C83*Areas!$B$4*1000) / (86400*Days!C83)</f>
        <v>1380.7267081736911</v>
      </c>
      <c r="D83" s="9">
        <f>(SUP_mm!D83*Areas!$B$4*1000) / (86400*Days!D83)</f>
        <v>1330.3826463560335</v>
      </c>
      <c r="E83" s="9">
        <f>(SUP_mm!E83*Areas!$B$4*1000) / (86400*Days!E83)</f>
        <v>5062.5793981481484</v>
      </c>
      <c r="F83" s="9">
        <f>(SUP_mm!F83*Areas!$B$4*1000) / (86400*Days!F83)</f>
        <v>3870.1605884109922</v>
      </c>
      <c r="G83" s="9">
        <f>(SUP_mm!G83*Areas!$B$4*1000) / (86400*Days!G83)</f>
        <v>3626.0817592592593</v>
      </c>
      <c r="H83" s="9">
        <f>(SUP_mm!H83*Areas!$B$4*1000) / (86400*Days!H83)</f>
        <v>2962.5163530465952</v>
      </c>
      <c r="I83" s="9">
        <f>(SUP_mm!I83*Areas!$B$4*1000) / (86400*Days!I83)</f>
        <v>3946.1961170848267</v>
      </c>
      <c r="J83" s="9">
        <f>(SUP_mm!J83*Areas!$B$4*1000) / (86400*Days!J83)</f>
        <v>3879.5813425925926</v>
      </c>
      <c r="K83" s="9">
        <f>(SUP_mm!K83*Areas!$B$4*1000) / (86400*Days!K83)</f>
        <v>3080.6344384707286</v>
      </c>
      <c r="L83" s="9">
        <f>(SUP_mm!L83*Areas!$B$4*1000) / (86400*Days!L83)</f>
        <v>3930.4789197530872</v>
      </c>
      <c r="M83" s="9">
        <f>(SUP_mm!M83*Areas!$B$4*1000) / (86400*Days!M83)</f>
        <v>1876.4994623655914</v>
      </c>
      <c r="N83" s="9">
        <f>(SUP_mm!N83*Areas!$B$4*1000) / (86400*Days!N83)</f>
        <v>3089.7413504351352</v>
      </c>
    </row>
    <row r="84" spans="1:14">
      <c r="A84">
        <f>SUP_mm!A84</f>
        <v>1961</v>
      </c>
      <c r="B84" s="9">
        <f>(SUP_mm!B84*Areas!$B$4*1000) / (86400*Days!B84)</f>
        <v>892.34148745519713</v>
      </c>
      <c r="C84" s="9">
        <f>(SUP_mm!C84*Areas!$B$4*1000) / (86400*Days!C84)</f>
        <v>2254.3885251322749</v>
      </c>
      <c r="D84" s="9">
        <f>(SUP_mm!D84*Areas!$B$4*1000) / (86400*Days!D84)</f>
        <v>2539.7779420549582</v>
      </c>
      <c r="E84" s="9">
        <f>(SUP_mm!E84*Areas!$B$4*1000) / (86400*Days!E84)</f>
        <v>2472.7327777777778</v>
      </c>
      <c r="F84" s="9">
        <f>(SUP_mm!F84*Areas!$B$4*1000) / (86400*Days!F84)</f>
        <v>3893.5929211469534</v>
      </c>
      <c r="G84" s="9">
        <f>(SUP_mm!G84*Areas!$B$4*1000) / (86400*Days!G84)</f>
        <v>2622.9547530864197</v>
      </c>
      <c r="H84" s="9">
        <f>(SUP_mm!H84*Areas!$B$4*1000) / (86400*Days!H84)</f>
        <v>4028.9265979689367</v>
      </c>
      <c r="I84" s="9">
        <f>(SUP_mm!I84*Areas!$B$4*1000) / (86400*Days!I84)</f>
        <v>2952.4739247311827</v>
      </c>
      <c r="J84" s="9">
        <f>(SUP_mm!J84*Areas!$B$4*1000) / (86400*Days!J84)</f>
        <v>6267.3201080246918</v>
      </c>
      <c r="K84" s="9">
        <f>(SUP_mm!K84*Areas!$B$4*1000) / (86400*Days!K84)</f>
        <v>3110.2835125448032</v>
      </c>
      <c r="L84" s="9">
        <f>(SUP_mm!L84*Areas!$B$4*1000) / (86400*Days!L84)</f>
        <v>2817.6503395061732</v>
      </c>
      <c r="M84" s="9">
        <f>(SUP_mm!M84*Areas!$B$4*1000) / (86400*Days!M84)</f>
        <v>2752.5817801672642</v>
      </c>
      <c r="N84" s="9">
        <f>(SUP_mm!N84*Areas!$B$4*1000) / (86400*Days!N84)</f>
        <v>3051.5395649416541</v>
      </c>
    </row>
    <row r="85" spans="1:14">
      <c r="A85">
        <f>SUP_mm!A85</f>
        <v>1962</v>
      </c>
      <c r="B85" s="9">
        <f>(SUP_mm!B85*Areas!$B$4*1000) / (86400*Days!B85)</f>
        <v>2529.2573028673837</v>
      </c>
      <c r="C85" s="9">
        <f>(SUP_mm!C85*Areas!$B$4*1000) / (86400*Days!C85)</f>
        <v>2793.8957837301591</v>
      </c>
      <c r="D85" s="9">
        <f>(SUP_mm!D85*Areas!$B$4*1000) / (86400*Days!D85)</f>
        <v>1100.3632168458782</v>
      </c>
      <c r="E85" s="9">
        <f>(SUP_mm!E85*Areas!$B$4*1000) / (86400*Days!E85)</f>
        <v>2642.2266512345677</v>
      </c>
      <c r="F85" s="9">
        <f>(SUP_mm!F85*Areas!$B$4*1000) / (86400*Days!F85)</f>
        <v>4811.2795848267624</v>
      </c>
      <c r="G85" s="9">
        <f>(SUP_mm!G85*Areas!$B$4*1000) / (86400*Days!G85)</f>
        <v>2824.0743055555554</v>
      </c>
      <c r="H85" s="9">
        <f>(SUP_mm!H85*Areas!$B$4*1000) / (86400*Days!H85)</f>
        <v>3313.0449223416967</v>
      </c>
      <c r="I85" s="9">
        <f>(SUP_mm!I85*Areas!$B$4*1000) / (86400*Days!I85)</f>
        <v>5478.8619623655904</v>
      </c>
      <c r="J85" s="9">
        <f>(SUP_mm!J85*Areas!$B$4*1000) / (86400*Days!J85)</f>
        <v>4612.4076234567901</v>
      </c>
      <c r="K85" s="9">
        <f>(SUP_mm!K85*Areas!$B$4*1000) / (86400*Days!K85)</f>
        <v>1657.9570937873357</v>
      </c>
      <c r="L85" s="9">
        <f>(SUP_mm!L85*Areas!$B$4*1000) / (86400*Days!L85)</f>
        <v>1592.6494290123455</v>
      </c>
      <c r="M85" s="9">
        <f>(SUP_mm!M85*Areas!$B$4*1000) / (86400*Days!M85)</f>
        <v>2768.362738948626</v>
      </c>
      <c r="N85" s="9">
        <f>(SUP_mm!N85*Areas!$B$4*1000) / (86400*Days!N85)</f>
        <v>3013.1582293252154</v>
      </c>
    </row>
    <row r="86" spans="1:14">
      <c r="A86">
        <f>SUP_mm!A86</f>
        <v>1963</v>
      </c>
      <c r="B86" s="9">
        <f>(SUP_mm!B86*Areas!$B$4*1000) / (86400*Days!B86)</f>
        <v>1329.4262246117084</v>
      </c>
      <c r="C86" s="9">
        <f>(SUP_mm!C86*Areas!$B$4*1000) / (86400*Days!C86)</f>
        <v>1635.4641038359791</v>
      </c>
      <c r="D86" s="9">
        <f>(SUP_mm!D86*Areas!$B$4*1000) / (86400*Days!D86)</f>
        <v>1756.94674432497</v>
      </c>
      <c r="E86" s="9">
        <f>(SUP_mm!E86*Areas!$B$4*1000) / (86400*Days!E86)</f>
        <v>2725.2440586419752</v>
      </c>
      <c r="F86" s="9">
        <f>(SUP_mm!F86*Areas!$B$4*1000) / (86400*Days!F86)</f>
        <v>3294.3946983273595</v>
      </c>
      <c r="G86" s="9">
        <f>(SUP_mm!G86*Areas!$B$4*1000) / (86400*Days!G86)</f>
        <v>5183.1522993827157</v>
      </c>
      <c r="H86" s="9">
        <f>(SUP_mm!H86*Areas!$B$4*1000) / (86400*Days!H86)</f>
        <v>3162.4084976105137</v>
      </c>
      <c r="I86" s="9">
        <f>(SUP_mm!I86*Areas!$B$4*1000) / (86400*Days!I86)</f>
        <v>3846.2500448028682</v>
      </c>
      <c r="J86" s="9">
        <f>(SUP_mm!J86*Areas!$B$4*1000) / (86400*Days!J86)</f>
        <v>3210.006419753086</v>
      </c>
      <c r="K86" s="9">
        <f>(SUP_mm!K86*Areas!$B$4*1000) / (86400*Days!K86)</f>
        <v>1335.6429659498208</v>
      </c>
      <c r="L86" s="9">
        <f>(SUP_mm!L86*Areas!$B$4*1000) / (86400*Days!L86)</f>
        <v>3359.2400925925926</v>
      </c>
      <c r="M86" s="9">
        <f>(SUP_mm!M86*Areas!$B$4*1000) / (86400*Days!M86)</f>
        <v>2416.8777479091996</v>
      </c>
      <c r="N86" s="9">
        <f>(SUP_mm!N86*Areas!$B$4*1000) / (86400*Days!N86)</f>
        <v>2771.2948921867073</v>
      </c>
    </row>
    <row r="87" spans="1:14">
      <c r="A87">
        <f>SUP_mm!A87</f>
        <v>1964</v>
      </c>
      <c r="B87" s="9">
        <f>(SUP_mm!B87*Areas!$B$4*1000) / (86400*Days!B87)</f>
        <v>2777.4487455197132</v>
      </c>
      <c r="C87" s="9">
        <f>(SUP_mm!C87*Areas!$B$4*1000) / (86400*Days!C87)</f>
        <v>1569.3561621966794</v>
      </c>
      <c r="D87" s="9">
        <f>(SUP_mm!D87*Areas!$B$4*1000) / (86400*Days!D87)</f>
        <v>2128.9948028673839</v>
      </c>
      <c r="E87" s="9">
        <f>(SUP_mm!E87*Areas!$B$4*1000) / (86400*Days!E87)</f>
        <v>3860.8035956790122</v>
      </c>
      <c r="F87" s="9">
        <f>(SUP_mm!F87*Areas!$B$4*1000) / (86400*Days!F87)</f>
        <v>5125.4641278375157</v>
      </c>
      <c r="G87" s="9">
        <f>(SUP_mm!G87*Areas!$B$4*1000) / (86400*Days!G87)</f>
        <v>6501.5477932098756</v>
      </c>
      <c r="H87" s="9">
        <f>(SUP_mm!H87*Areas!$B$4*1000) / (86400*Days!H87)</f>
        <v>2783.1872759856633</v>
      </c>
      <c r="I87" s="9">
        <f>(SUP_mm!I87*Areas!$B$4*1000) / (86400*Days!I87)</f>
        <v>5839.9111708482678</v>
      </c>
      <c r="J87" s="9">
        <f>(SUP_mm!J87*Areas!$B$4*1000) / (86400*Days!J87)</f>
        <v>5732.1543209876545</v>
      </c>
      <c r="K87" s="9">
        <f>(SUP_mm!K87*Areas!$B$4*1000) / (86400*Days!K87)</f>
        <v>2711.9338560334527</v>
      </c>
      <c r="L87" s="9">
        <f>(SUP_mm!L87*Areas!$B$4*1000) / (86400*Days!L87)</f>
        <v>3091.9042746913578</v>
      </c>
      <c r="M87" s="9">
        <f>(SUP_mm!M87*Areas!$B$4*1000) / (86400*Days!M87)</f>
        <v>2802.3157108721625</v>
      </c>
      <c r="N87" s="9">
        <f>(SUP_mm!N87*Areas!$B$4*1000) / (86400*Days!N87)</f>
        <v>3744.1271984416112</v>
      </c>
    </row>
    <row r="88" spans="1:14">
      <c r="A88">
        <f>SUP_mm!A88</f>
        <v>1965</v>
      </c>
      <c r="B88" s="9">
        <f>(SUP_mm!B88*Areas!$B$4*1000) / (86400*Days!B88)</f>
        <v>1966.4031063321386</v>
      </c>
      <c r="C88" s="9">
        <f>(SUP_mm!C88*Areas!$B$4*1000) / (86400*Days!C88)</f>
        <v>3113.1527777777774</v>
      </c>
      <c r="D88" s="9">
        <f>(SUP_mm!D88*Areas!$B$4*1000) / (86400*Days!D88)</f>
        <v>1596.7461021505376</v>
      </c>
      <c r="E88" s="9">
        <f>(SUP_mm!E88*Areas!$B$4*1000) / (86400*Days!E88)</f>
        <v>1777.4619907407405</v>
      </c>
      <c r="F88" s="9">
        <f>(SUP_mm!F88*Areas!$B$4*1000) / (86400*Days!F88)</f>
        <v>4727.5926821983276</v>
      </c>
      <c r="G88" s="9">
        <f>(SUP_mm!G88*Areas!$B$4*1000) / (86400*Days!G88)</f>
        <v>3392.3482253086427</v>
      </c>
      <c r="H88" s="9">
        <f>(SUP_mm!H88*Areas!$B$4*1000) / (86400*Days!H88)</f>
        <v>4081.5297939068091</v>
      </c>
      <c r="I88" s="9">
        <f>(SUP_mm!I88*Areas!$B$4*1000) / (86400*Days!I88)</f>
        <v>4384.2372759856635</v>
      </c>
      <c r="J88" s="9">
        <f>(SUP_mm!J88*Areas!$B$4*1000) / (86400*Days!J88)</f>
        <v>7263.5289969135802</v>
      </c>
      <c r="K88" s="9">
        <f>(SUP_mm!K88*Areas!$B$4*1000) / (86400*Days!K88)</f>
        <v>2823.8352001194739</v>
      </c>
      <c r="L88" s="9">
        <f>(SUP_mm!L88*Areas!$B$4*1000) / (86400*Days!L88)</f>
        <v>5184.1406018518519</v>
      </c>
      <c r="M88" s="9">
        <f>(SUP_mm!M88*Areas!$B$4*1000) / (86400*Days!M88)</f>
        <v>2808.0542413381118</v>
      </c>
      <c r="N88" s="9">
        <f>(SUP_mm!N88*Areas!$B$4*1000) / (86400*Days!N88)</f>
        <v>3588.3096511922881</v>
      </c>
    </row>
    <row r="89" spans="1:14">
      <c r="A89">
        <f>SUP_mm!A89</f>
        <v>1966</v>
      </c>
      <c r="B89" s="9">
        <f>(SUP_mm!B89*Areas!$B$4*1000) / (86400*Days!B89)</f>
        <v>2189.2493727598571</v>
      </c>
      <c r="C89" s="9">
        <f>(SUP_mm!C89*Areas!$B$4*1000) / (86400*Days!C89)</f>
        <v>1544.9285383597883</v>
      </c>
      <c r="D89" s="9">
        <f>(SUP_mm!D89*Areas!$B$4*1000) / (86400*Days!D89)</f>
        <v>3471.8109318996408</v>
      </c>
      <c r="E89" s="9">
        <f>(SUP_mm!E89*Areas!$B$4*1000) / (86400*Days!E89)</f>
        <v>2567.6098148148149</v>
      </c>
      <c r="F89" s="9">
        <f>(SUP_mm!F89*Areas!$B$4*1000) / (86400*Days!F89)</f>
        <v>2003.22534348865</v>
      </c>
      <c r="G89" s="9">
        <f>(SUP_mm!G89*Areas!$B$4*1000) / (86400*Days!G89)</f>
        <v>3332.0617746913586</v>
      </c>
      <c r="H89" s="9">
        <f>(SUP_mm!H89*Areas!$B$4*1000) / (86400*Days!H89)</f>
        <v>3875.4209080047799</v>
      </c>
      <c r="I89" s="9">
        <f>(SUP_mm!I89*Areas!$B$4*1000) / (86400*Days!I89)</f>
        <v>5936.0315561529269</v>
      </c>
      <c r="J89" s="9">
        <f>(SUP_mm!J89*Areas!$B$4*1000) / (86400*Days!J89)</f>
        <v>2435.1772839506175</v>
      </c>
      <c r="K89" s="9">
        <f>(SUP_mm!K89*Areas!$B$4*1000) / (86400*Days!K89)</f>
        <v>4921.7462962962964</v>
      </c>
      <c r="L89" s="9">
        <f>(SUP_mm!L89*Areas!$B$4*1000) / (86400*Days!L89)</f>
        <v>3324.1553549382716</v>
      </c>
      <c r="M89" s="9">
        <f>(SUP_mm!M89*Areas!$B$4*1000) / (86400*Days!M89)</f>
        <v>2689.4579450418159</v>
      </c>
      <c r="N89" s="9">
        <f>(SUP_mm!N89*Areas!$B$4*1000) / (86400*Days!N89)</f>
        <v>3207.4612024353119</v>
      </c>
    </row>
    <row r="90" spans="1:14">
      <c r="A90">
        <f>SUP_mm!A90</f>
        <v>1967</v>
      </c>
      <c r="B90" s="9">
        <f>(SUP_mm!B90*Areas!$B$4*1000) / (86400*Days!B90)</f>
        <v>3330.7387246117091</v>
      </c>
      <c r="C90" s="9">
        <f>(SUP_mm!C90*Areas!$B$4*1000) / (86400*Days!C90)</f>
        <v>1763.0610119047615</v>
      </c>
      <c r="D90" s="9">
        <f>(SUP_mm!D90*Areas!$B$4*1000) / (86400*Days!D90)</f>
        <v>2071.6094982078853</v>
      </c>
      <c r="E90" s="9">
        <f>(SUP_mm!E90*Areas!$B$4*1000) / (86400*Days!E90)</f>
        <v>3522.31</v>
      </c>
      <c r="F90" s="9">
        <f>(SUP_mm!F90*Areas!$B$4*1000) / (86400*Days!F90)</f>
        <v>1788.0304510155318</v>
      </c>
      <c r="G90" s="9">
        <f>(SUP_mm!G90*Areas!$B$4*1000) / (86400*Days!G90)</f>
        <v>4982.0327469135791</v>
      </c>
      <c r="H90" s="9">
        <f>(SUP_mm!H90*Areas!$B$4*1000) / (86400*Days!H90)</f>
        <v>3210.2295848267622</v>
      </c>
      <c r="I90" s="9">
        <f>(SUP_mm!I90*Areas!$B$4*1000) / (86400*Days!I90)</f>
        <v>4562.1317204301085</v>
      </c>
      <c r="J90" s="9">
        <f>(SUP_mm!J90*Areas!$B$4*1000) / (86400*Days!J90)</f>
        <v>1728.0468672839502</v>
      </c>
      <c r="K90" s="9">
        <f>(SUP_mm!K90*Areas!$B$4*1000) / (86400*Days!K90)</f>
        <v>4632.9069295101554</v>
      </c>
      <c r="L90" s="9">
        <f>(SUP_mm!L90*Areas!$B$4*1000) / (86400*Days!L90)</f>
        <v>2455.9316358024694</v>
      </c>
      <c r="M90" s="9">
        <f>(SUP_mm!M90*Areas!$B$4*1000) / (86400*Days!M90)</f>
        <v>2022.3537783751494</v>
      </c>
      <c r="N90" s="9">
        <f>(SUP_mm!N90*Areas!$B$4*1000) / (86400*Days!N90)</f>
        <v>3014.1736085743278</v>
      </c>
    </row>
    <row r="91" spans="1:14">
      <c r="A91">
        <f>SUP_mm!A91</f>
        <v>1968</v>
      </c>
      <c r="B91" s="9">
        <f>(SUP_mm!B91*Areas!$B$4*1000) / (86400*Days!B91)</f>
        <v>1368.6395161290322</v>
      </c>
      <c r="C91" s="9">
        <f>(SUP_mm!C91*Areas!$B$4*1000) / (86400*Days!C91)</f>
        <v>1504.4349137931035</v>
      </c>
      <c r="D91" s="9">
        <f>(SUP_mm!D91*Areas!$B$4*1000) / (86400*Days!D91)</f>
        <v>2984.5140531660691</v>
      </c>
      <c r="E91" s="9">
        <f>(SUP_mm!E91*Areas!$B$4*1000) / (86400*Days!E91)</f>
        <v>4526.9194598765434</v>
      </c>
      <c r="F91" s="9">
        <f>(SUP_mm!F91*Areas!$B$4*1000) / (86400*Days!F91)</f>
        <v>3128.4555256869771</v>
      </c>
      <c r="G91" s="9">
        <f>(SUP_mm!G91*Areas!$B$4*1000) / (86400*Days!G91)</f>
        <v>7047.5849074074085</v>
      </c>
      <c r="H91" s="9">
        <f>(SUP_mm!H91*Areas!$B$4*1000) / (86400*Days!H91)</f>
        <v>6764.7709976105134</v>
      </c>
      <c r="I91" s="9">
        <f>(SUP_mm!I91*Areas!$B$4*1000) / (86400*Days!I91)</f>
        <v>3644.923267622461</v>
      </c>
      <c r="J91" s="9">
        <f>(SUP_mm!J91*Areas!$B$4*1000) / (86400*Days!J91)</f>
        <v>4961.7725462962962</v>
      </c>
      <c r="K91" s="9">
        <f>(SUP_mm!K91*Areas!$B$4*1000) / (86400*Days!K91)</f>
        <v>5276.1005525686978</v>
      </c>
      <c r="L91" s="9">
        <f>(SUP_mm!L91*Areas!$B$4*1000) / (86400*Days!L91)</f>
        <v>1807.6052160493828</v>
      </c>
      <c r="M91" s="9">
        <f>(SUP_mm!M91*Areas!$B$4*1000) / (86400*Days!M91)</f>
        <v>4042.7947132616496</v>
      </c>
      <c r="N91" s="9">
        <f>(SUP_mm!N91*Areas!$B$4*1000) / (86400*Days!N91)</f>
        <v>3927.4897098259462</v>
      </c>
    </row>
    <row r="92" spans="1:14">
      <c r="A92">
        <f>SUP_mm!A92</f>
        <v>1969</v>
      </c>
      <c r="B92" s="9">
        <f>(SUP_mm!B92*Areas!$B$4*1000) / (86400*Days!B92)</f>
        <v>4023.6662783751494</v>
      </c>
      <c r="C92" s="9">
        <f>(SUP_mm!C92*Areas!$B$4*1000) / (86400*Days!C92)</f>
        <v>894.23725198412717</v>
      </c>
      <c r="D92" s="9">
        <f>(SUP_mm!D92*Areas!$B$4*1000) / (86400*Days!D92)</f>
        <v>794.30825866188763</v>
      </c>
      <c r="E92" s="9">
        <f>(SUP_mm!E92*Areas!$B$4*1000) / (86400*Days!E92)</f>
        <v>2150.0520216049381</v>
      </c>
      <c r="F92" s="9">
        <f>(SUP_mm!F92*Areas!$B$4*1000) / (86400*Days!F92)</f>
        <v>3588.9725955794506</v>
      </c>
      <c r="G92" s="9">
        <f>(SUP_mm!G92*Areas!$B$4*1000) / (86400*Days!G92)</f>
        <v>4155.3177314814811</v>
      </c>
      <c r="H92" s="9">
        <f>(SUP_mm!H92*Areas!$B$4*1000) / (86400*Days!H92)</f>
        <v>3484.2444145758664</v>
      </c>
      <c r="I92" s="9">
        <f>(SUP_mm!I92*Areas!$B$4*1000) / (86400*Days!I92)</f>
        <v>3795.0814814814817</v>
      </c>
      <c r="J92" s="9">
        <f>(SUP_mm!J92*Areas!$B$4*1000) / (86400*Days!J92)</f>
        <v>3898.8532407407415</v>
      </c>
      <c r="K92" s="9">
        <f>(SUP_mm!K92*Areas!$B$4*1000) / (86400*Days!K92)</f>
        <v>3731.4794354838709</v>
      </c>
      <c r="L92" s="9">
        <f>(SUP_mm!L92*Areas!$B$4*1000) / (86400*Days!L92)</f>
        <v>2297.8032407407409</v>
      </c>
      <c r="M92" s="9">
        <f>(SUP_mm!M92*Areas!$B$4*1000) / (86400*Days!M92)</f>
        <v>2420.2252240143371</v>
      </c>
      <c r="N92" s="9">
        <f>(SUP_mm!N92*Areas!$B$4*1000) / (86400*Days!N92)</f>
        <v>2950.8951737696598</v>
      </c>
    </row>
    <row r="93" spans="1:14">
      <c r="A93">
        <f>SUP_mm!A93</f>
        <v>1970</v>
      </c>
      <c r="B93" s="9">
        <f>(SUP_mm!B93*Areas!$B$4*1000) / (86400*Days!B93)</f>
        <v>2285.8479689366782</v>
      </c>
      <c r="C93" s="9">
        <f>(SUP_mm!C93*Areas!$B$4*1000) / (86400*Days!C93)</f>
        <v>1569.8125826719574</v>
      </c>
      <c r="D93" s="9">
        <f>(SUP_mm!D93*Areas!$B$4*1000) / (86400*Days!D93)</f>
        <v>1279.6922939068102</v>
      </c>
      <c r="E93" s="9">
        <f>(SUP_mm!E93*Areas!$B$4*1000) / (86400*Days!E93)</f>
        <v>3108.2112654320986</v>
      </c>
      <c r="F93" s="9">
        <f>(SUP_mm!F93*Areas!$B$4*1000) / (86400*Days!F93)</f>
        <v>6093.362933094385</v>
      </c>
      <c r="G93" s="9">
        <f>(SUP_mm!G93*Areas!$B$4*1000) / (86400*Days!G93)</f>
        <v>3210.9947222222222</v>
      </c>
      <c r="H93" s="9">
        <f>(SUP_mm!H93*Areas!$B$4*1000) / (86400*Days!H93)</f>
        <v>4801.7153673835128</v>
      </c>
      <c r="I93" s="9">
        <f>(SUP_mm!I93*Areas!$B$4*1000) / (86400*Days!I93)</f>
        <v>2532.1265681003588</v>
      </c>
      <c r="J93" s="9">
        <f>(SUP_mm!J93*Areas!$B$4*1000) / (86400*Days!J93)</f>
        <v>6163.0541975308643</v>
      </c>
      <c r="K93" s="9">
        <f>(SUP_mm!K93*Areas!$B$4*1000) / (86400*Days!K93)</f>
        <v>6070.4088112305844</v>
      </c>
      <c r="L93" s="9">
        <f>(SUP_mm!L93*Areas!$B$4*1000) / (86400*Days!L93)</f>
        <v>3603.3508024691359</v>
      </c>
      <c r="M93" s="9">
        <f>(SUP_mm!M93*Areas!$B$4*1000) / (86400*Days!M93)</f>
        <v>3067.244534050179</v>
      </c>
      <c r="N93" s="9">
        <f>(SUP_mm!N93*Areas!$B$4*1000) / (86400*Days!N93)</f>
        <v>3661.8231088280063</v>
      </c>
    </row>
    <row r="94" spans="1:14">
      <c r="A94">
        <f>SUP_mm!A94</f>
        <v>1971</v>
      </c>
      <c r="B94" s="9">
        <f>(SUP_mm!B94*Areas!$B$4*1000) / (86400*Days!B94)</f>
        <v>2592.3811379928316</v>
      </c>
      <c r="C94" s="9">
        <f>(SUP_mm!C94*Areas!$B$4*1000) / (86400*Days!C94)</f>
        <v>3523.4747850529097</v>
      </c>
      <c r="D94" s="9">
        <f>(SUP_mm!D94*Areas!$B$4*1000) / (86400*Days!D94)</f>
        <v>2221.7677120669055</v>
      </c>
      <c r="E94" s="9">
        <f>(SUP_mm!E94*Areas!$B$4*1000) / (86400*Days!E94)</f>
        <v>1598.5792438271608</v>
      </c>
      <c r="F94" s="9">
        <f>(SUP_mm!F94*Areas!$B$4*1000) / (86400*Days!F94)</f>
        <v>5167.0684737156507</v>
      </c>
      <c r="G94" s="9">
        <f>(SUP_mm!G94*Areas!$B$4*1000) / (86400*Days!G94)</f>
        <v>3693.7804783950619</v>
      </c>
      <c r="H94" s="9">
        <f>(SUP_mm!H94*Areas!$B$4*1000) / (86400*Days!H94)</f>
        <v>3628.6640979689369</v>
      </c>
      <c r="I94" s="9">
        <f>(SUP_mm!I94*Areas!$B$4*1000) / (86400*Days!I94)</f>
        <v>2774.5794802867385</v>
      </c>
      <c r="J94" s="9">
        <f>(SUP_mm!J94*Areas!$B$4*1000) / (86400*Days!J94)</f>
        <v>5123.3600000000006</v>
      </c>
      <c r="K94" s="9">
        <f>(SUP_mm!K94*Areas!$B$4*1000) / (86400*Days!K94)</f>
        <v>5721.7930854241349</v>
      </c>
      <c r="L94" s="9">
        <f>(SUP_mm!L94*Areas!$B$4*1000) / (86400*Days!L94)</f>
        <v>3923.5608024691364</v>
      </c>
      <c r="M94" s="9">
        <f>(SUP_mm!M94*Areas!$B$4*1000) / (86400*Days!M94)</f>
        <v>2848.7021654719238</v>
      </c>
      <c r="N94" s="9">
        <f>(SUP_mm!N94*Areas!$B$4*1000) / (86400*Days!N94)</f>
        <v>3568.326987569762</v>
      </c>
    </row>
    <row r="95" spans="1:14">
      <c r="A95">
        <f>SUP_mm!A95</f>
        <v>1972</v>
      </c>
      <c r="B95" s="9">
        <f>(SUP_mm!B95*Areas!$B$4*1000) / (86400*Days!B95)</f>
        <v>3721.437007168458</v>
      </c>
      <c r="C95" s="9">
        <f>(SUP_mm!C95*Areas!$B$4*1000) / (86400*Days!C95)</f>
        <v>2127.065469348659</v>
      </c>
      <c r="D95" s="9">
        <f>(SUP_mm!D95*Areas!$B$4*1000) / (86400*Days!D95)</f>
        <v>3130.3683691756269</v>
      </c>
      <c r="E95" s="9">
        <f>(SUP_mm!E95*Areas!$B$4*1000) / (86400*Days!E95)</f>
        <v>1394.9889351851853</v>
      </c>
      <c r="F95" s="9">
        <f>(SUP_mm!F95*Areas!$B$4*1000) / (86400*Days!F95)</f>
        <v>2457.0474611708482</v>
      </c>
      <c r="G95" s="9">
        <f>(SUP_mm!G95*Areas!$B$4*1000) / (86400*Days!G95)</f>
        <v>3134.4012808641974</v>
      </c>
      <c r="H95" s="9">
        <f>(SUP_mm!H95*Areas!$B$4*1000) / (86400*Days!H95)</f>
        <v>6189.0051075268811</v>
      </c>
      <c r="I95" s="9">
        <f>(SUP_mm!I95*Areas!$B$4*1000) / (86400*Days!I95)</f>
        <v>5473.6016427718032</v>
      </c>
      <c r="J95" s="9">
        <f>(SUP_mm!J95*Areas!$B$4*1000) / (86400*Days!J95)</f>
        <v>5032.9303240740737</v>
      </c>
      <c r="K95" s="9">
        <f>(SUP_mm!K95*Areas!$B$4*1000) / (86400*Days!K95)</f>
        <v>2329.8433691756268</v>
      </c>
      <c r="L95" s="9">
        <f>(SUP_mm!L95*Areas!$B$4*1000) / (86400*Days!L95)</f>
        <v>2490.5222222222224</v>
      </c>
      <c r="M95" s="9">
        <f>(SUP_mm!M95*Areas!$B$4*1000) / (86400*Days!M95)</f>
        <v>2936.2147550776581</v>
      </c>
      <c r="N95" s="9">
        <f>(SUP_mm!N95*Areas!$B$4*1000) / (86400*Days!N95)</f>
        <v>3378.7793184578018</v>
      </c>
    </row>
    <row r="96" spans="1:14">
      <c r="A96">
        <f>SUP_mm!A96</f>
        <v>1973</v>
      </c>
      <c r="B96" s="9">
        <f>(SUP_mm!B96*Areas!$B$4*1000) / (86400*Days!B96)</f>
        <v>1713.9077658303468</v>
      </c>
      <c r="C96" s="9">
        <f>(SUP_mm!C96*Areas!$B$4*1000) / (86400*Days!C96)</f>
        <v>1631.2285218253969</v>
      </c>
      <c r="D96" s="9">
        <f>(SUP_mm!D96*Areas!$B$4*1000) / (86400*Days!D96)</f>
        <v>2548.3857377538829</v>
      </c>
      <c r="E96" s="9">
        <f>(SUP_mm!E96*Areas!$B$4*1000) / (86400*Days!E96)</f>
        <v>2366.9844135802468</v>
      </c>
      <c r="F96" s="9">
        <f>(SUP_mm!F96*Areas!$B$4*1000) / (86400*Days!F96)</f>
        <v>4160.9127986857829</v>
      </c>
      <c r="G96" s="9">
        <f>(SUP_mm!G96*Areas!$B$4*1000) / (86400*Days!G96)</f>
        <v>5213.295524691358</v>
      </c>
      <c r="H96" s="9">
        <f>(SUP_mm!H96*Areas!$B$4*1000) / (86400*Days!H96)</f>
        <v>4392.3668608124244</v>
      </c>
      <c r="I96" s="9">
        <f>(SUP_mm!I96*Areas!$B$4*1000) / (86400*Days!I96)</f>
        <v>5155.1132019115894</v>
      </c>
      <c r="J96" s="9">
        <f>(SUP_mm!J96*Areas!$B$4*1000) / (86400*Days!J96)</f>
        <v>4392.5103240740737</v>
      </c>
      <c r="K96" s="9">
        <f>(SUP_mm!K96*Areas!$B$4*1000) / (86400*Days!K96)</f>
        <v>2864.0049133811231</v>
      </c>
      <c r="L96" s="9">
        <f>(SUP_mm!L96*Areas!$B$4*1000) / (86400*Days!L96)</f>
        <v>2950.5770216049382</v>
      </c>
      <c r="M96" s="9">
        <f>(SUP_mm!M96*Areas!$B$4*1000) / (86400*Days!M96)</f>
        <v>2296.3686081242536</v>
      </c>
      <c r="N96" s="9">
        <f>(SUP_mm!N96*Areas!$B$4*1000) / (86400*Days!N96)</f>
        <v>3316.2692427701672</v>
      </c>
    </row>
    <row r="97" spans="1:14">
      <c r="A97">
        <f>SUP_mm!A97</f>
        <v>1974</v>
      </c>
      <c r="B97" s="9">
        <f>(SUP_mm!B97*Areas!$B$4*1000) / (86400*Days!B97)</f>
        <v>2574.2091248506572</v>
      </c>
      <c r="C97" s="9">
        <f>(SUP_mm!C97*Areas!$B$4*1000) / (86400*Days!C97)</f>
        <v>1710.1162367724867</v>
      </c>
      <c r="D97" s="9">
        <f>(SUP_mm!D97*Areas!$B$4*1000) / (86400*Days!D97)</f>
        <v>1833.9386947431303</v>
      </c>
      <c r="E97" s="9">
        <f>(SUP_mm!E97*Areas!$B$4*1000) / (86400*Days!E97)</f>
        <v>3691.8038734567895</v>
      </c>
      <c r="F97" s="9">
        <f>(SUP_mm!F97*Areas!$B$4*1000) / (86400*Days!F97)</f>
        <v>4003.5814217443249</v>
      </c>
      <c r="G97" s="9">
        <f>(SUP_mm!G97*Areas!$B$4*1000) / (86400*Days!G97)</f>
        <v>4325.7999074074078</v>
      </c>
      <c r="H97" s="9">
        <f>(SUP_mm!H97*Areas!$B$4*1000) / (86400*Days!H97)</f>
        <v>4171.9116487455194</v>
      </c>
      <c r="I97" s="9">
        <f>(SUP_mm!I97*Areas!$B$4*1000) / (86400*Days!I97)</f>
        <v>5964.7242084826767</v>
      </c>
      <c r="J97" s="9">
        <f>(SUP_mm!J97*Areas!$B$4*1000) / (86400*Days!J97)</f>
        <v>3993.2361265432105</v>
      </c>
      <c r="K97" s="9">
        <f>(SUP_mm!K97*Areas!$B$4*1000) / (86400*Days!K97)</f>
        <v>3183.927986857826</v>
      </c>
      <c r="L97" s="9">
        <f>(SUP_mm!L97*Areas!$B$4*1000) / (86400*Days!L97)</f>
        <v>3666.1080092592583</v>
      </c>
      <c r="M97" s="9">
        <f>(SUP_mm!M97*Areas!$B$4*1000) / (86400*Days!M97)</f>
        <v>1590.5293608124252</v>
      </c>
      <c r="N97" s="9">
        <f>(SUP_mm!N97*Areas!$B$4*1000) / (86400*Days!N97)</f>
        <v>3400.5457204464738</v>
      </c>
    </row>
    <row r="98" spans="1:14">
      <c r="A98">
        <f>SUP_mm!A98</f>
        <v>1975</v>
      </c>
      <c r="B98" s="9">
        <f>(SUP_mm!B98*Areas!$B$4*1000) / (86400*Days!B98)</f>
        <v>3941.8922192353652</v>
      </c>
      <c r="C98" s="9">
        <f>(SUP_mm!C98*Areas!$B$4*1000) / (86400*Days!C98)</f>
        <v>1750.8837136243387</v>
      </c>
      <c r="D98" s="9">
        <f>(SUP_mm!D98*Areas!$B$4*1000) / (86400*Days!D98)</f>
        <v>2263.3720579450419</v>
      </c>
      <c r="E98" s="9">
        <f>(SUP_mm!E98*Areas!$B$4*1000) / (86400*Days!E98)</f>
        <v>1873.3273302469131</v>
      </c>
      <c r="F98" s="9">
        <f>(SUP_mm!F98*Areas!$B$4*1000) / (86400*Days!F98)</f>
        <v>2682.284781959379</v>
      </c>
      <c r="G98" s="9">
        <f>(SUP_mm!G98*Areas!$B$4*1000) / (86400*Days!G98)</f>
        <v>5712.3882716049375</v>
      </c>
      <c r="H98" s="9">
        <f>(SUP_mm!H98*Areas!$B$4*1000) / (86400*Days!H98)</f>
        <v>3296.7857526881712</v>
      </c>
      <c r="I98" s="9">
        <f>(SUP_mm!I98*Areas!$B$4*1000) / (86400*Days!I98)</f>
        <v>2685.6322580645156</v>
      </c>
      <c r="J98" s="9">
        <f>(SUP_mm!J98*Areas!$B$4*1000) / (86400*Days!J98)</f>
        <v>3855.3679320987653</v>
      </c>
      <c r="K98" s="9">
        <f>(SUP_mm!K98*Areas!$B$4*1000) / (86400*Days!K98)</f>
        <v>3021.8145011947431</v>
      </c>
      <c r="L98" s="9">
        <f>(SUP_mm!L98*Areas!$B$4*1000) / (86400*Days!L98)</f>
        <v>4921.7462962962954</v>
      </c>
      <c r="M98" s="9">
        <f>(SUP_mm!M98*Areas!$B$4*1000) / (86400*Days!M98)</f>
        <v>2221.2895011947435</v>
      </c>
      <c r="N98" s="9">
        <f>(SUP_mm!N98*Areas!$B$4*1000) / (86400*Days!N98)</f>
        <v>3187.4379236428208</v>
      </c>
    </row>
    <row r="99" spans="1:14">
      <c r="A99">
        <f>SUP_mm!A99</f>
        <v>1976</v>
      </c>
      <c r="B99" s="9">
        <f>(SUP_mm!B99*Areas!$B$4*1000) / (86400*Days!B99)</f>
        <v>3182.0151433691758</v>
      </c>
      <c r="C99" s="9">
        <f>(SUP_mm!C99*Areas!$B$4*1000) / (86400*Days!C99)</f>
        <v>2466.4962484035759</v>
      </c>
      <c r="D99" s="9">
        <f>(SUP_mm!D99*Areas!$B$4*1000) / (86400*Days!D99)</f>
        <v>4488.4872461170844</v>
      </c>
      <c r="E99" s="9">
        <f>(SUP_mm!E99*Areas!$B$4*1000) / (86400*Days!E99)</f>
        <v>2137.6982407407409</v>
      </c>
      <c r="F99" s="9">
        <f>(SUP_mm!F99*Areas!$B$4*1000) / (86400*Days!F99)</f>
        <v>1007.1120967741936</v>
      </c>
      <c r="G99" s="9">
        <f>(SUP_mm!G99*Areas!$B$4*1000) / (86400*Days!G99)</f>
        <v>5206.8715586419758</v>
      </c>
      <c r="H99" s="9">
        <f>(SUP_mm!H99*Areas!$B$4*1000) / (86400*Days!H99)</f>
        <v>3145.6711170848266</v>
      </c>
      <c r="I99" s="9">
        <f>(SUP_mm!I99*Areas!$B$4*1000) / (86400*Days!I99)</f>
        <v>1921.9294952210275</v>
      </c>
      <c r="J99" s="9">
        <f>(SUP_mm!J99*Areas!$B$4*1000) / (86400*Days!J99)</f>
        <v>2315.592685185185</v>
      </c>
      <c r="K99" s="9">
        <f>(SUP_mm!K99*Areas!$B$4*1000) / (86400*Days!K99)</f>
        <v>1850.6760752688176</v>
      </c>
      <c r="L99" s="9">
        <f>(SUP_mm!L99*Areas!$B$4*1000) / (86400*Days!L99)</f>
        <v>2220.2214969135803</v>
      </c>
      <c r="M99" s="9">
        <f>(SUP_mm!M99*Areas!$B$4*1000) / (86400*Days!M99)</f>
        <v>2716.2377538829146</v>
      </c>
      <c r="N99" s="9">
        <f>(SUP_mm!N99*Areas!$B$4*1000) / (86400*Days!N99)</f>
        <v>2720.2620420967414</v>
      </c>
    </row>
    <row r="100" spans="1:14">
      <c r="A100">
        <f>SUP_mm!A100</f>
        <v>1977</v>
      </c>
      <c r="B100" s="9">
        <f>(SUP_mm!B100*Areas!$B$4*1000) / (86400*Days!B100)</f>
        <v>2183.9890531660694</v>
      </c>
      <c r="C100" s="9">
        <f>(SUP_mm!C100*Areas!$B$4*1000) / (86400*Days!C100)</f>
        <v>2552.4676091269839</v>
      </c>
      <c r="D100" s="9">
        <f>(SUP_mm!D100*Areas!$B$4*1000) / (86400*Days!D100)</f>
        <v>4525.309483273596</v>
      </c>
      <c r="E100" s="9">
        <f>(SUP_mm!E100*Areas!$B$4*1000) / (86400*Days!E100)</f>
        <v>2771.6942746913583</v>
      </c>
      <c r="F100" s="9">
        <f>(SUP_mm!F100*Areas!$B$4*1000) / (86400*Days!F100)</f>
        <v>2764.0588410991631</v>
      </c>
      <c r="G100" s="9">
        <f>(SUP_mm!G100*Areas!$B$4*1000) / (86400*Days!G100)</f>
        <v>5517.1985339506182</v>
      </c>
      <c r="H100" s="9">
        <f>(SUP_mm!H100*Areas!$B$4*1000) / (86400*Days!H100)</f>
        <v>4086.3119026284348</v>
      </c>
      <c r="I100" s="9">
        <f>(SUP_mm!I100*Areas!$B$4*1000) / (86400*Days!I100)</f>
        <v>6513.2320788530451</v>
      </c>
      <c r="J100" s="9">
        <f>(SUP_mm!J100*Areas!$B$4*1000) / (86400*Days!J100)</f>
        <v>6408.1532098765438</v>
      </c>
      <c r="K100" s="9">
        <f>(SUP_mm!K100*Areas!$B$4*1000) / (86400*Days!K100)</f>
        <v>3051.4635752688173</v>
      </c>
      <c r="L100" s="9">
        <f>(SUP_mm!L100*Areas!$B$4*1000) / (86400*Days!L100)</f>
        <v>4053.0284259259261</v>
      </c>
      <c r="M100" s="9">
        <f>(SUP_mm!M100*Areas!$B$4*1000) / (86400*Days!M100)</f>
        <v>3305.3935483870969</v>
      </c>
      <c r="N100" s="9">
        <f>(SUP_mm!N100*Areas!$B$4*1000) / (86400*Days!N100)</f>
        <v>3981.626957128361</v>
      </c>
    </row>
    <row r="101" spans="1:14">
      <c r="A101">
        <f>SUP_mm!A101</f>
        <v>1978</v>
      </c>
      <c r="B101" s="9">
        <f>(SUP_mm!B101*Areas!$B$4*1000) / (86400*Days!B101)</f>
        <v>1661.7827807646356</v>
      </c>
      <c r="C101" s="9">
        <f>(SUP_mm!C101*Areas!$B$4*1000) / (86400*Days!C101)</f>
        <v>1023.9519510582011</v>
      </c>
      <c r="D101" s="9">
        <f>(SUP_mm!D101*Areas!$B$4*1000) / (86400*Days!D101)</f>
        <v>1387.2897401433693</v>
      </c>
      <c r="E101" s="9">
        <f>(SUP_mm!E101*Areas!$B$4*1000) / (86400*Days!E101)</f>
        <v>1700.8685493827161</v>
      </c>
      <c r="F101" s="9">
        <f>(SUP_mm!F101*Areas!$B$4*1000) / (86400*Days!F101)</f>
        <v>4428.7108870967741</v>
      </c>
      <c r="G101" s="9">
        <f>(SUP_mm!G101*Areas!$B$4*1000) / (86400*Days!G101)</f>
        <v>4049.0752160493821</v>
      </c>
      <c r="H101" s="9">
        <f>(SUP_mm!H101*Areas!$B$4*1000) / (86400*Days!H101)</f>
        <v>5560.6360215053764</v>
      </c>
      <c r="I101" s="9">
        <f>(SUP_mm!I101*Areas!$B$4*1000) / (86400*Days!I101)</f>
        <v>5374.6119922341695</v>
      </c>
      <c r="J101" s="9">
        <f>(SUP_mm!J101*Areas!$B$4*1000) / (86400*Days!J101)</f>
        <v>3532.6871759259261</v>
      </c>
      <c r="K101" s="9">
        <f>(SUP_mm!K101*Areas!$B$4*1000) / (86400*Days!K101)</f>
        <v>2325.0612604540024</v>
      </c>
      <c r="L101" s="9">
        <f>(SUP_mm!L101*Areas!$B$4*1000) / (86400*Days!L101)</f>
        <v>2941.1881481481487</v>
      </c>
      <c r="M101" s="9">
        <f>(SUP_mm!M101*Areas!$B$4*1000) / (86400*Days!M101)</f>
        <v>2547.4293160095581</v>
      </c>
      <c r="N101" s="9">
        <f>(SUP_mm!N101*Areas!$B$4*1000) / (86400*Days!N101)</f>
        <v>3060.9216692034502</v>
      </c>
    </row>
    <row r="102" spans="1:14">
      <c r="A102">
        <f>SUP_mm!A102</f>
        <v>1979</v>
      </c>
      <c r="B102" s="9">
        <f>(SUP_mm!B102*Areas!$B$4*1000) / (86400*Days!B102)</f>
        <v>1727.2976702508961</v>
      </c>
      <c r="C102" s="9">
        <f>(SUP_mm!C102*Areas!$B$4*1000) / (86400*Days!C102)</f>
        <v>2446.5780588624339</v>
      </c>
      <c r="D102" s="9">
        <f>(SUP_mm!D102*Areas!$B$4*1000) / (86400*Days!D102)</f>
        <v>4635.2979838709689</v>
      </c>
      <c r="E102" s="9">
        <f>(SUP_mm!E102*Areas!$B$4*1000) / (86400*Days!E102)</f>
        <v>2326.9581635802474</v>
      </c>
      <c r="F102" s="9">
        <f>(SUP_mm!F102*Areas!$B$4*1000) / (86400*Days!F102)</f>
        <v>4268.5102449223414</v>
      </c>
      <c r="G102" s="9">
        <f>(SUP_mm!G102*Areas!$B$4*1000) / (86400*Days!G102)</f>
        <v>5130.7722685185181</v>
      </c>
      <c r="H102" s="9">
        <f>(SUP_mm!H102*Areas!$B$4*1000) / (86400*Days!H102)</f>
        <v>3666.4427568697729</v>
      </c>
      <c r="I102" s="9">
        <f>(SUP_mm!I102*Areas!$B$4*1000) / (86400*Days!I102)</f>
        <v>4342.1547192353646</v>
      </c>
      <c r="J102" s="9">
        <f>(SUP_mm!J102*Areas!$B$4*1000) / (86400*Days!J102)</f>
        <v>3433.3627777777779</v>
      </c>
      <c r="K102" s="9">
        <f>(SUP_mm!K102*Areas!$B$4*1000) / (86400*Days!K102)</f>
        <v>5515.2059886499401</v>
      </c>
      <c r="L102" s="9">
        <f>(SUP_mm!L102*Areas!$B$4*1000) / (86400*Days!L102)</f>
        <v>2778.6123919753081</v>
      </c>
      <c r="M102" s="9">
        <f>(SUP_mm!M102*Areas!$B$4*1000) / (86400*Days!M102)</f>
        <v>2083.5647700119475</v>
      </c>
      <c r="N102" s="9">
        <f>(SUP_mm!N102*Areas!$B$4*1000) / (86400*Days!N102)</f>
        <v>3539.6932927447992</v>
      </c>
    </row>
    <row r="103" spans="1:14">
      <c r="A103">
        <f>SUP_mm!A103</f>
        <v>1980</v>
      </c>
      <c r="B103" s="9">
        <f>(SUP_mm!B103*Areas!$B$4*1000) / (86400*Days!B103)</f>
        <v>3669.7902329749104</v>
      </c>
      <c r="C103" s="9">
        <f>(SUP_mm!C103*Areas!$B$4*1000) / (86400*Days!C103)</f>
        <v>1145.0676883780329</v>
      </c>
      <c r="D103" s="9">
        <f>(SUP_mm!D103*Areas!$B$4*1000) / (86400*Days!D103)</f>
        <v>1717.2552419354836</v>
      </c>
      <c r="E103" s="9">
        <f>(SUP_mm!E103*Areas!$B$4*1000) / (86400*Days!E103)</f>
        <v>1795.2514351851851</v>
      </c>
      <c r="F103" s="9">
        <f>(SUP_mm!F103*Areas!$B$4*1000) / (86400*Days!F103)</f>
        <v>1921.9294952210275</v>
      </c>
      <c r="G103" s="9">
        <f>(SUP_mm!G103*Areas!$B$4*1000) / (86400*Days!G103)</f>
        <v>3268.8104166666676</v>
      </c>
      <c r="H103" s="9">
        <f>(SUP_mm!H103*Areas!$B$4*1000) / (86400*Days!H103)</f>
        <v>4262.7717144563921</v>
      </c>
      <c r="I103" s="9">
        <f>(SUP_mm!I103*Areas!$B$4*1000) / (86400*Days!I103)</f>
        <v>5062.8185035842298</v>
      </c>
      <c r="J103" s="9">
        <f>(SUP_mm!J103*Areas!$B$4*1000) / (86400*Days!J103)</f>
        <v>6846.9595061728396</v>
      </c>
      <c r="K103" s="9">
        <f>(SUP_mm!K103*Areas!$B$4*1000) / (86400*Days!K103)</f>
        <v>3248.0082437275987</v>
      </c>
      <c r="L103" s="9">
        <f>(SUP_mm!L103*Areas!$B$4*1000) / (86400*Days!L103)</f>
        <v>1766.5906635802469</v>
      </c>
      <c r="M103" s="9">
        <f>(SUP_mm!M103*Areas!$B$4*1000) / (86400*Days!M103)</f>
        <v>2810.9235065710877</v>
      </c>
      <c r="N103" s="9">
        <f>(SUP_mm!N103*Areas!$B$4*1000) / (86400*Days!N103)</f>
        <v>3133.9719363489171</v>
      </c>
    </row>
    <row r="104" spans="1:14">
      <c r="A104">
        <f>SUP_mm!A104</f>
        <v>1981</v>
      </c>
      <c r="B104" s="9">
        <f>(SUP_mm!B104*Areas!$B$4*1000) / (86400*Days!B104)</f>
        <v>1389.202583632019</v>
      </c>
      <c r="C104" s="9">
        <f>(SUP_mm!C104*Areas!$B$4*1000) / (86400*Days!C104)</f>
        <v>3329.6969080687832</v>
      </c>
      <c r="D104" s="9">
        <f>(SUP_mm!D104*Areas!$B$4*1000) / (86400*Days!D104)</f>
        <v>1829.1565860215053</v>
      </c>
      <c r="E104" s="9">
        <f>(SUP_mm!E104*Areas!$B$4*1000) / (86400*Days!E104)</f>
        <v>3294.5062808641974</v>
      </c>
      <c r="F104" s="9">
        <f>(SUP_mm!F104*Areas!$B$4*1000) / (86400*Days!F104)</f>
        <v>2852.0496415770608</v>
      </c>
      <c r="G104" s="9">
        <f>(SUP_mm!G104*Areas!$B$4*1000) / (86400*Days!G104)</f>
        <v>6695.7492283950614</v>
      </c>
      <c r="H104" s="9">
        <f>(SUP_mm!H104*Areas!$B$4*1000) / (86400*Days!H104)</f>
        <v>2039.5693697729987</v>
      </c>
      <c r="I104" s="9">
        <f>(SUP_mm!I104*Areas!$B$4*1000) / (86400*Days!I104)</f>
        <v>2416.3995370370376</v>
      </c>
      <c r="J104" s="9">
        <f>(SUP_mm!J104*Areas!$B$4*1000) / (86400*Days!J104)</f>
        <v>2663.4751543209877</v>
      </c>
      <c r="K104" s="9">
        <f>(SUP_mm!K104*Areas!$B$4*1000) / (86400*Days!K104)</f>
        <v>4471.2716547192358</v>
      </c>
      <c r="L104" s="9">
        <f>(SUP_mm!L104*Areas!$B$4*1000) / (86400*Days!L104)</f>
        <v>1479.4887962962962</v>
      </c>
      <c r="M104" s="9">
        <f>(SUP_mm!M104*Areas!$B$4*1000) / (86400*Days!M104)</f>
        <v>2864.9613351254475</v>
      </c>
      <c r="N104" s="9">
        <f>(SUP_mm!N104*Areas!$B$4*1000) / (86400*Days!N104)</f>
        <v>2934.161723744292</v>
      </c>
    </row>
    <row r="105" spans="1:14">
      <c r="A105">
        <f>SUP_mm!A105</f>
        <v>1982</v>
      </c>
      <c r="B105" s="9">
        <f>(SUP_mm!B105*Areas!$B$4*1000) / (86400*Days!B105)</f>
        <v>3092.5897102747908</v>
      </c>
      <c r="C105" s="9">
        <f>(SUP_mm!C105*Areas!$B$4*1000) / (86400*Days!C105)</f>
        <v>1386.094212962963</v>
      </c>
      <c r="D105" s="9">
        <f>(SUP_mm!D105*Areas!$B$4*1000) / (86400*Days!D105)</f>
        <v>1931.0155017921147</v>
      </c>
      <c r="E105" s="9">
        <f>(SUP_mm!E105*Areas!$B$4*1000) / (86400*Days!E105)</f>
        <v>2471.7444753086424</v>
      </c>
      <c r="F105" s="9">
        <f>(SUP_mm!F105*Areas!$B$4*1000) / (86400*Days!F105)</f>
        <v>3764.4759856630826</v>
      </c>
      <c r="G105" s="9">
        <f>(SUP_mm!G105*Areas!$B$4*1000) / (86400*Days!G105)</f>
        <v>3129.9539197530867</v>
      </c>
      <c r="H105" s="9">
        <f>(SUP_mm!H105*Areas!$B$4*1000) / (86400*Days!H105)</f>
        <v>6959.4028225806451</v>
      </c>
      <c r="I105" s="9">
        <f>(SUP_mm!I105*Areas!$B$4*1000) / (86400*Days!I105)</f>
        <v>3889.7672341696534</v>
      </c>
      <c r="J105" s="9">
        <f>(SUP_mm!J105*Areas!$B$4*1000) / (86400*Days!J105)</f>
        <v>5619.9819907407409</v>
      </c>
      <c r="K105" s="9">
        <f>(SUP_mm!K105*Areas!$B$4*1000) / (86400*Days!K105)</f>
        <v>5881.9937275985667</v>
      </c>
      <c r="L105" s="9">
        <f>(SUP_mm!L105*Areas!$B$4*1000) / (86400*Days!L105)</f>
        <v>3480.307145061729</v>
      </c>
      <c r="M105" s="9">
        <f>(SUP_mm!M105*Areas!$B$4*1000) / (86400*Days!M105)</f>
        <v>3415.8602598566317</v>
      </c>
      <c r="N105" s="9">
        <f>(SUP_mm!N105*Areas!$B$4*1000) / (86400*Days!N105)</f>
        <v>3772.2151407914757</v>
      </c>
    </row>
    <row r="106" spans="1:14">
      <c r="A106">
        <f>SUP_mm!A106</f>
        <v>1983</v>
      </c>
      <c r="B106" s="9">
        <f>(SUP_mm!B106*Areas!$B$4*1000) / (86400*Days!B106)</f>
        <v>2253.8078405017923</v>
      </c>
      <c r="C106" s="9">
        <f>(SUP_mm!C106*Areas!$B$4*1000) / (86400*Days!C106)</f>
        <v>1563.9886574074073</v>
      </c>
      <c r="D106" s="9">
        <f>(SUP_mm!D106*Areas!$B$4*1000) / (86400*Days!D106)</f>
        <v>1746.4261051373958</v>
      </c>
      <c r="E106" s="9">
        <f>(SUP_mm!E106*Areas!$B$4*1000) / (86400*Days!E106)</f>
        <v>2325.9698611111112</v>
      </c>
      <c r="F106" s="9">
        <f>(SUP_mm!F106*Areas!$B$4*1000) / (86400*Days!F106)</f>
        <v>3226.0105436081235</v>
      </c>
      <c r="G106" s="9">
        <f>(SUP_mm!G106*Areas!$B$4*1000) / (86400*Days!G106)</f>
        <v>3094.8691820987656</v>
      </c>
      <c r="H106" s="9">
        <f>(SUP_mm!H106*Areas!$B$4*1000) / (86400*Days!H106)</f>
        <v>4376.5859020310636</v>
      </c>
      <c r="I106" s="9">
        <f>(SUP_mm!I106*Areas!$B$4*1000) / (86400*Days!I106)</f>
        <v>3540.6732974910401</v>
      </c>
      <c r="J106" s="9">
        <f>(SUP_mm!J106*Areas!$B$4*1000) / (86400*Days!J106)</f>
        <v>6362.6912962962951</v>
      </c>
      <c r="K106" s="9">
        <f>(SUP_mm!K106*Areas!$B$4*1000) / (86400*Days!K106)</f>
        <v>4853.3621415770613</v>
      </c>
      <c r="L106" s="9">
        <f>(SUP_mm!L106*Areas!$B$4*1000) / (86400*Days!L106)</f>
        <v>4264.0310030864202</v>
      </c>
      <c r="M106" s="9">
        <f>(SUP_mm!M106*Areas!$B$4*1000) / (86400*Days!M106)</f>
        <v>3540.6732974910401</v>
      </c>
      <c r="N106" s="9">
        <f>(SUP_mm!N106*Areas!$B$4*1000) / (86400*Days!N106)</f>
        <v>3438.0335223236934</v>
      </c>
    </row>
    <row r="107" spans="1:14">
      <c r="A107">
        <f>SUP_mm!A107</f>
        <v>1984</v>
      </c>
      <c r="B107" s="9">
        <f>(SUP_mm!B107*Areas!$B$4*1000) / (86400*Days!B107)</f>
        <v>2388.1850955794503</v>
      </c>
      <c r="C107" s="9">
        <f>(SUP_mm!C107*Areas!$B$4*1000) / (86400*Days!C107)</f>
        <v>1321.9397509578541</v>
      </c>
      <c r="D107" s="9">
        <f>(SUP_mm!D107*Areas!$B$4*1000) / (86400*Days!D107)</f>
        <v>1550.3596475507768</v>
      </c>
      <c r="E107" s="9">
        <f>(SUP_mm!E107*Areas!$B$4*1000) / (86400*Days!E107)</f>
        <v>2139.1806944444443</v>
      </c>
      <c r="F107" s="9">
        <f>(SUP_mm!F107*Areas!$B$4*1000) / (86400*Days!F107)</f>
        <v>2945.3007616487457</v>
      </c>
      <c r="G107" s="9">
        <f>(SUP_mm!G107*Areas!$B$4*1000) / (86400*Days!G107)</f>
        <v>6686.8545061728391</v>
      </c>
      <c r="H107" s="9">
        <f>(SUP_mm!H107*Areas!$B$4*1000) / (86400*Days!H107)</f>
        <v>4164.7384856630824</v>
      </c>
      <c r="I107" s="9">
        <f>(SUP_mm!I107*Areas!$B$4*1000) / (86400*Days!I107)</f>
        <v>3823.7741338112301</v>
      </c>
      <c r="J107" s="9">
        <f>(SUP_mm!J107*Areas!$B$4*1000) / (86400*Days!J107)</f>
        <v>4803.1499999999996</v>
      </c>
      <c r="K107" s="9">
        <f>(SUP_mm!K107*Areas!$B$4*1000) / (86400*Days!K107)</f>
        <v>3850.5539426523296</v>
      </c>
      <c r="L107" s="9">
        <f>(SUP_mm!L107*Areas!$B$4*1000) / (86400*Days!L107)</f>
        <v>2231.0928240740741</v>
      </c>
      <c r="M107" s="9">
        <f>(SUP_mm!M107*Areas!$B$4*1000) / (86400*Days!M107)</f>
        <v>4444.0136350059747</v>
      </c>
      <c r="N107" s="9">
        <f>(SUP_mm!N107*Areas!$B$4*1000) / (86400*Days!N107)</f>
        <v>3366.9925963873707</v>
      </c>
    </row>
    <row r="108" spans="1:14">
      <c r="A108">
        <f>SUP_mm!A108</f>
        <v>1985</v>
      </c>
      <c r="B108" s="9">
        <f>(SUP_mm!B108*Areas!$B$4*1000) / (86400*Days!B108)</f>
        <v>2005.1381869772999</v>
      </c>
      <c r="C108" s="9">
        <f>(SUP_mm!C108*Areas!$B$4*1000) / (86400*Days!C108)</f>
        <v>2115.1437665343919</v>
      </c>
      <c r="D108" s="9">
        <f>(SUP_mm!D108*Areas!$B$4*1000) / (86400*Days!D108)</f>
        <v>1968.3159498207881</v>
      </c>
      <c r="E108" s="9">
        <f>(SUP_mm!E108*Areas!$B$4*1000) / (86400*Days!E108)</f>
        <v>2601.7062500000002</v>
      </c>
      <c r="F108" s="9">
        <f>(SUP_mm!F108*Areas!$B$4*1000) / (86400*Days!F108)</f>
        <v>4805.5410543608123</v>
      </c>
      <c r="G108" s="9">
        <f>(SUP_mm!G108*Areas!$B$4*1000) / (86400*Days!G108)</f>
        <v>4029.3091666666674</v>
      </c>
      <c r="H108" s="9">
        <f>(SUP_mm!H108*Areas!$B$4*1000) / (86400*Days!H108)</f>
        <v>5074.2955645161292</v>
      </c>
      <c r="I108" s="9">
        <f>(SUP_mm!I108*Areas!$B$4*1000) / (86400*Days!I108)</f>
        <v>5052.7760752688173</v>
      </c>
      <c r="J108" s="9">
        <f>(SUP_mm!J108*Areas!$B$4*1000) / (86400*Days!J108)</f>
        <v>7812.0368672839504</v>
      </c>
      <c r="K108" s="9">
        <f>(SUP_mm!K108*Areas!$B$4*1000) / (86400*Days!K108)</f>
        <v>3475.1584080047792</v>
      </c>
      <c r="L108" s="9">
        <f>(SUP_mm!L108*Areas!$B$4*1000) / (86400*Days!L108)</f>
        <v>5232.0732716049379</v>
      </c>
      <c r="M108" s="9">
        <f>(SUP_mm!M108*Areas!$B$4*1000) / (86400*Days!M108)</f>
        <v>2908.9567353643965</v>
      </c>
      <c r="N108" s="9">
        <f>(SUP_mm!N108*Areas!$B$4*1000) / (86400*Days!N108)</f>
        <v>3927.3244748858447</v>
      </c>
    </row>
    <row r="109" spans="1:14">
      <c r="A109">
        <f>SUP_mm!A109</f>
        <v>1986</v>
      </c>
      <c r="B109" s="9">
        <f>(SUP_mm!B109*Areas!$B$4*1000) / (86400*Days!B109)</f>
        <v>1993.1829151732377</v>
      </c>
      <c r="C109" s="9">
        <f>(SUP_mm!C109*Areas!$B$4*1000) / (86400*Days!C109)</f>
        <v>1972.1928736772486</v>
      </c>
      <c r="D109" s="9">
        <f>(SUP_mm!D109*Areas!$B$4*1000) / (86400*Days!D109)</f>
        <v>2081.6519265232978</v>
      </c>
      <c r="E109" s="9">
        <f>(SUP_mm!E109*Areas!$B$4*1000) / (86400*Days!E109)</f>
        <v>3193.6994290123453</v>
      </c>
      <c r="F109" s="9">
        <f>(SUP_mm!F109*Areas!$B$4*1000) / (86400*Days!F109)</f>
        <v>2347.5371714456396</v>
      </c>
      <c r="G109" s="9">
        <f>(SUP_mm!G109*Areas!$B$4*1000) / (86400*Days!G109)</f>
        <v>5735.1192283950622</v>
      </c>
      <c r="H109" s="9">
        <f>(SUP_mm!H109*Areas!$B$4*1000) / (86400*Days!H109)</f>
        <v>4454.5342741935492</v>
      </c>
      <c r="I109" s="9">
        <f>(SUP_mm!I109*Areas!$B$4*1000) / (86400*Days!I109)</f>
        <v>5029.8219534050186</v>
      </c>
      <c r="J109" s="9">
        <f>(SUP_mm!J109*Areas!$B$4*1000) / (86400*Days!J109)</f>
        <v>5026.5063580246915</v>
      </c>
      <c r="K109" s="9">
        <f>(SUP_mm!K109*Areas!$B$4*1000) / (86400*Days!K109)</f>
        <v>3345.5632616487446</v>
      </c>
      <c r="L109" s="9">
        <f>(SUP_mm!L109*Areas!$B$4*1000) / (86400*Days!L109)</f>
        <v>3242.1262499999998</v>
      </c>
      <c r="M109" s="9">
        <f>(SUP_mm!M109*Areas!$B$4*1000) / (86400*Days!M109)</f>
        <v>1677.0855286738351</v>
      </c>
      <c r="N109" s="9">
        <f>(SUP_mm!N109*Areas!$B$4*1000) / (86400*Days!N109)</f>
        <v>3342.3441818873662</v>
      </c>
    </row>
    <row r="110" spans="1:14">
      <c r="A110">
        <f>SUP_mm!A110</f>
        <v>1987</v>
      </c>
      <c r="B110" s="9">
        <f>(SUP_mm!B110*Areas!$B$4*1000) / (86400*Days!B110)</f>
        <v>1604.397476105137</v>
      </c>
      <c r="C110" s="9">
        <f>(SUP_mm!C110*Areas!$B$4*1000) / (86400*Days!C110)</f>
        <v>1115.0169642857143</v>
      </c>
      <c r="D110" s="9">
        <f>(SUP_mm!D110*Areas!$B$4*1000) / (86400*Days!D110)</f>
        <v>1105.6235364396655</v>
      </c>
      <c r="E110" s="9">
        <f>(SUP_mm!E110*Areas!$B$4*1000) / (86400*Days!E110)</f>
        <v>917.14469135802472</v>
      </c>
      <c r="F110" s="9">
        <f>(SUP_mm!F110*Areas!$B$4*1000) / (86400*Days!F110)</f>
        <v>3735.7833333333333</v>
      </c>
      <c r="G110" s="9">
        <f>(SUP_mm!G110*Areas!$B$4*1000) / (86400*Days!G110)</f>
        <v>2325.9698611111112</v>
      </c>
      <c r="H110" s="9">
        <f>(SUP_mm!H110*Areas!$B$4*1000) / (86400*Days!H110)</f>
        <v>5716.5327658303468</v>
      </c>
      <c r="I110" s="9">
        <f>(SUP_mm!I110*Areas!$B$4*1000) / (86400*Days!I110)</f>
        <v>5064.7313470728795</v>
      </c>
      <c r="J110" s="9">
        <f>(SUP_mm!J110*Areas!$B$4*1000) / (86400*Days!J110)</f>
        <v>3704.1576543209867</v>
      </c>
      <c r="K110" s="9">
        <f>(SUP_mm!K110*Areas!$B$4*1000) / (86400*Days!K110)</f>
        <v>3598.5368130227002</v>
      </c>
      <c r="L110" s="9">
        <f>(SUP_mm!L110*Areas!$B$4*1000) / (86400*Days!L110)</f>
        <v>2580.4577469135797</v>
      </c>
      <c r="M110" s="9">
        <f>(SUP_mm!M110*Areas!$B$4*1000) / (86400*Days!M110)</f>
        <v>2523.0405615292711</v>
      </c>
      <c r="N110" s="9">
        <f>(SUP_mm!N110*Areas!$B$4*1000) / (86400*Days!N110)</f>
        <v>2851.6723135464231</v>
      </c>
    </row>
    <row r="111" spans="1:14">
      <c r="A111">
        <f>SUP_mm!A111</f>
        <v>1988</v>
      </c>
      <c r="B111" s="9">
        <f>(SUP_mm!B111*Areas!$B$4*1000) / (86400*Days!B111)</f>
        <v>2783.1872759856633</v>
      </c>
      <c r="C111" s="9">
        <f>(SUP_mm!C111*Areas!$B$4*1000) / (86400*Days!C111)</f>
        <v>1914.9212324393359</v>
      </c>
      <c r="D111" s="9">
        <f>(SUP_mm!D111*Areas!$B$4*1000) / (86400*Days!D111)</f>
        <v>3094.5025537634406</v>
      </c>
      <c r="E111" s="9">
        <f>(SUP_mm!E111*Areas!$B$4*1000) / (86400*Days!E111)</f>
        <v>1186.4571141975312</v>
      </c>
      <c r="F111" s="9">
        <f>(SUP_mm!F111*Areas!$B$4*1000) / (86400*Days!F111)</f>
        <v>3390.0368727598566</v>
      </c>
      <c r="G111" s="9">
        <f>(SUP_mm!G111*Areas!$B$4*1000) / (86400*Days!G111)</f>
        <v>3643.3770524691358</v>
      </c>
      <c r="H111" s="9">
        <f>(SUP_mm!H111*Areas!$B$4*1000) / (86400*Days!H111)</f>
        <v>3741.521863799283</v>
      </c>
      <c r="I111" s="9">
        <f>(SUP_mm!I111*Areas!$B$4*1000) / (86400*Days!I111)</f>
        <v>8858.3781959378739</v>
      </c>
      <c r="J111" s="9">
        <f>(SUP_mm!J111*Areas!$B$4*1000) / (86400*Days!J111)</f>
        <v>4564.4749537037032</v>
      </c>
      <c r="K111" s="9">
        <f>(SUP_mm!K111*Areas!$B$4*1000) / (86400*Days!K111)</f>
        <v>3881.6376493428911</v>
      </c>
      <c r="L111" s="9">
        <f>(SUP_mm!L111*Areas!$B$4*1000) / (86400*Days!L111)</f>
        <v>5092.2284722222221</v>
      </c>
      <c r="M111" s="9">
        <f>(SUP_mm!M111*Areas!$B$4*1000) / (86400*Days!M111)</f>
        <v>3459.377449223417</v>
      </c>
      <c r="N111" s="9">
        <f>(SUP_mm!N111*Areas!$B$4*1000) / (86400*Days!N111)</f>
        <v>3813.1058502833434</v>
      </c>
    </row>
    <row r="112" spans="1:14">
      <c r="A112">
        <f>SUP_mm!A112</f>
        <v>1989</v>
      </c>
      <c r="B112" s="9">
        <f>(SUP_mm!B112*Areas!$B$4*1000) / (86400*Days!B112)</f>
        <v>2923.7812724014339</v>
      </c>
      <c r="C112" s="9">
        <f>(SUP_mm!C112*Areas!$B$4*1000) / (86400*Days!C112)</f>
        <v>2344.394642857143</v>
      </c>
      <c r="D112" s="9">
        <f>(SUP_mm!D112*Areas!$B$4*1000) / (86400*Days!D112)</f>
        <v>2122.2998506571089</v>
      </c>
      <c r="E112" s="9">
        <f>(SUP_mm!E112*Areas!$B$4*1000) / (86400*Days!E112)</f>
        <v>1885.6811111111108</v>
      </c>
      <c r="F112" s="9">
        <f>(SUP_mm!F112*Areas!$B$4*1000) / (86400*Days!F112)</f>
        <v>3163.3649193548395</v>
      </c>
      <c r="G112" s="9">
        <f>(SUP_mm!G112*Areas!$B$4*1000) / (86400*Days!G112)</f>
        <v>4447.855262345679</v>
      </c>
      <c r="H112" s="9">
        <f>(SUP_mm!H112*Areas!$B$4*1000) / (86400*Days!H112)</f>
        <v>1843.5029121863795</v>
      </c>
      <c r="I112" s="9">
        <f>(SUP_mm!I112*Areas!$B$4*1000) / (86400*Days!I112)</f>
        <v>4648.2096774193551</v>
      </c>
      <c r="J112" s="9">
        <f>(SUP_mm!J112*Areas!$B$4*1000) / (86400*Days!J112)</f>
        <v>2801.343348765432</v>
      </c>
      <c r="K112" s="9">
        <f>(SUP_mm!K112*Areas!$B$4*1000) / (86400*Days!K112)</f>
        <v>2839.1379480286737</v>
      </c>
      <c r="L112" s="9">
        <f>(SUP_mm!L112*Areas!$B$4*1000) / (86400*Days!L112)</f>
        <v>3250.0326697530863</v>
      </c>
      <c r="M112" s="9">
        <f>(SUP_mm!M112*Areas!$B$4*1000) / (86400*Days!M112)</f>
        <v>2654.0703405017921</v>
      </c>
      <c r="N112" s="9">
        <f>(SUP_mm!N112*Areas!$B$4*1000) / (86400*Days!N112)</f>
        <v>2912.9199898528673</v>
      </c>
    </row>
    <row r="113" spans="1:14">
      <c r="A113">
        <f>SUP_mm!A113</f>
        <v>1990</v>
      </c>
      <c r="B113" s="9">
        <f>(SUP_mm!B113*Areas!$B$4*1000) / (86400*Days!B113)</f>
        <v>2638.7675925925928</v>
      </c>
      <c r="C113" s="9">
        <f>(SUP_mm!C113*Areas!$B$4*1000) / (86400*Days!C113)</f>
        <v>1884.8339947089946</v>
      </c>
      <c r="D113" s="9">
        <f>(SUP_mm!D113*Areas!$B$4*1000) / (86400*Days!D113)</f>
        <v>1909.0178016726404</v>
      </c>
      <c r="E113" s="9">
        <f>(SUP_mm!E113*Areas!$B$4*1000) / (86400*Days!E113)</f>
        <v>3075.103132716049</v>
      </c>
      <c r="F113" s="9">
        <f>(SUP_mm!F113*Areas!$B$4*1000) / (86400*Days!F113)</f>
        <v>2798.0118130227002</v>
      </c>
      <c r="G113" s="9">
        <f>(SUP_mm!G113*Areas!$B$4*1000) / (86400*Days!G113)</f>
        <v>6342.9252469135808</v>
      </c>
      <c r="H113" s="9">
        <f>(SUP_mm!H113*Areas!$B$4*1000) / (86400*Days!H113)</f>
        <v>3823.7741338112301</v>
      </c>
      <c r="I113" s="9">
        <f>(SUP_mm!I113*Areas!$B$4*1000) / (86400*Days!I113)</f>
        <v>2948.6482377538828</v>
      </c>
      <c r="J113" s="9">
        <f>(SUP_mm!J113*Areas!$B$4*1000) / (86400*Days!J113)</f>
        <v>4769.0535648148152</v>
      </c>
      <c r="K113" s="9">
        <f>(SUP_mm!K113*Areas!$B$4*1000) / (86400*Days!K113)</f>
        <v>4952.8300029868569</v>
      </c>
      <c r="L113" s="9">
        <f>(SUP_mm!L113*Areas!$B$4*1000) / (86400*Days!L113)</f>
        <v>2324.981558641975</v>
      </c>
      <c r="M113" s="9">
        <f>(SUP_mm!M113*Areas!$B$4*1000) / (86400*Days!M113)</f>
        <v>2501.0428614097964</v>
      </c>
      <c r="N113" s="9">
        <f>(SUP_mm!N113*Areas!$B$4*1000) / (86400*Days!N113)</f>
        <v>3333.8962265347541</v>
      </c>
    </row>
    <row r="114" spans="1:14">
      <c r="A114">
        <f>SUP_mm!A114</f>
        <v>1991</v>
      </c>
      <c r="B114" s="9">
        <f>(SUP_mm!B114*Areas!$B$4*1000) / (86400*Days!B114)</f>
        <v>2513.954554958184</v>
      </c>
      <c r="C114" s="9">
        <f>(SUP_mm!C114*Areas!$B$4*1000) / (86400*Days!C114)</f>
        <v>1126.1353670634921</v>
      </c>
      <c r="D114" s="9">
        <f>(SUP_mm!D114*Areas!$B$4*1000) / (86400*Days!D114)</f>
        <v>2681.3283602150536</v>
      </c>
      <c r="E114" s="9">
        <f>(SUP_mm!E114*Areas!$B$4*1000) / (86400*Days!E114)</f>
        <v>3330.0851697530866</v>
      </c>
      <c r="F114" s="9">
        <f>(SUP_mm!F114*Areas!$B$4*1000) / (86400*Days!F114)</f>
        <v>4382.8026433691766</v>
      </c>
      <c r="G114" s="9">
        <f>(SUP_mm!G114*Areas!$B$4*1000) / (86400*Days!G114)</f>
        <v>4205.2270061728386</v>
      </c>
      <c r="H114" s="9">
        <f>(SUP_mm!H114*Areas!$B$4*1000) / (86400*Days!H114)</f>
        <v>5116.85633213859</v>
      </c>
      <c r="I114" s="9">
        <f>(SUP_mm!I114*Areas!$B$4*1000) / (86400*Days!I114)</f>
        <v>2292.0647102747907</v>
      </c>
      <c r="J114" s="9">
        <f>(SUP_mm!J114*Areas!$B$4*1000) / (86400*Days!J114)</f>
        <v>6229.7646141975301</v>
      </c>
      <c r="K114" s="9">
        <f>(SUP_mm!K114*Areas!$B$4*1000) / (86400*Days!K114)</f>
        <v>4557.3496117084824</v>
      </c>
      <c r="L114" s="9">
        <f>(SUP_mm!L114*Areas!$B$4*1000) / (86400*Days!L114)</f>
        <v>5152.0207716049381</v>
      </c>
      <c r="M114" s="9">
        <f>(SUP_mm!M114*Areas!$B$4*1000) / (86400*Days!M114)</f>
        <v>2139.0372311827955</v>
      </c>
      <c r="N114" s="9">
        <f>(SUP_mm!N114*Areas!$B$4*1000) / (86400*Days!N114)</f>
        <v>3652.6846955859969</v>
      </c>
    </row>
    <row r="115" spans="1:14">
      <c r="A115">
        <f>SUP_mm!A115</f>
        <v>1992</v>
      </c>
      <c r="B115" s="9">
        <f>(SUP_mm!B115*Areas!$B$4*1000) / (86400*Days!B115)</f>
        <v>1855.4581839904417</v>
      </c>
      <c r="C115" s="9">
        <f>(SUP_mm!C115*Areas!$B$4*1000) / (86400*Days!C115)</f>
        <v>1940.4807790549171</v>
      </c>
      <c r="D115" s="9">
        <f>(SUP_mm!D115*Areas!$B$4*1000) / (86400*Days!D115)</f>
        <v>1080.2783602150537</v>
      </c>
      <c r="E115" s="9">
        <f>(SUP_mm!E115*Areas!$B$4*1000) / (86400*Days!E115)</f>
        <v>3073.620679012346</v>
      </c>
      <c r="F115" s="9">
        <f>(SUP_mm!F115*Areas!$B$4*1000) / (86400*Days!F115)</f>
        <v>3373.2994922341704</v>
      </c>
      <c r="G115" s="9">
        <f>(SUP_mm!G115*Areas!$B$4*1000) / (86400*Days!G115)</f>
        <v>3218.9011419753087</v>
      </c>
      <c r="H115" s="9">
        <f>(SUP_mm!H115*Areas!$B$4*1000) / (86400*Days!H115)</f>
        <v>5610.8481630824372</v>
      </c>
      <c r="I115" s="9">
        <f>(SUP_mm!I115*Areas!$B$4*1000) / (86400*Days!I115)</f>
        <v>5082.425149342891</v>
      </c>
      <c r="J115" s="9">
        <f>(SUP_mm!J115*Areas!$B$4*1000) / (86400*Days!J115)</f>
        <v>6635.9569290123454</v>
      </c>
      <c r="K115" s="9">
        <f>(SUP_mm!K115*Areas!$B$4*1000) / (86400*Days!K115)</f>
        <v>2370.0130824372759</v>
      </c>
      <c r="L115" s="9">
        <f>(SUP_mm!L115*Areas!$B$4*1000) / (86400*Days!L115)</f>
        <v>3130.4480709876543</v>
      </c>
      <c r="M115" s="9">
        <f>(SUP_mm!M115*Areas!$B$4*1000) / (86400*Days!M115)</f>
        <v>4035.1433393070488</v>
      </c>
      <c r="N115" s="9">
        <f>(SUP_mm!N115*Areas!$B$4*1000) / (86400*Days!N115)</f>
        <v>3452.6589784456587</v>
      </c>
    </row>
    <row r="116" spans="1:14">
      <c r="A116">
        <f>SUP_mm!A116</f>
        <v>1993</v>
      </c>
      <c r="B116" s="9">
        <f>(SUP_mm!B116*Areas!$B$4*1000) / (86400*Days!B116)</f>
        <v>2041.0040023894862</v>
      </c>
      <c r="C116" s="9">
        <f>(SUP_mm!C116*Areas!$B$4*1000) / (86400*Days!C116)</f>
        <v>536.86001984126983</v>
      </c>
      <c r="D116" s="9">
        <f>(SUP_mm!D116*Areas!$B$4*1000) / (86400*Days!D116)</f>
        <v>907.16602449223421</v>
      </c>
      <c r="E116" s="9">
        <f>(SUP_mm!E116*Areas!$B$4*1000) / (86400*Days!E116)</f>
        <v>3755.5493827160494</v>
      </c>
      <c r="F116" s="9">
        <f>(SUP_mm!F116*Areas!$B$4*1000) / (86400*Days!F116)</f>
        <v>4845.7107676224614</v>
      </c>
      <c r="G116" s="9">
        <f>(SUP_mm!G116*Areas!$B$4*1000) / (86400*Days!G116)</f>
        <v>4277.86723765432</v>
      </c>
      <c r="H116" s="9">
        <f>(SUP_mm!H116*Areas!$B$4*1000) / (86400*Days!H116)</f>
        <v>6648.5657556750302</v>
      </c>
      <c r="I116" s="9">
        <f>(SUP_mm!I116*Areas!$B$4*1000) / (86400*Days!I116)</f>
        <v>3831.9037186379928</v>
      </c>
      <c r="J116" s="9">
        <f>(SUP_mm!J116*Areas!$B$4*1000) / (86400*Days!J116)</f>
        <v>4653.9163271604948</v>
      </c>
      <c r="K116" s="9">
        <f>(SUP_mm!K116*Areas!$B$4*1000) / (86400*Days!K116)</f>
        <v>3587.5379629629629</v>
      </c>
      <c r="L116" s="9">
        <f>(SUP_mm!L116*Areas!$B$4*1000) / (86400*Days!L116)</f>
        <v>2505.3467592592597</v>
      </c>
      <c r="M116" s="9">
        <f>(SUP_mm!M116*Areas!$B$4*1000) / (86400*Days!M116)</f>
        <v>1644.5671893667861</v>
      </c>
      <c r="N116" s="9">
        <f>(SUP_mm!N116*Areas!$B$4*1000) / (86400*Days!N116)</f>
        <v>3286.335862506342</v>
      </c>
    </row>
    <row r="117" spans="1:14">
      <c r="A117">
        <f>SUP_mm!A117</f>
        <v>1994</v>
      </c>
      <c r="B117" s="9">
        <f>(SUP_mm!B117*Areas!$B$4*1000) / (86400*Days!B117)</f>
        <v>2355.6667562724015</v>
      </c>
      <c r="C117" s="9">
        <f>(SUP_mm!C117*Areas!$B$4*1000) / (86400*Days!C117)</f>
        <v>928.65135582010578</v>
      </c>
      <c r="D117" s="9">
        <f>(SUP_mm!D117*Areas!$B$4*1000) / (86400*Days!D117)</f>
        <v>1612.0488500597371</v>
      </c>
      <c r="E117" s="9">
        <f>(SUP_mm!E117*Areas!$B$4*1000) / (86400*Days!E117)</f>
        <v>3671.5436728395061</v>
      </c>
      <c r="F117" s="9">
        <f>(SUP_mm!F117*Areas!$B$4*1000) / (86400*Days!F117)</f>
        <v>3526.8051821983272</v>
      </c>
      <c r="G117" s="9">
        <f>(SUP_mm!G117*Areas!$B$4*1000) / (86400*Days!G117)</f>
        <v>4421.1710956790121</v>
      </c>
      <c r="H117" s="9">
        <f>(SUP_mm!H117*Areas!$B$4*1000) / (86400*Days!H117)</f>
        <v>5505.1635603345285</v>
      </c>
      <c r="I117" s="9">
        <f>(SUP_mm!I117*Areas!$B$4*1000) / (86400*Days!I117)</f>
        <v>4673.5548536439665</v>
      </c>
      <c r="J117" s="9">
        <f>(SUP_mm!J117*Areas!$B$4*1000) / (86400*Days!J117)</f>
        <v>3873.1573765432099</v>
      </c>
      <c r="K117" s="9">
        <f>(SUP_mm!K117*Areas!$B$4*1000) / (86400*Days!K117)</f>
        <v>2865.9177568697728</v>
      </c>
      <c r="L117" s="9">
        <f>(SUP_mm!L117*Areas!$B$4*1000) / (86400*Days!L117)</f>
        <v>3211.4888734567899</v>
      </c>
      <c r="M117" s="9">
        <f>(SUP_mm!M117*Areas!$B$4*1000) / (86400*Days!M117)</f>
        <v>955.46532258064519</v>
      </c>
      <c r="N117" s="9">
        <f>(SUP_mm!N117*Areas!$B$4*1000) / (86400*Days!N117)</f>
        <v>3144.2639979705732</v>
      </c>
    </row>
    <row r="118" spans="1:14">
      <c r="A118">
        <f>SUP_mm!A118</f>
        <v>1995</v>
      </c>
      <c r="B118" s="9">
        <f>(SUP_mm!B118*Areas!$B$4*1000) / (86400*Days!B118)</f>
        <v>2144.7757616487456</v>
      </c>
      <c r="C118" s="9">
        <f>(SUP_mm!C118*Areas!$B$4*1000) / (86400*Days!C118)</f>
        <v>2598.000115740741</v>
      </c>
      <c r="D118" s="9">
        <f>(SUP_mm!D118*Areas!$B$4*1000) / (86400*Days!D118)</f>
        <v>1559.9238649940262</v>
      </c>
      <c r="E118" s="9">
        <f>(SUP_mm!E118*Areas!$B$4*1000) / (86400*Days!E118)</f>
        <v>2272.1073765432093</v>
      </c>
      <c r="F118" s="9">
        <f>(SUP_mm!F118*Areas!$B$4*1000) / (86400*Days!F118)</f>
        <v>4042.7947132616496</v>
      </c>
      <c r="G118" s="9">
        <f>(SUP_mm!G118*Areas!$B$4*1000) / (86400*Days!G118)</f>
        <v>2165.3707098765431</v>
      </c>
      <c r="H118" s="9">
        <f>(SUP_mm!H118*Areas!$B$4*1000) / (86400*Days!H118)</f>
        <v>5279.9262395459973</v>
      </c>
      <c r="I118" s="9">
        <f>(SUP_mm!I118*Areas!$B$4*1000) / (86400*Days!I118)</f>
        <v>3796.516114097969</v>
      </c>
      <c r="J118" s="9">
        <f>(SUP_mm!J118*Areas!$B$4*1000) / (86400*Days!J118)</f>
        <v>6469.4279629629618</v>
      </c>
      <c r="K118" s="9">
        <f>(SUP_mm!K118*Areas!$B$4*1000) / (86400*Days!K118)</f>
        <v>6847.0232676224614</v>
      </c>
      <c r="L118" s="9">
        <f>(SUP_mm!L118*Areas!$B$4*1000) / (86400*Days!L118)</f>
        <v>3488.7077160493818</v>
      </c>
      <c r="M118" s="9">
        <f>(SUP_mm!M118*Areas!$B$4*1000) / (86400*Days!M118)</f>
        <v>2899.8707287933094</v>
      </c>
      <c r="N118" s="9">
        <f>(SUP_mm!N118*Areas!$B$4*1000) / (86400*Days!N118)</f>
        <v>3639.2004591577875</v>
      </c>
    </row>
    <row r="119" spans="1:14">
      <c r="A119">
        <f>SUP_mm!A119</f>
        <v>1996</v>
      </c>
      <c r="B119" s="9">
        <f>(SUP_mm!B119*Areas!$B$4*1000) / (86400*Days!B119)</f>
        <v>4961.4377986857826</v>
      </c>
      <c r="C119" s="9">
        <f>(SUP_mm!C119*Areas!$B$4*1000) / (86400*Days!C119)</f>
        <v>3116.2199233716474</v>
      </c>
      <c r="D119" s="9">
        <f>(SUP_mm!D119*Areas!$B$4*1000) / (86400*Days!D119)</f>
        <v>1394.9411140979691</v>
      </c>
      <c r="E119" s="9">
        <f>(SUP_mm!E119*Areas!$B$4*1000) / (86400*Days!E119)</f>
        <v>3381.4768981481488</v>
      </c>
      <c r="F119" s="9">
        <f>(SUP_mm!F119*Areas!$B$4*1000) / (86400*Days!F119)</f>
        <v>2466.6116786140979</v>
      </c>
      <c r="G119" s="9">
        <f>(SUP_mm!G119*Areas!$B$4*1000) / (86400*Days!G119)</f>
        <v>4218.5690895061725</v>
      </c>
      <c r="H119" s="9">
        <f>(SUP_mm!H119*Areas!$B$4*1000) / (86400*Days!H119)</f>
        <v>6595.4843488649922</v>
      </c>
      <c r="I119" s="9">
        <f>(SUP_mm!I119*Areas!$B$4*1000) / (86400*Days!I119)</f>
        <v>3774.0402031063322</v>
      </c>
      <c r="J119" s="9">
        <f>(SUP_mm!J119*Areas!$B$4*1000) / (86400*Days!J119)</f>
        <v>4431.5482716049391</v>
      </c>
      <c r="K119" s="9">
        <f>(SUP_mm!K119*Areas!$B$4*1000) / (86400*Days!K119)</f>
        <v>5402.8264336917564</v>
      </c>
      <c r="L119" s="9">
        <f>(SUP_mm!L119*Areas!$B$4*1000) / (86400*Days!L119)</f>
        <v>3405.1961574074076</v>
      </c>
      <c r="M119" s="9">
        <f>(SUP_mm!M119*Areas!$B$4*1000) / (86400*Days!M119)</f>
        <v>3689.875089605735</v>
      </c>
      <c r="N119" s="9">
        <f>(SUP_mm!N119*Areas!$B$4*1000) / (86400*Days!N119)</f>
        <v>3907.9666856405588</v>
      </c>
    </row>
    <row r="120" spans="1:14">
      <c r="A120">
        <f>SUP_mm!A120</f>
        <v>1997</v>
      </c>
      <c r="B120" s="9">
        <f>(SUP_mm!B120*Areas!$B$4*1000) / (86400*Days!B120)</f>
        <v>4133.65477897252</v>
      </c>
      <c r="C120" s="9">
        <f>(SUP_mm!C120*Areas!$B$4*1000) / (86400*Days!C120)</f>
        <v>1131.4298445767197</v>
      </c>
      <c r="D120" s="9">
        <f>(SUP_mm!D120*Areas!$B$4*1000) / (86400*Days!D120)</f>
        <v>2748.2778823178014</v>
      </c>
      <c r="E120" s="9">
        <f>(SUP_mm!E120*Areas!$B$4*1000) / (86400*Days!E120)</f>
        <v>1502.7139043209877</v>
      </c>
      <c r="F120" s="9">
        <f>(SUP_mm!F120*Areas!$B$4*1000) / (86400*Days!F120)</f>
        <v>3085.8947580645163</v>
      </c>
      <c r="G120" s="9">
        <f>(SUP_mm!G120*Areas!$B$4*1000) / (86400*Days!G120)</f>
        <v>4448.8435648148152</v>
      </c>
      <c r="H120" s="9">
        <f>(SUP_mm!H120*Areas!$B$4*1000) / (86400*Days!H120)</f>
        <v>3773.0837813620078</v>
      </c>
      <c r="I120" s="9">
        <f>(SUP_mm!I120*Areas!$B$4*1000) / (86400*Days!I120)</f>
        <v>2574.2091248506572</v>
      </c>
      <c r="J120" s="9">
        <f>(SUP_mm!J120*Areas!$B$4*1000) / (86400*Days!J120)</f>
        <v>3279.1875925925924</v>
      </c>
      <c r="K120" s="9">
        <f>(SUP_mm!K120*Areas!$B$4*1000) / (86400*Days!K120)</f>
        <v>3911.2867234169662</v>
      </c>
      <c r="L120" s="9">
        <f>(SUP_mm!L120*Areas!$B$4*1000) / (86400*Days!L120)</f>
        <v>3328.1085648148141</v>
      </c>
      <c r="M120" s="9">
        <f>(SUP_mm!M120*Areas!$B$4*1000) / (86400*Days!M120)</f>
        <v>1382.5076314217442</v>
      </c>
      <c r="N120" s="9">
        <f>(SUP_mm!N120*Areas!$B$4*1000) / (86400*Days!N120)</f>
        <v>2954.3068480466768</v>
      </c>
    </row>
    <row r="121" spans="1:14">
      <c r="A121">
        <f>SUP_mm!A121</f>
        <v>1998</v>
      </c>
      <c r="B121" s="9">
        <f>(SUP_mm!B121*Areas!$B$4*1000) / (86400*Days!B121)</f>
        <v>2102.6932048984463</v>
      </c>
      <c r="C121" s="9">
        <f>(SUP_mm!C121*Areas!$B$4*1000) / (86400*Days!C121)</f>
        <v>972.59551917989415</v>
      </c>
      <c r="D121" s="9">
        <f>(SUP_mm!D121*Areas!$B$4*1000) / (86400*Days!D121)</f>
        <v>2901.3053614097971</v>
      </c>
      <c r="E121" s="9">
        <f>(SUP_mm!E121*Areas!$B$4*1000) / (86400*Days!E121)</f>
        <v>1560.0354475308643</v>
      </c>
      <c r="F121" s="9">
        <f>(SUP_mm!F121*Areas!$B$4*1000) / (86400*Days!F121)</f>
        <v>2427.3983870967741</v>
      </c>
      <c r="G121" s="9">
        <f>(SUP_mm!G121*Areas!$B$4*1000) / (86400*Days!G121)</f>
        <v>3861.7918981481489</v>
      </c>
      <c r="H121" s="9">
        <f>(SUP_mm!H121*Areas!$B$4*1000) / (86400*Days!H121)</f>
        <v>3367.0827508960574</v>
      </c>
      <c r="I121" s="9">
        <f>(SUP_mm!I121*Areas!$B$4*1000) / (86400*Days!I121)</f>
        <v>4002.1467891278367</v>
      </c>
      <c r="J121" s="9">
        <f>(SUP_mm!J121*Areas!$B$4*1000) / (86400*Days!J121)</f>
        <v>4452.7967746913582</v>
      </c>
      <c r="K121" s="9">
        <f>(SUP_mm!K121*Areas!$B$4*1000) / (86400*Days!K121)</f>
        <v>5417.6509707287942</v>
      </c>
      <c r="L121" s="9">
        <f>(SUP_mm!L121*Areas!$B$4*1000) / (86400*Days!L121)</f>
        <v>3661.1664969135804</v>
      </c>
      <c r="M121" s="9">
        <f>(SUP_mm!M121*Areas!$B$4*1000) / (86400*Days!M121)</f>
        <v>2494.8261200716847</v>
      </c>
      <c r="N121" s="9">
        <f>(SUP_mm!N121*Areas!$B$4*1000) / (86400*Days!N121)</f>
        <v>3116.198915525114</v>
      </c>
    </row>
    <row r="122" spans="1:14">
      <c r="A122">
        <f>SUP_mm!A122</f>
        <v>1999</v>
      </c>
      <c r="B122" s="9">
        <f>(SUP_mm!B122*Areas!$B$4*1000) / (86400*Days!B122)</f>
        <v>2427.8765979689369</v>
      </c>
      <c r="C122" s="9">
        <f>(SUP_mm!C122*Areas!$B$4*1000) / (86400*Days!C122)</f>
        <v>2950.0828703703701</v>
      </c>
      <c r="D122" s="9">
        <f>(SUP_mm!D122*Areas!$B$4*1000) / (86400*Days!D122)</f>
        <v>1516.4066756272402</v>
      </c>
      <c r="E122" s="9">
        <f>(SUP_mm!E122*Areas!$B$4*1000) / (86400*Days!E122)</f>
        <v>2013.6662808641975</v>
      </c>
      <c r="F122" s="9">
        <f>(SUP_mm!F122*Areas!$B$4*1000) / (86400*Days!F122)</f>
        <v>5644.8011350059742</v>
      </c>
      <c r="G122" s="9">
        <f>(SUP_mm!G122*Areas!$B$4*1000) / (86400*Days!G122)</f>
        <v>4884.1908024691356</v>
      </c>
      <c r="H122" s="9">
        <f>(SUP_mm!H122*Areas!$B$4*1000) / (86400*Days!H122)</f>
        <v>6490.2779569892473</v>
      </c>
      <c r="I122" s="9">
        <f>(SUP_mm!I122*Areas!$B$4*1000) / (86400*Days!I122)</f>
        <v>4415.7991935483869</v>
      </c>
      <c r="J122" s="9">
        <f>(SUP_mm!J122*Areas!$B$4*1000) / (86400*Days!J122)</f>
        <v>6293.0159722222215</v>
      </c>
      <c r="K122" s="9">
        <f>(SUP_mm!K122*Areas!$B$4*1000) / (86400*Days!K122)</f>
        <v>4790.7165173237763</v>
      </c>
      <c r="L122" s="9">
        <f>(SUP_mm!L122*Areas!$B$4*1000) / (86400*Days!L122)</f>
        <v>1740.4006481481479</v>
      </c>
      <c r="M122" s="9">
        <f>(SUP_mm!M122*Areas!$B$4*1000) / (86400*Days!M122)</f>
        <v>1975.9673237753882</v>
      </c>
      <c r="N122" s="9">
        <f>(SUP_mm!N122*Areas!$B$4*1000) / (86400*Days!N122)</f>
        <v>3768.9253120243529</v>
      </c>
    </row>
    <row r="123" spans="1:14">
      <c r="A123">
        <f>SUP_mm!A123</f>
        <v>2000</v>
      </c>
      <c r="B123" s="9">
        <f>(SUP_mm!B123*Areas!$B$4*1000) / (86400*Days!B123)</f>
        <v>2139.0372311827955</v>
      </c>
      <c r="C123" s="9">
        <f>(SUP_mm!C123*Areas!$B$4*1000) / (86400*Days!C123)</f>
        <v>1318.8726053639846</v>
      </c>
      <c r="D123" s="9">
        <f>(SUP_mm!D123*Areas!$B$4*1000) / (86400*Days!D123)</f>
        <v>2742.5393518518517</v>
      </c>
      <c r="E123" s="9">
        <f>(SUP_mm!E123*Areas!$B$4*1000) / (86400*Days!E123)</f>
        <v>2326.4640123456788</v>
      </c>
      <c r="F123" s="9">
        <f>(SUP_mm!F123*Areas!$B$4*1000) / (86400*Days!F123)</f>
        <v>3884.5069145758662</v>
      </c>
      <c r="G123" s="9">
        <f>(SUP_mm!G123*Areas!$B$4*1000) / (86400*Days!G123)</f>
        <v>6605.813703703704</v>
      </c>
      <c r="H123" s="9">
        <f>(SUP_mm!H123*Areas!$B$4*1000) / (86400*Days!H123)</f>
        <v>2783.1872759856633</v>
      </c>
      <c r="I123" s="9">
        <f>(SUP_mm!I123*Areas!$B$4*1000) / (86400*Days!I123)</f>
        <v>4555.9149790919955</v>
      </c>
      <c r="J123" s="9">
        <f>(SUP_mm!J123*Areas!$B$4*1000) / (86400*Days!J123)</f>
        <v>2975.7787345679008</v>
      </c>
      <c r="K123" s="9">
        <f>(SUP_mm!K123*Areas!$B$4*1000) / (86400*Days!K123)</f>
        <v>2386.7504629629625</v>
      </c>
      <c r="L123" s="9">
        <f>(SUP_mm!L123*Areas!$B$4*1000) / (86400*Days!L123)</f>
        <v>2814.6854320987654</v>
      </c>
      <c r="M123" s="9">
        <f>(SUP_mm!M123*Areas!$B$4*1000) / (86400*Days!M123)</f>
        <v>2446.5268219832733</v>
      </c>
      <c r="N123" s="9">
        <f>(SUP_mm!N123*Areas!$B$4*1000) / (86400*Days!N123)</f>
        <v>3084.759333889901</v>
      </c>
    </row>
    <row r="124" spans="1:14">
      <c r="A124">
        <f>SUP_mm!A124</f>
        <v>2001</v>
      </c>
      <c r="B124" s="9">
        <f>(SUP_mm!B124*Areas!$B$4*1000) / (86400*Days!B124)</f>
        <v>2138.0808094384706</v>
      </c>
      <c r="C124" s="9">
        <f>(SUP_mm!C124*Areas!$B$4*1000) / (86400*Days!C124)</f>
        <v>3141.2135085978834</v>
      </c>
      <c r="D124" s="9">
        <f>(SUP_mm!D124*Areas!$B$4*1000) / (86400*Days!D124)</f>
        <v>1229.4801523297492</v>
      </c>
      <c r="E124" s="9">
        <f>(SUP_mm!E124*Areas!$B$4*1000) / (86400*Days!E124)</f>
        <v>7344.5697993827143</v>
      </c>
      <c r="F124" s="9">
        <f>(SUP_mm!F124*Areas!$B$4*1000) / (86400*Days!F124)</f>
        <v>4179.0848118279573</v>
      </c>
      <c r="G124" s="9">
        <f>(SUP_mm!G124*Areas!$B$4*1000) / (86400*Days!G124)</f>
        <v>3815.3416820987645</v>
      </c>
      <c r="H124" s="9">
        <f>(SUP_mm!H124*Areas!$B$4*1000) / (86400*Days!H124)</f>
        <v>3456.0299731182795</v>
      </c>
      <c r="I124" s="9">
        <f>(SUP_mm!I124*Areas!$B$4*1000) / (86400*Days!I124)</f>
        <v>3853.4232078853047</v>
      </c>
      <c r="J124" s="9">
        <f>(SUP_mm!J124*Areas!$B$4*1000) / (86400*Days!J124)</f>
        <v>3233.7256790123456</v>
      </c>
      <c r="K124" s="9">
        <f>(SUP_mm!K124*Areas!$B$4*1000) / (86400*Days!K124)</f>
        <v>5340.1808094384705</v>
      </c>
      <c r="L124" s="9">
        <f>(SUP_mm!L124*Areas!$B$4*1000) / (86400*Days!L124)</f>
        <v>3801.9995987654315</v>
      </c>
      <c r="M124" s="9">
        <f>(SUP_mm!M124*Areas!$B$4*1000) / (86400*Days!M124)</f>
        <v>2391.0543608124253</v>
      </c>
      <c r="N124" s="9">
        <f>(SUP_mm!N124*Areas!$B$4*1000) / (86400*Days!N124)</f>
        <v>3654.8779147640789</v>
      </c>
    </row>
    <row r="125" spans="1:14">
      <c r="A125">
        <f>SUP_mm!A125</f>
        <v>2002</v>
      </c>
      <c r="B125" s="9">
        <f>(SUP_mm!B125*Areas!$B$4*1000) / (86400*Days!B125)</f>
        <v>1102.276060334528</v>
      </c>
      <c r="C125" s="9">
        <f>(SUP_mm!C125*Areas!$B$4*1000) / (86400*Days!C125)</f>
        <v>2078.0824239417989</v>
      </c>
      <c r="D125" s="9">
        <f>(SUP_mm!D125*Areas!$B$4*1000) / (86400*Days!D125)</f>
        <v>3015.597759856631</v>
      </c>
      <c r="E125" s="9">
        <f>(SUP_mm!E125*Areas!$B$4*1000) / (86400*Days!E125)</f>
        <v>2950.5770216049382</v>
      </c>
      <c r="F125" s="9">
        <f>(SUP_mm!F125*Areas!$B$4*1000) / (86400*Days!F125)</f>
        <v>3147.5839605734764</v>
      </c>
      <c r="G125" s="9">
        <f>(SUP_mm!G125*Areas!$B$4*1000) / (86400*Days!G125)</f>
        <v>5047.7548611111115</v>
      </c>
      <c r="H125" s="9">
        <f>(SUP_mm!H125*Areas!$B$4*1000) / (86400*Days!H125)</f>
        <v>3911.2867234169662</v>
      </c>
      <c r="I125" s="9">
        <f>(SUP_mm!I125*Areas!$B$4*1000) / (86400*Days!I125)</f>
        <v>4087.2683243727597</v>
      </c>
      <c r="J125" s="9">
        <f>(SUP_mm!J125*Areas!$B$4*1000) / (86400*Days!J125)</f>
        <v>4404.3699537037037</v>
      </c>
      <c r="K125" s="9">
        <f>(SUP_mm!K125*Areas!$B$4*1000) / (86400*Days!K125)</f>
        <v>5224.4537783751493</v>
      </c>
      <c r="L125" s="9">
        <f>(SUP_mm!L125*Areas!$B$4*1000) / (86400*Days!L125)</f>
        <v>1605.4973611111111</v>
      </c>
      <c r="M125" s="9">
        <f>(SUP_mm!M125*Areas!$B$4*1000) / (86400*Days!M125)</f>
        <v>1427.9376642771801</v>
      </c>
      <c r="N125" s="9">
        <f>(SUP_mm!N125*Areas!$B$4*1000) / (86400*Days!N125)</f>
        <v>3172.1666197361747</v>
      </c>
    </row>
    <row r="126" spans="1:14">
      <c r="A126">
        <f>SUP_mm!A126</f>
        <v>2003</v>
      </c>
      <c r="B126" s="9">
        <f>(SUP_mm!B126*Areas!$B$4*1000) / (86400*Days!B126)</f>
        <v>1085.0604689366787</v>
      </c>
      <c r="C126" s="9">
        <f>(SUP_mm!C126*Areas!$B$4*1000) / (86400*Days!C126)</f>
        <v>1218.2592757936509</v>
      </c>
      <c r="D126" s="9">
        <f>(SUP_mm!D126*Areas!$B$4*1000) / (86400*Days!D126)</f>
        <v>1909.9742234169653</v>
      </c>
      <c r="E126" s="9">
        <f>(SUP_mm!E126*Areas!$B$4*1000) / (86400*Days!E126)</f>
        <v>3125.5065586419755</v>
      </c>
      <c r="F126" s="9">
        <f>(SUP_mm!F126*Areas!$B$4*1000) / (86400*Days!F126)</f>
        <v>3376.1687574671437</v>
      </c>
      <c r="G126" s="9">
        <f>(SUP_mm!G126*Areas!$B$4*1000) / (86400*Days!G126)</f>
        <v>2961.9425000000001</v>
      </c>
      <c r="H126" s="9">
        <f>(SUP_mm!H126*Areas!$B$4*1000) / (86400*Days!H126)</f>
        <v>5099.1625298685785</v>
      </c>
      <c r="I126" s="9">
        <f>(SUP_mm!I126*Areas!$B$4*1000) / (86400*Days!I126)</f>
        <v>3636.7936827956987</v>
      </c>
      <c r="J126" s="9">
        <f>(SUP_mm!J126*Areas!$B$4*1000) / (86400*Days!J126)</f>
        <v>4669.729166666667</v>
      </c>
      <c r="K126" s="9">
        <f>(SUP_mm!K126*Areas!$B$4*1000) / (86400*Days!K126)</f>
        <v>2472.8284199522104</v>
      </c>
      <c r="L126" s="9">
        <f>(SUP_mm!L126*Areas!$B$4*1000) / (86400*Days!L126)</f>
        <v>2990.6032716049385</v>
      </c>
      <c r="M126" s="9">
        <f>(SUP_mm!M126*Areas!$B$4*1000) / (86400*Days!M126)</f>
        <v>1966.4031063321386</v>
      </c>
      <c r="N126" s="9">
        <f>(SUP_mm!N126*Areas!$B$4*1000) / (86400*Days!N126)</f>
        <v>2883.5146067985793</v>
      </c>
    </row>
    <row r="127" spans="1:14">
      <c r="A127">
        <f>SUP_mm!A127</f>
        <v>2004</v>
      </c>
      <c r="B127" s="9">
        <f>(SUP_mm!B127*Areas!$B$4*1000) / (86400*Days!B127)</f>
        <v>1790.4215053763442</v>
      </c>
      <c r="C127" s="9">
        <f>(SUP_mm!C127*Areas!$B$4*1000) / (86400*Days!C127)</f>
        <v>1543.2854246487868</v>
      </c>
      <c r="D127" s="9">
        <f>(SUP_mm!D127*Areas!$B$4*1000) / (86400*Days!D127)</f>
        <v>2411.6174283154123</v>
      </c>
      <c r="E127" s="9">
        <f>(SUP_mm!E127*Areas!$B$4*1000) / (86400*Days!E127)</f>
        <v>2572.0571759259255</v>
      </c>
      <c r="F127" s="9">
        <f>(SUP_mm!F127*Areas!$B$4*1000) / (86400*Days!F127)</f>
        <v>3959.5860215053763</v>
      </c>
      <c r="G127" s="9">
        <f>(SUP_mm!G127*Areas!$B$4*1000) / (86400*Days!G127)</f>
        <v>3198.6409413580245</v>
      </c>
      <c r="H127" s="9">
        <f>(SUP_mm!H127*Areas!$B$4*1000) / (86400*Days!H127)</f>
        <v>3321.1745071684586</v>
      </c>
      <c r="I127" s="9">
        <f>(SUP_mm!I127*Areas!$B$4*1000) / (86400*Days!I127)</f>
        <v>4743.3736409796884</v>
      </c>
      <c r="J127" s="9">
        <f>(SUP_mm!J127*Areas!$B$4*1000) / (86400*Days!J127)</f>
        <v>4155.3177314814811</v>
      </c>
      <c r="K127" s="9">
        <f>(SUP_mm!K127*Areas!$B$4*1000) / (86400*Days!K127)</f>
        <v>5861.4306600955788</v>
      </c>
      <c r="L127" s="9">
        <f>(SUP_mm!L127*Areas!$B$4*1000) / (86400*Days!L127)</f>
        <v>1627.7341666666666</v>
      </c>
      <c r="M127" s="9">
        <f>(SUP_mm!M127*Areas!$B$4*1000) / (86400*Days!M127)</f>
        <v>3002.6860663082439</v>
      </c>
      <c r="N127" s="9">
        <f>(SUP_mm!N127*Areas!$B$4*1000) / (86400*Days!N127)</f>
        <v>3194.4447062841532</v>
      </c>
    </row>
    <row r="128" spans="1:14">
      <c r="A128">
        <f>SUP_mm!A128</f>
        <v>2005</v>
      </c>
      <c r="B128" s="9">
        <f>(SUP_mm!B128*Areas!$B$4*1000) / (86400*Days!B128)</f>
        <v>2395.8364695340501</v>
      </c>
      <c r="C128" s="9">
        <f>(SUP_mm!C128*Areas!$B$4*1000) / (86400*Days!C128)</f>
        <v>1516.8678075396824</v>
      </c>
      <c r="D128" s="9">
        <f>(SUP_mm!D128*Areas!$B$4*1000) / (86400*Days!D128)</f>
        <v>1229.9583632019117</v>
      </c>
      <c r="E128" s="9">
        <f>(SUP_mm!E128*Areas!$B$4*1000) / (86400*Days!E128)</f>
        <v>1405.8602623456791</v>
      </c>
      <c r="F128" s="9">
        <f>(SUP_mm!F128*Areas!$B$4*1000) / (86400*Days!F128)</f>
        <v>4084.8772700119475</v>
      </c>
      <c r="G128" s="9">
        <f>(SUP_mm!G128*Areas!$B$4*1000) / (86400*Days!G128)</f>
        <v>4384.1097530864199</v>
      </c>
      <c r="H128" s="9">
        <f>(SUP_mm!H128*Areas!$B$4*1000) / (86400*Days!H128)</f>
        <v>2285.3697580645162</v>
      </c>
      <c r="I128" s="9">
        <f>(SUP_mm!I128*Areas!$B$4*1000) / (86400*Days!I128)</f>
        <v>2279.6312275985665</v>
      </c>
      <c r="J128" s="9">
        <f>(SUP_mm!J128*Areas!$B$4*1000) / (86400*Days!J128)</f>
        <v>4450.8201697530858</v>
      </c>
      <c r="K128" s="9">
        <f>(SUP_mm!K128*Areas!$B$4*1000) / (86400*Days!K128)</f>
        <v>6052.715008960573</v>
      </c>
      <c r="L128" s="9">
        <f>(SUP_mm!L128*Areas!$B$4*1000) / (86400*Days!L128)</f>
        <v>5394.1548765432099</v>
      </c>
      <c r="M128" s="9">
        <f>(SUP_mm!M128*Areas!$B$4*1000) / (86400*Days!M128)</f>
        <v>2473.3066308243724</v>
      </c>
      <c r="N128" s="9">
        <f>(SUP_mm!N128*Areas!$B$4*1000) / (86400*Days!N128)</f>
        <v>3168.1457179096906</v>
      </c>
    </row>
    <row r="129" spans="1:15">
      <c r="A129">
        <f>SUP_mm!A129</f>
        <v>2006</v>
      </c>
      <c r="B129" s="9">
        <f>(SUP_mm!B129*Areas!$B$4*1000) / (86400*Days!B129)</f>
        <v>2270.5452210274789</v>
      </c>
      <c r="C129" s="9">
        <f>(SUP_mm!C129*Areas!$B$4*1000) / (86400*Days!C129)</f>
        <v>1640.7585813492062</v>
      </c>
      <c r="D129" s="9">
        <f>(SUP_mm!D129*Areas!$B$4*1000) / (86400*Days!D129)</f>
        <v>2207.8995967741935</v>
      </c>
      <c r="E129" s="9">
        <f>(SUP_mm!E129*Areas!$B$4*1000) / (86400*Days!E129)</f>
        <v>1452.8046296296295</v>
      </c>
      <c r="F129" s="9">
        <f>(SUP_mm!F129*Areas!$B$4*1000) / (86400*Days!F129)</f>
        <v>3892.1582885304661</v>
      </c>
      <c r="G129" s="9">
        <f>(SUP_mm!G129*Areas!$B$4*1000) / (86400*Days!G129)</f>
        <v>1979.075694444444</v>
      </c>
      <c r="H129" s="9">
        <f>(SUP_mm!H129*Areas!$B$4*1000) / (86400*Days!H129)</f>
        <v>4249.860020908005</v>
      </c>
      <c r="I129" s="9">
        <f>(SUP_mm!I129*Areas!$B$4*1000) / (86400*Days!I129)</f>
        <v>1978.8365890083633</v>
      </c>
      <c r="J129" s="9">
        <f>(SUP_mm!J129*Areas!$B$4*1000) / (86400*Days!J129)</f>
        <v>4016.4612345679011</v>
      </c>
      <c r="K129" s="9">
        <f>(SUP_mm!K129*Areas!$B$4*1000) / (86400*Days!K129)</f>
        <v>2853.4842741935486</v>
      </c>
      <c r="L129" s="9">
        <f>(SUP_mm!L129*Areas!$B$4*1000) / (86400*Days!L129)</f>
        <v>1687.5264660493826</v>
      </c>
      <c r="M129" s="9">
        <f>(SUP_mm!M129*Areas!$B$4*1000) / (86400*Days!M129)</f>
        <v>2743.4957735961766</v>
      </c>
      <c r="N129" s="9">
        <f>(SUP_mm!N129*Areas!$B$4*1000) / (86400*Days!N129)</f>
        <v>2592.0601471334353</v>
      </c>
      <c r="O129" s="11"/>
    </row>
    <row r="130" spans="1:15">
      <c r="A130">
        <f>SUP_mm!A130</f>
        <v>2007</v>
      </c>
      <c r="B130" s="9">
        <f>(SUP_mm!B130*Areas!$B$4*1000) / (86400*Days!B130)</f>
        <v>1717.2552419354836</v>
      </c>
      <c r="C130" s="9">
        <f>(SUP_mm!C130*Areas!$B$4*1000) / (86400*Days!C130)</f>
        <v>1277.557423941799</v>
      </c>
      <c r="D130" s="9">
        <f>(SUP_mm!D130*Areas!$B$4*1000) / (86400*Days!D130)</f>
        <v>2852.0496415770608</v>
      </c>
      <c r="E130" s="9">
        <f>(SUP_mm!E130*Areas!$B$4*1000) / (86400*Days!E130)</f>
        <v>2588.3641666666667</v>
      </c>
      <c r="F130" s="9">
        <f>(SUP_mm!F130*Areas!$B$4*1000) / (86400*Days!F130)</f>
        <v>3494.7650537634408</v>
      </c>
      <c r="G130" s="9">
        <f>(SUP_mm!G130*Areas!$B$4*1000) / (86400*Days!G130)</f>
        <v>4046.6044598765434</v>
      </c>
      <c r="H130" s="9">
        <f>(SUP_mm!H130*Areas!$B$4*1000) / (86400*Days!H130)</f>
        <v>4081.0515830346476</v>
      </c>
      <c r="I130" s="9">
        <f>(SUP_mm!I130*Areas!$B$4*1000) / (86400*Days!I130)</f>
        <v>2013.7459826762247</v>
      </c>
      <c r="J130" s="9">
        <f>(SUP_mm!J130*Areas!$B$4*1000) / (86400*Days!J130)</f>
        <v>7602.5167438271601</v>
      </c>
      <c r="K130" s="9">
        <f>(SUP_mm!K130*Areas!$B$4*1000) / (86400*Days!K130)</f>
        <v>6669.6070340501792</v>
      </c>
      <c r="L130" s="9">
        <f>(SUP_mm!L130*Areas!$B$4*1000) / (86400*Days!L130)</f>
        <v>2229.1162191358026</v>
      </c>
      <c r="M130" s="9">
        <f>(SUP_mm!M130*Areas!$B$4*1000) / (86400*Days!M130)</f>
        <v>2823.356989247312</v>
      </c>
      <c r="N130" s="9">
        <f>(SUP_mm!N130*Areas!$B$4*1000) / (86400*Days!N130)</f>
        <v>3460.209405124303</v>
      </c>
      <c r="O130" s="18"/>
    </row>
    <row r="131" spans="1:15">
      <c r="A131">
        <f>SUP_mm!A131</f>
        <v>2008</v>
      </c>
      <c r="B131" s="9">
        <f>(SUP_mm!B131*Areas!$B$4*1000) / (86400*Days!B131)</f>
        <v>1928.1462365591399</v>
      </c>
      <c r="C131" s="9">
        <f>(SUP_mm!C131*Areas!$B$4*1000) / (86400*Days!C131)</f>
        <v>1205.8994093231163</v>
      </c>
      <c r="D131" s="9">
        <f>(SUP_mm!D131*Areas!$B$4*1000) / (86400*Days!D131)</f>
        <v>1195.04896953405</v>
      </c>
      <c r="E131" s="9">
        <f>(SUP_mm!E131*Areas!$B$4*1000) / (86400*Days!E131)</f>
        <v>3735.7833333333324</v>
      </c>
      <c r="F131" s="9">
        <f>(SUP_mm!F131*Areas!$B$4*1000) / (86400*Days!F131)</f>
        <v>4344.0675627240144</v>
      </c>
      <c r="G131" s="9">
        <f>(SUP_mm!G131*Areas!$B$4*1000) / (86400*Days!G131)</f>
        <v>6772.3426697530876</v>
      </c>
      <c r="H131" s="9">
        <f>(SUP_mm!H131*Areas!$B$4*1000) / (86400*Days!H131)</f>
        <v>4574.0869922341708</v>
      </c>
      <c r="I131" s="9">
        <f>(SUP_mm!I131*Areas!$B$4*1000) / (86400*Days!I131)</f>
        <v>2052.481063321386</v>
      </c>
      <c r="J131" s="9">
        <f>(SUP_mm!J131*Areas!$B$4*1000) / (86400*Days!J131)</f>
        <v>4427.5950617283943</v>
      </c>
      <c r="K131" s="9">
        <f>(SUP_mm!K131*Areas!$B$4*1000) / (86400*Days!K131)</f>
        <v>2487.6529569892477</v>
      </c>
      <c r="L131" s="9">
        <f>(SUP_mm!L131*Areas!$B$4*1000) / (86400*Days!L131)</f>
        <v>3035.5710339506172</v>
      </c>
      <c r="M131" s="9">
        <f>(SUP_mm!M131*Areas!$B$4*1000) / (86400*Days!M131)</f>
        <v>3067.244534050179</v>
      </c>
      <c r="N131" s="9">
        <f>(SUP_mm!N131*Areas!$B$4*1000) / (86400*Days!N131)</f>
        <v>3232.8426874620523</v>
      </c>
      <c r="O131" s="18"/>
    </row>
    <row r="132" spans="1:15">
      <c r="A132">
        <f>SUP_mm!A132</f>
        <v>2009</v>
      </c>
      <c r="B132" s="9">
        <f>(SUP_mm!B132*Areas!$B$4*1000) / (86400*Days!B132)</f>
        <v>1393.9846923536438</v>
      </c>
      <c r="C132" s="9">
        <f>(SUP_mm!C132*Areas!$B$4*1000) / (86400*Days!C132)</f>
        <v>1522.691732804233</v>
      </c>
      <c r="D132" s="9">
        <f>(SUP_mm!D132*Areas!$B$4*1000) / (86400*Days!D132)</f>
        <v>2121.3434289127836</v>
      </c>
      <c r="E132" s="9">
        <f>(SUP_mm!E132*Areas!$B$4*1000) / (86400*Days!E132)</f>
        <v>2870.0303703703703</v>
      </c>
      <c r="F132" s="9">
        <f>(SUP_mm!F132*Areas!$B$4*1000) / (86400*Days!F132)</f>
        <v>3046.2032556750301</v>
      </c>
      <c r="G132" s="9">
        <f>(SUP_mm!G132*Areas!$B$4*1000) / (86400*Days!G132)</f>
        <v>3190.2403703703703</v>
      </c>
      <c r="H132" s="9">
        <f>(SUP_mm!H132*Areas!$B$4*1000) / (86400*Days!H132)</f>
        <v>3627.7076762246115</v>
      </c>
      <c r="I132" s="9">
        <f>(SUP_mm!I132*Areas!$B$4*1000) / (86400*Days!I132)</f>
        <v>5220.149880525687</v>
      </c>
      <c r="J132" s="9">
        <f>(SUP_mm!J132*Areas!$B$4*1000) / (86400*Days!J132)</f>
        <v>2021.0785493827161</v>
      </c>
      <c r="K132" s="9">
        <f>(SUP_mm!K132*Areas!$B$4*1000) / (86400*Days!K132)</f>
        <v>4207.7774641577062</v>
      </c>
      <c r="L132" s="9">
        <f>(SUP_mm!L132*Areas!$B$4*1000) / (86400*Days!L132)</f>
        <v>2045.2919598765432</v>
      </c>
      <c r="M132" s="9">
        <f>(SUP_mm!M132*Areas!$B$4*1000) / (86400*Days!M132)</f>
        <v>2500.5646505376344</v>
      </c>
      <c r="N132" s="9">
        <f>(SUP_mm!N132*Areas!$B$4*1000) / (86400*Days!N132)</f>
        <v>2827.6281329274484</v>
      </c>
      <c r="O132" s="18"/>
    </row>
    <row r="133" spans="1:15">
      <c r="A133">
        <f>SUP_mm!A133</f>
        <v>2010</v>
      </c>
      <c r="B133" s="9">
        <f>(SUP_mm!B133*Areas!$B$4*1000) / (86400*Days!B133)</f>
        <v>1226.6108870967739</v>
      </c>
      <c r="C133" s="9">
        <f>(SUP_mm!C133*Areas!$B$4*1000) / (86400*Days!C133)</f>
        <v>589.80479497354497</v>
      </c>
      <c r="D133" s="9">
        <f>(SUP_mm!D133*Areas!$B$4*1000) / (86400*Days!D133)</f>
        <v>485.38403524492236</v>
      </c>
      <c r="E133" s="9">
        <f>(SUP_mm!E133*Areas!$B$4*1000) / (86400*Days!E133)</f>
        <v>1035.7409876543211</v>
      </c>
      <c r="F133" s="9">
        <f>(SUP_mm!F133*Areas!$B$4*1000) / (86400*Days!F133)</f>
        <v>2266.7195340501794</v>
      </c>
      <c r="G133" s="9">
        <f>(SUP_mm!G133*Areas!$B$4*1000) / (86400*Days!G133)</f>
        <v>5381.3069444444454</v>
      </c>
      <c r="H133" s="9">
        <f>(SUP_mm!H133*Areas!$B$4*1000) / (86400*Days!H133)</f>
        <v>4191.0400836320196</v>
      </c>
      <c r="I133" s="9">
        <f>(SUP_mm!I133*Areas!$B$4*1000) / (86400*Days!I133)</f>
        <v>3884.5069145758662</v>
      </c>
      <c r="J133" s="9">
        <f>(SUP_mm!J133*Areas!$B$4*1000) / (86400*Days!J133)</f>
        <v>6871.1729166666682</v>
      </c>
      <c r="K133" s="9">
        <f>(SUP_mm!K133*Areas!$B$4*1000) / (86400*Days!K133)</f>
        <v>2561.2974313022701</v>
      </c>
      <c r="L133" s="9">
        <f>(SUP_mm!L133*Areas!$B$4*1000) / (86400*Days!L133)</f>
        <v>3466.4709104938279</v>
      </c>
      <c r="M133" s="9">
        <f>(SUP_mm!M133*Areas!$B$4*1000) / (86400*Days!M133)</f>
        <v>1801.8985663082437</v>
      </c>
      <c r="N133" s="9">
        <f>(SUP_mm!N133*Areas!$B$4*1000) / (86400*Days!N133)</f>
        <v>2816.7026522070014</v>
      </c>
      <c r="O133" s="18"/>
    </row>
    <row r="134" spans="1:15">
      <c r="A134">
        <f>SUP_mm!A134</f>
        <v>2011</v>
      </c>
      <c r="B134" s="9">
        <f>(SUP_mm!B134*Areas!$B$4*1000) / (86400*Days!B134)</f>
        <v>1848.763231780167</v>
      </c>
      <c r="C134" s="9">
        <f>(SUP_mm!C134*Areas!$B$4*1000) / (86400*Days!C134)</f>
        <v>775.11150793650791</v>
      </c>
      <c r="D134" s="9">
        <f>(SUP_mm!D134*Areas!$B$4*1000) / (86400*Days!D134)</f>
        <v>1434.6326164874552</v>
      </c>
      <c r="E134" s="9">
        <f>(SUP_mm!E134*Areas!$B$4*1000) / (86400*Days!E134)</f>
        <v>4416.2295833333337</v>
      </c>
      <c r="F134" s="9">
        <f>(SUP_mm!F134*Areas!$B$4*1000) / (86400*Days!F134)</f>
        <v>3565.5402628434895</v>
      </c>
      <c r="G134" s="9">
        <f>(SUP_mm!G134*Areas!$B$4*1000) / (86400*Days!G134)</f>
        <v>4965.7257561728393</v>
      </c>
      <c r="H134" s="9">
        <f>(SUP_mm!H134*Areas!$B$4*1000) / (86400*Days!H134)</f>
        <v>3908.4174581839902</v>
      </c>
      <c r="I134" s="9">
        <f>(SUP_mm!I134*Areas!$B$4*1000) / (86400*Days!I134)</f>
        <v>2885.5244026284354</v>
      </c>
      <c r="J134" s="9">
        <f>(SUP_mm!J134*Areas!$B$4*1000) / (86400*Days!J134)</f>
        <v>3903.3006018518518</v>
      </c>
      <c r="K134" s="9">
        <f>(SUP_mm!K134*Areas!$B$4*1000) / (86400*Days!K134)</f>
        <v>2866.8741786140981</v>
      </c>
      <c r="L134" s="9">
        <f>(SUP_mm!L134*Areas!$B$4*1000) / (86400*Days!L134)</f>
        <v>1738.9181944444445</v>
      </c>
      <c r="M134" s="9">
        <f>(SUP_mm!M134*Areas!$B$4*1000) / (86400*Days!M134)</f>
        <v>1717.7334528076462</v>
      </c>
      <c r="N134" s="9">
        <f>(SUP_mm!N134*Areas!$B$4*1000) / (86400*Days!N134)</f>
        <v>2842.4120547945204</v>
      </c>
      <c r="O134" s="11" t="s">
        <v>57</v>
      </c>
    </row>
    <row r="137" spans="1:15">
      <c r="A137" t="s">
        <v>33</v>
      </c>
      <c r="B137" s="9">
        <f>AVERAGE(B5:B134)</f>
        <v>2167.075102472199</v>
      </c>
      <c r="C137" s="9">
        <f t="shared" ref="C137:N137" si="0">AVERAGE(C5:C134)</f>
        <v>1843.3703713045411</v>
      </c>
      <c r="D137" s="9">
        <f t="shared" si="0"/>
        <v>1994.150372553074</v>
      </c>
      <c r="E137" s="9">
        <f t="shared" si="0"/>
        <v>2484.6304190408359</v>
      </c>
      <c r="F137" s="9">
        <f t="shared" si="0"/>
        <v>3321.8035383926103</v>
      </c>
      <c r="G137" s="9">
        <f t="shared" si="0"/>
        <v>4125.638248100664</v>
      </c>
      <c r="H137" s="9">
        <f t="shared" si="0"/>
        <v>4068.0626400376786</v>
      </c>
      <c r="I137" s="9">
        <f t="shared" si="0"/>
        <v>3859.467057600405</v>
      </c>
      <c r="J137" s="9">
        <f t="shared" si="0"/>
        <v>4354.3276382953472</v>
      </c>
      <c r="K137" s="9">
        <f t="shared" si="0"/>
        <v>3438.1228152283797</v>
      </c>
      <c r="L137" s="9">
        <f t="shared" si="0"/>
        <v>2934.1483936372265</v>
      </c>
      <c r="M137" s="9">
        <f t="shared" si="0"/>
        <v>2310.3507583172504</v>
      </c>
      <c r="N137" s="9">
        <f t="shared" si="0"/>
        <v>3079.8607329480483</v>
      </c>
    </row>
    <row r="138" spans="1:15">
      <c r="A138" t="s">
        <v>34</v>
      </c>
      <c r="B138" s="9">
        <f>MAX(B5:B134)</f>
        <v>4961.4377986857826</v>
      </c>
      <c r="C138" s="9">
        <f t="shared" ref="C138:N138" si="1">MAX(C5:C134)</f>
        <v>4357.3549933862432</v>
      </c>
      <c r="D138" s="9">
        <f t="shared" si="1"/>
        <v>4635.2979838709689</v>
      </c>
      <c r="E138" s="9">
        <f t="shared" si="1"/>
        <v>7344.5697993827143</v>
      </c>
      <c r="F138" s="9">
        <f t="shared" si="1"/>
        <v>6093.362933094385</v>
      </c>
      <c r="G138" s="9">
        <f t="shared" si="1"/>
        <v>7239.3155864197533</v>
      </c>
      <c r="H138" s="9">
        <f t="shared" si="1"/>
        <v>7511.7363799283166</v>
      </c>
      <c r="I138" s="9">
        <f t="shared" si="1"/>
        <v>8858.3781959378739</v>
      </c>
      <c r="J138" s="9">
        <f t="shared" si="1"/>
        <v>9023.201543209876</v>
      </c>
      <c r="K138" s="9">
        <f t="shared" si="1"/>
        <v>6847.0232676224614</v>
      </c>
      <c r="L138" s="9">
        <f t="shared" si="1"/>
        <v>5394.1548765432099</v>
      </c>
      <c r="M138" s="9">
        <f t="shared" si="1"/>
        <v>4444.0136350059747</v>
      </c>
      <c r="N138" s="9">
        <f t="shared" si="1"/>
        <v>3981.626957128361</v>
      </c>
    </row>
    <row r="139" spans="1:15">
      <c r="A139" t="s">
        <v>35</v>
      </c>
      <c r="B139" s="9">
        <f>MIN(B5:B134)</f>
        <v>892.34148745519713</v>
      </c>
      <c r="C139" s="9">
        <f t="shared" ref="C139:N139" si="2">MIN(C5:C134)</f>
        <v>536.86001984126983</v>
      </c>
      <c r="D139" s="9">
        <f t="shared" si="2"/>
        <v>485.38403524492236</v>
      </c>
      <c r="E139" s="9">
        <f t="shared" si="2"/>
        <v>917.14469135802472</v>
      </c>
      <c r="F139" s="9">
        <f t="shared" si="2"/>
        <v>702.96998207885292</v>
      </c>
      <c r="G139" s="9">
        <f t="shared" si="2"/>
        <v>1205.7290123456789</v>
      </c>
      <c r="H139" s="9">
        <f t="shared" si="2"/>
        <v>1463.3252688172045</v>
      </c>
      <c r="I139" s="9">
        <f t="shared" si="2"/>
        <v>1238.5661589008362</v>
      </c>
      <c r="J139" s="9">
        <f t="shared" si="2"/>
        <v>1482.4537037037037</v>
      </c>
      <c r="K139" s="9">
        <f t="shared" si="2"/>
        <v>674.27732974910396</v>
      </c>
      <c r="L139" s="9">
        <f t="shared" si="2"/>
        <v>484.26820987654332</v>
      </c>
      <c r="M139" s="9">
        <f t="shared" si="2"/>
        <v>425.60767622461174</v>
      </c>
      <c r="N139" s="9">
        <f t="shared" si="2"/>
        <v>2152.6040081177066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39"/>
  <sheetViews>
    <sheetView workbookViewId="0"/>
  </sheetViews>
  <sheetFormatPr defaultRowHeight="12.75"/>
  <cols>
    <col min="1" max="14" width="7.7109375" customWidth="1"/>
  </cols>
  <sheetData>
    <row r="1" spans="1:14">
      <c r="A1" t="s">
        <v>56</v>
      </c>
    </row>
    <row r="2" spans="1:14">
      <c r="A2" t="s">
        <v>40</v>
      </c>
      <c r="J2" s="7"/>
      <c r="K2" s="7"/>
      <c r="L2" s="7"/>
      <c r="M2" s="7"/>
      <c r="N2" s="7"/>
    </row>
    <row r="3" spans="1:14">
      <c r="G3" s="4"/>
      <c r="H3" s="4"/>
      <c r="I3" s="4"/>
      <c r="J3" s="4"/>
      <c r="K3" s="4"/>
      <c r="L3" s="4"/>
      <c r="N3" s="4"/>
    </row>
    <row r="4" spans="1:14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</row>
    <row r="5" spans="1:14">
      <c r="A5">
        <f>MHG_mm!A5</f>
        <v>1883</v>
      </c>
      <c r="B5" s="9">
        <f>(MHG_mm!B5*(Areas!$B$5+Areas!$B$6+Areas!$B$7)*1000) / (86400*Days!B6)</f>
        <v>5424.8178016726406</v>
      </c>
      <c r="C5" s="9">
        <f>(MHG_mm!C5*(Areas!$B$5+Areas!$B$6+Areas!$B$7)*1000) / (86400*Days!C6)</f>
        <v>8520.7789351851843</v>
      </c>
      <c r="D5" s="9">
        <f>(MHG_mm!D5*(Areas!$B$5+Areas!$B$6+Areas!$B$7)*1000) / (86400*Days!D6)</f>
        <v>2597.8293010752686</v>
      </c>
      <c r="E5" s="9">
        <f>(MHG_mm!E5*(Areas!$B$5+Areas!$B$6+Areas!$B$7)*1000) / (86400*Days!E6)</f>
        <v>4014.4711419753085</v>
      </c>
      <c r="F5" s="9">
        <f>(MHG_mm!F5*(Areas!$B$5+Areas!$B$6+Areas!$B$7)*1000) / (86400*Days!F6)</f>
        <v>12489.988500597372</v>
      </c>
      <c r="G5" s="9">
        <f>(MHG_mm!G5*(Areas!$B$5+Areas!$B$6+Areas!$B$7)*1000) / (86400*Days!G6)</f>
        <v>14202.774691358025</v>
      </c>
      <c r="H5" s="9">
        <f>(MHG_mm!H5*(Areas!$B$5+Areas!$B$6+Areas!$B$7)*1000) / (86400*Days!H6)</f>
        <v>14314.945489844684</v>
      </c>
      <c r="I5" s="9">
        <f>(MHG_mm!I5*(Areas!$B$5+Areas!$B$6+Areas!$B$7)*1000) / (86400*Days!I6)</f>
        <v>3817.0918458781362</v>
      </c>
      <c r="J5" s="9">
        <f>(MHG_mm!J5*(Areas!$B$5+Areas!$B$6+Areas!$B$7)*1000) / (86400*Days!J6)</f>
        <v>6474.9498456790125</v>
      </c>
      <c r="K5" s="9">
        <f>(MHG_mm!K5*(Areas!$B$5+Areas!$B$6+Areas!$B$7)*1000) / (86400*Days!K6)</f>
        <v>7507.9310035842291</v>
      </c>
      <c r="L5" s="9">
        <f>(MHG_mm!L5*(Areas!$B$5+Areas!$B$6+Areas!$B$7)*1000) / (86400*Days!L6)</f>
        <v>8804.3114197530886</v>
      </c>
      <c r="M5" s="9">
        <f>(MHG_mm!M5*(Areas!$B$5+Areas!$B$6+Areas!$B$7)*1000) / (86400*Days!M6)</f>
        <v>4411.0038829151736</v>
      </c>
      <c r="N5" s="9">
        <f>(MHG_mm!N5*(Areas!$B$5+Areas!$B$6+Areas!$B$7)*1000) / (86400*Days!N6)</f>
        <v>7701.2297691527147</v>
      </c>
    </row>
    <row r="6" spans="1:14">
      <c r="A6">
        <f>MHG_mm!A6</f>
        <v>1884</v>
      </c>
      <c r="B6" s="9">
        <f>(MHG_mm!B6*(Areas!$B$5+Areas!$B$6+Areas!$B$7)*1000) / (86400*Days!B7)</f>
        <v>6305.3869474313015</v>
      </c>
      <c r="C6" s="9">
        <f>(MHG_mm!C6*(Areas!$B$5+Areas!$B$6+Areas!$B$7)*1000) / (86400*Days!C7)</f>
        <v>7850.823275862067</v>
      </c>
      <c r="D6" s="9">
        <f>(MHG_mm!D6*(Areas!$B$5+Areas!$B$6+Areas!$B$7)*1000) / (86400*Days!D7)</f>
        <v>5360.4371266427715</v>
      </c>
      <c r="E6" s="9">
        <f>(MHG_mm!E6*(Areas!$B$5+Areas!$B$6+Areas!$B$7)*1000) / (86400*Days!E7)</f>
        <v>4873.5819444444442</v>
      </c>
      <c r="F6" s="9">
        <f>(MHG_mm!F6*(Areas!$B$5+Areas!$B$6+Areas!$B$7)*1000) / (86400*Days!F7)</f>
        <v>6004.0813918757458</v>
      </c>
      <c r="G6" s="9">
        <f>(MHG_mm!G6*(Areas!$B$5+Areas!$B$6+Areas!$B$7)*1000) / (86400*Days!G7)</f>
        <v>6607.1285493827163</v>
      </c>
      <c r="H6" s="9">
        <f>(MHG_mm!H6*(Areas!$B$5+Areas!$B$6+Areas!$B$7)*1000) / (86400*Days!H7)</f>
        <v>7277.8089904420549</v>
      </c>
      <c r="I6" s="9">
        <f>(MHG_mm!I6*(Areas!$B$5+Areas!$B$6+Areas!$B$7)*1000) / (86400*Days!I7)</f>
        <v>5794.5642174432487</v>
      </c>
      <c r="J6" s="9">
        <f>(MHG_mm!J6*(Areas!$B$5+Areas!$B$6+Areas!$B$7)*1000) / (86400*Days!J7)</f>
        <v>8482.9725308641955</v>
      </c>
      <c r="K6" s="9">
        <f>(MHG_mm!K6*(Areas!$B$5+Areas!$B$6+Areas!$B$7)*1000) / (86400*Days!K7)</f>
        <v>10451.941905615293</v>
      </c>
      <c r="L6" s="9">
        <f>(MHG_mm!L6*(Areas!$B$5+Areas!$B$6+Areas!$B$7)*1000) / (86400*Days!L7)</f>
        <v>5261.2216049382705</v>
      </c>
      <c r="M6" s="9">
        <f>(MHG_mm!M6*(Areas!$B$5+Areas!$B$6+Areas!$B$7)*1000) / (86400*Days!M7)</f>
        <v>10567.418458781362</v>
      </c>
      <c r="N6" s="9">
        <f>(MHG_mm!N6*(Areas!$B$5+Areas!$B$6+Areas!$B$7)*1000) / (86400*Days!N7)</f>
        <v>7073.8574428253378</v>
      </c>
    </row>
    <row r="7" spans="1:14">
      <c r="A7">
        <f>MHG_mm!A7</f>
        <v>1885</v>
      </c>
      <c r="B7" s="9">
        <f>(MHG_mm!B7*(Areas!$B$5+Areas!$B$6+Areas!$B$7)*1000) / (86400*Days!B8)</f>
        <v>7114.1895161290322</v>
      </c>
      <c r="C7" s="9">
        <f>(MHG_mm!C7*(Areas!$B$5+Areas!$B$6+Areas!$B$7)*1000) / (86400*Days!C8)</f>
        <v>4549.53125</v>
      </c>
      <c r="D7" s="9">
        <f>(MHG_mm!D7*(Areas!$B$5+Areas!$B$6+Areas!$B$7)*1000) / (86400*Days!D8)</f>
        <v>3050.1184289127832</v>
      </c>
      <c r="E7" s="9">
        <f>(MHG_mm!E7*(Areas!$B$5+Areas!$B$6+Areas!$B$7)*1000) / (86400*Days!E8)</f>
        <v>5453.6359567901227</v>
      </c>
      <c r="F7" s="9">
        <f>(MHG_mm!F7*(Areas!$B$5+Areas!$B$6+Areas!$B$7)*1000) / (86400*Days!F8)</f>
        <v>6073.3182497013149</v>
      </c>
      <c r="G7" s="9">
        <f>(MHG_mm!G7*(Areas!$B$5+Areas!$B$6+Areas!$B$7)*1000) / (86400*Days!G8)</f>
        <v>8756.4695987654341</v>
      </c>
      <c r="H7" s="9">
        <f>(MHG_mm!H7*(Areas!$B$5+Areas!$B$6+Areas!$B$7)*1000) / (86400*Days!H8)</f>
        <v>6727.344832735962</v>
      </c>
      <c r="I7" s="9">
        <f>(MHG_mm!I7*(Areas!$B$5+Areas!$B$6+Areas!$B$7)*1000) / (86400*Days!I8)</f>
        <v>10991.716845878136</v>
      </c>
      <c r="J7" s="9">
        <f>(MHG_mm!J7*(Areas!$B$5+Areas!$B$6+Areas!$B$7)*1000) / (86400*Days!J8)</f>
        <v>7399.8791666666666</v>
      </c>
      <c r="K7" s="9">
        <f>(MHG_mm!K7*(Areas!$B$5+Areas!$B$6+Areas!$B$7)*1000) / (86400*Days!K8)</f>
        <v>7274.4551971326164</v>
      </c>
      <c r="L7" s="9">
        <f>(MHG_mm!L7*(Areas!$B$5+Areas!$B$6+Areas!$B$7)*1000) / (86400*Days!L8)</f>
        <v>7454.4942901234581</v>
      </c>
      <c r="M7" s="9">
        <f>(MHG_mm!M7*(Areas!$B$5+Areas!$B$6+Areas!$B$7)*1000) / (86400*Days!M8)</f>
        <v>7623.1160394265235</v>
      </c>
      <c r="N7" s="9">
        <f>(MHG_mm!N7*(Areas!$B$5+Areas!$B$6+Areas!$B$7)*1000) / (86400*Days!N8)</f>
        <v>6887.1322678843226</v>
      </c>
    </row>
    <row r="8" spans="1:14">
      <c r="A8">
        <f>MHG_mm!A8</f>
        <v>1886</v>
      </c>
      <c r="B8" s="9">
        <f>(MHG_mm!B8*(Areas!$B$5+Areas!$B$6+Areas!$B$7)*1000) / (86400*Days!B9)</f>
        <v>9418.8867980884115</v>
      </c>
      <c r="C8" s="9">
        <f>(MHG_mm!C8*(Areas!$B$5+Areas!$B$6+Areas!$B$7)*1000) / (86400*Days!C9)</f>
        <v>5737.2247023809523</v>
      </c>
      <c r="D8" s="9">
        <f>(MHG_mm!D8*(Areas!$B$5+Areas!$B$6+Areas!$B$7)*1000) / (86400*Days!D9)</f>
        <v>7562.0092592592591</v>
      </c>
      <c r="E8" s="9">
        <f>(MHG_mm!E8*(Areas!$B$5+Areas!$B$6+Areas!$B$7)*1000) / (86400*Days!E9)</f>
        <v>5442.1993827160495</v>
      </c>
      <c r="F8" s="9">
        <f>(MHG_mm!F8*(Areas!$B$5+Areas!$B$6+Areas!$B$7)*1000) / (86400*Days!F9)</f>
        <v>4358.3691756272401</v>
      </c>
      <c r="G8" s="9">
        <f>(MHG_mm!G8*(Areas!$B$5+Areas!$B$6+Areas!$B$7)*1000) / (86400*Days!G9)</f>
        <v>6502.163271604938</v>
      </c>
      <c r="H8" s="9">
        <f>(MHG_mm!H8*(Areas!$B$5+Areas!$B$6+Areas!$B$7)*1000) / (86400*Days!H9)</f>
        <v>3369.0899044205494</v>
      </c>
      <c r="I8" s="9">
        <f>(MHG_mm!I8*(Areas!$B$5+Areas!$B$6+Areas!$B$7)*1000) / (86400*Days!I9)</f>
        <v>9247.3558841099166</v>
      </c>
      <c r="J8" s="9">
        <f>(MHG_mm!J8*(Areas!$B$5+Areas!$B$6+Areas!$B$7)*1000) / (86400*Days!J9)</f>
        <v>11185.168672839507</v>
      </c>
      <c r="K8" s="9">
        <f>(MHG_mm!K8*(Areas!$B$5+Areas!$B$6+Areas!$B$7)*1000) / (86400*Days!K9)</f>
        <v>6263.9950716845869</v>
      </c>
      <c r="L8" s="9">
        <f>(MHG_mm!L8*(Areas!$B$5+Areas!$B$6+Areas!$B$7)*1000) / (86400*Days!L9)</f>
        <v>6472.7876543209886</v>
      </c>
      <c r="M8" s="9">
        <f>(MHG_mm!M8*(Areas!$B$5+Areas!$B$6+Areas!$B$7)*1000) / (86400*Days!M9)</f>
        <v>4894.994922341697</v>
      </c>
      <c r="N8" s="9">
        <f>(MHG_mm!N8*(Areas!$B$5+Areas!$B$6+Areas!$B$7)*1000) / (86400*Days!N9)</f>
        <v>6704.8427194317601</v>
      </c>
    </row>
    <row r="9" spans="1:14">
      <c r="A9">
        <f>MHG_mm!A9</f>
        <v>1887</v>
      </c>
      <c r="B9" s="9">
        <f>(MHG_mm!B9*(Areas!$B$5+Areas!$B$6+Areas!$B$7)*1000) / (86400*Days!B10)</f>
        <v>7691.674581839904</v>
      </c>
      <c r="C9" s="9">
        <f>(MHG_mm!C9*(Areas!$B$5+Areas!$B$6+Areas!$B$7)*1000) / (86400*Days!C10)</f>
        <v>10046.023644179893</v>
      </c>
      <c r="D9" s="9">
        <f>(MHG_mm!D9*(Areas!$B$5+Areas!$B$6+Areas!$B$7)*1000) / (86400*Days!D10)</f>
        <v>2598.8061529271208</v>
      </c>
      <c r="E9" s="9">
        <f>(MHG_mm!E9*(Areas!$B$5+Areas!$B$6+Areas!$B$7)*1000) / (86400*Days!E10)</f>
        <v>3673.4683641975307</v>
      </c>
      <c r="F9" s="9">
        <f>(MHG_mm!F9*(Areas!$B$5+Areas!$B$6+Areas!$B$7)*1000) / (86400*Days!F10)</f>
        <v>3838.418458781362</v>
      </c>
      <c r="G9" s="9">
        <f>(MHG_mm!G9*(Areas!$B$5+Areas!$B$6+Areas!$B$7)*1000) / (86400*Days!G10)</f>
        <v>5110.9228395061727</v>
      </c>
      <c r="H9" s="9">
        <f>(MHG_mm!H9*(Areas!$B$5+Areas!$B$6+Areas!$B$7)*1000) / (86400*Days!H10)</f>
        <v>7313.4701314217446</v>
      </c>
      <c r="I9" s="9">
        <f>(MHG_mm!I9*(Areas!$B$5+Areas!$B$6+Areas!$B$7)*1000) / (86400*Days!I10)</f>
        <v>4029.3867980884111</v>
      </c>
      <c r="J9" s="9">
        <f>(MHG_mm!J9*(Areas!$B$5+Areas!$B$6+Areas!$B$7)*1000) / (86400*Days!J10)</f>
        <v>6057.9794753086417</v>
      </c>
      <c r="K9" s="9">
        <f>(MHG_mm!K9*(Areas!$B$5+Areas!$B$6+Areas!$B$7)*1000) / (86400*Days!K10)</f>
        <v>7591.5528673835142</v>
      </c>
      <c r="L9" s="9">
        <f>(MHG_mm!L9*(Areas!$B$5+Areas!$B$6+Areas!$B$7)*1000) / (86400*Days!L10)</f>
        <v>4331.2293209876552</v>
      </c>
      <c r="M9" s="9">
        <f>(MHG_mm!M9*(Areas!$B$5+Areas!$B$6+Areas!$B$7)*1000) / (86400*Days!M10)</f>
        <v>8903.4054659498215</v>
      </c>
      <c r="N9" s="9">
        <f>(MHG_mm!N9*(Areas!$B$5+Areas!$B$6+Areas!$B$7)*1000) / (86400*Days!N10)</f>
        <v>5910.8624936580436</v>
      </c>
    </row>
    <row r="10" spans="1:14">
      <c r="A10">
        <f>MHG_mm!A10</f>
        <v>1888</v>
      </c>
      <c r="B10" s="9">
        <f>(MHG_mm!B10*(Areas!$B$5+Areas!$B$6+Areas!$B$7)*1000) / (86400*Days!B11)</f>
        <v>5161.55032855436</v>
      </c>
      <c r="C10" s="9">
        <f>(MHG_mm!C10*(Areas!$B$5+Areas!$B$6+Areas!$B$7)*1000) / (86400*Days!C11)</f>
        <v>4555.9182630906771</v>
      </c>
      <c r="D10" s="9">
        <f>(MHG_mm!D10*(Areas!$B$5+Areas!$B$6+Areas!$B$7)*1000) / (86400*Days!D11)</f>
        <v>6660.5073178016728</v>
      </c>
      <c r="E10" s="9">
        <f>(MHG_mm!E10*(Areas!$B$5+Areas!$B$6+Areas!$B$7)*1000) / (86400*Days!E11)</f>
        <v>5337.3239197530875</v>
      </c>
      <c r="F10" s="9">
        <f>(MHG_mm!F10*(Areas!$B$5+Areas!$B$6+Areas!$B$7)*1000) / (86400*Days!F11)</f>
        <v>7295.0011947431303</v>
      </c>
      <c r="G10" s="9">
        <f>(MHG_mm!G10*(Areas!$B$5+Areas!$B$6+Areas!$B$7)*1000) / (86400*Days!G11)</f>
        <v>3944.2905864197533</v>
      </c>
      <c r="H10" s="9">
        <f>(MHG_mm!H10*(Areas!$B$5+Areas!$B$6+Areas!$B$7)*1000) / (86400*Days!H11)</f>
        <v>4122.7056451612898</v>
      </c>
      <c r="I10" s="9">
        <f>(MHG_mm!I10*(Areas!$B$5+Areas!$B$6+Areas!$B$7)*1000) / (86400*Days!I11)</f>
        <v>6112.0851254480276</v>
      </c>
      <c r="J10" s="9">
        <f>(MHG_mm!J10*(Areas!$B$5+Areas!$B$6+Areas!$B$7)*1000) / (86400*Days!J11)</f>
        <v>7546.6515432098777</v>
      </c>
      <c r="K10" s="9">
        <f>(MHG_mm!K10*(Areas!$B$5+Areas!$B$6+Areas!$B$7)*1000) / (86400*Days!K11)</f>
        <v>5727.5739247311822</v>
      </c>
      <c r="L10" s="9">
        <f>(MHG_mm!L10*(Areas!$B$5+Areas!$B$6+Areas!$B$7)*1000) / (86400*Days!L11)</f>
        <v>6419.1370370370369</v>
      </c>
      <c r="M10" s="9">
        <f>(MHG_mm!M10*(Areas!$B$5+Areas!$B$6+Areas!$B$7)*1000) / (86400*Days!M11)</f>
        <v>4696.6911589008359</v>
      </c>
      <c r="N10" s="9">
        <f>(MHG_mm!N10*(Areas!$B$5+Areas!$B$6+Areas!$B$7)*1000) / (86400*Days!N11)</f>
        <v>5635.5280813600493</v>
      </c>
    </row>
    <row r="11" spans="1:14">
      <c r="A11">
        <f>MHG_mm!A11</f>
        <v>1889</v>
      </c>
      <c r="B11" s="9">
        <f>(MHG_mm!B11*(Areas!$B$5+Areas!$B$6+Areas!$B$7)*1000) / (86400*Days!B12)</f>
        <v>5727.6103643966553</v>
      </c>
      <c r="C11" s="9">
        <f>(MHG_mm!C11*(Areas!$B$5+Areas!$B$6+Areas!$B$7)*1000) / (86400*Days!C12)</f>
        <v>5343.9905753968251</v>
      </c>
      <c r="D11" s="9">
        <f>(MHG_mm!D11*(Areas!$B$5+Areas!$B$6+Areas!$B$7)*1000) / (86400*Days!D12)</f>
        <v>1517.5492831541219</v>
      </c>
      <c r="E11" s="9">
        <f>(MHG_mm!E11*(Areas!$B$5+Areas!$B$6+Areas!$B$7)*1000) / (86400*Days!E12)</f>
        <v>3831.3311728395056</v>
      </c>
      <c r="F11" s="9">
        <f>(MHG_mm!F11*(Areas!$B$5+Areas!$B$6+Areas!$B$7)*1000) / (86400*Days!F12)</f>
        <v>8438.4804360812432</v>
      </c>
      <c r="G11" s="9">
        <f>(MHG_mm!G11*(Areas!$B$5+Areas!$B$6+Areas!$B$7)*1000) / (86400*Days!G12)</f>
        <v>10827.108796296296</v>
      </c>
      <c r="H11" s="9">
        <f>(MHG_mm!H11*(Areas!$B$5+Areas!$B$6+Areas!$B$7)*1000) / (86400*Days!H12)</f>
        <v>6397.0940860215051</v>
      </c>
      <c r="I11" s="9">
        <f>(MHG_mm!I11*(Areas!$B$5+Areas!$B$6+Areas!$B$7)*1000) / (86400*Days!I12)</f>
        <v>3567.9402628434887</v>
      </c>
      <c r="J11" s="9">
        <f>(MHG_mm!J11*(Areas!$B$5+Areas!$B$6+Areas!$B$7)*1000) / (86400*Days!J12)</f>
        <v>7725.8740740740741</v>
      </c>
      <c r="K11" s="9">
        <f>(MHG_mm!K11*(Areas!$B$5+Areas!$B$6+Areas!$B$7)*1000) / (86400*Days!K12)</f>
        <v>2881.0597371565113</v>
      </c>
      <c r="L11" s="9">
        <f>(MHG_mm!L11*(Areas!$B$5+Areas!$B$6+Areas!$B$7)*1000) / (86400*Days!L12)</f>
        <v>6927.7520061728392</v>
      </c>
      <c r="M11" s="9">
        <f>(MHG_mm!M11*(Areas!$B$5+Areas!$B$6+Areas!$B$7)*1000) / (86400*Days!M12)</f>
        <v>7620.9871565113499</v>
      </c>
      <c r="N11" s="9">
        <f>(MHG_mm!N11*(Areas!$B$5+Areas!$B$6+Areas!$B$7)*1000) / (86400*Days!N12)</f>
        <v>5889.4961060375445</v>
      </c>
    </row>
    <row r="12" spans="1:14">
      <c r="A12">
        <f>MHG_mm!A12</f>
        <v>1890</v>
      </c>
      <c r="B12" s="9">
        <f>(MHG_mm!B12*(Areas!$B$5+Areas!$B$6+Areas!$B$7)*1000) / (86400*Days!B13)</f>
        <v>8756.9347371565109</v>
      </c>
      <c r="C12" s="9">
        <f>(MHG_mm!C12*(Areas!$B$5+Areas!$B$6+Areas!$B$7)*1000) / (86400*Days!C13)</f>
        <v>6001.100033068783</v>
      </c>
      <c r="D12" s="9">
        <f>(MHG_mm!D12*(Areas!$B$5+Areas!$B$6+Areas!$B$7)*1000) / (86400*Days!D13)</f>
        <v>4690.530167264038</v>
      </c>
      <c r="E12" s="9">
        <f>(MHG_mm!E12*(Areas!$B$5+Areas!$B$6+Areas!$B$7)*1000) / (86400*Days!E13)</f>
        <v>6634.8242283950622</v>
      </c>
      <c r="F12" s="9">
        <f>(MHG_mm!F12*(Areas!$B$5+Areas!$B$6+Areas!$B$7)*1000) / (86400*Days!F13)</f>
        <v>8500.7756869773002</v>
      </c>
      <c r="G12" s="9">
        <f>(MHG_mm!G12*(Areas!$B$5+Areas!$B$6+Areas!$B$7)*1000) / (86400*Days!G13)</f>
        <v>9565.9833333333318</v>
      </c>
      <c r="H12" s="9">
        <f>(MHG_mm!H12*(Areas!$B$5+Areas!$B$6+Areas!$B$7)*1000) / (86400*Days!H13)</f>
        <v>7239.2467144563916</v>
      </c>
      <c r="I12" s="9">
        <f>(MHG_mm!I12*(Areas!$B$5+Areas!$B$6+Areas!$B$7)*1000) / (86400*Days!I13)</f>
        <v>7458.5337514934272</v>
      </c>
      <c r="J12" s="9">
        <f>(MHG_mm!J12*(Areas!$B$5+Areas!$B$6+Areas!$B$7)*1000) / (86400*Days!J13)</f>
        <v>4773.5739197530866</v>
      </c>
      <c r="K12" s="9">
        <f>(MHG_mm!K12*(Areas!$B$5+Areas!$B$6+Areas!$B$7)*1000) / (86400*Days!K13)</f>
        <v>8627.4586320191138</v>
      </c>
      <c r="L12" s="9">
        <f>(MHG_mm!L12*(Areas!$B$5+Areas!$B$6+Areas!$B$7)*1000) / (86400*Days!L13)</f>
        <v>4892.2972222222234</v>
      </c>
      <c r="M12" s="9">
        <f>(MHG_mm!M12*(Areas!$B$5+Areas!$B$6+Areas!$B$7)*1000) / (86400*Days!M13)</f>
        <v>3737.0942353643968</v>
      </c>
      <c r="N12" s="9">
        <f>(MHG_mm!N12*(Areas!$B$5+Areas!$B$6+Areas!$B$7)*1000) / (86400*Days!N13)</f>
        <v>6748.9286402841208</v>
      </c>
    </row>
    <row r="13" spans="1:14">
      <c r="A13">
        <f>MHG_mm!A13</f>
        <v>1891</v>
      </c>
      <c r="B13" s="9">
        <f>(MHG_mm!B13*(Areas!$B$5+Areas!$B$6+Areas!$B$7)*1000) / (86400*Days!B14)</f>
        <v>5746.1662186379936</v>
      </c>
      <c r="C13" s="9">
        <f>(MHG_mm!C13*(Areas!$B$5+Areas!$B$6+Areas!$B$7)*1000) / (86400*Days!C14)</f>
        <v>7626.8690476190477</v>
      </c>
      <c r="D13" s="9">
        <f>(MHG_mm!D13*(Areas!$B$5+Areas!$B$6+Areas!$B$7)*1000) / (86400*Days!D14)</f>
        <v>6671.094235364395</v>
      </c>
      <c r="E13" s="9">
        <f>(MHG_mm!E13*(Areas!$B$5+Areas!$B$6+Areas!$B$7)*1000) / (86400*Days!E14)</f>
        <v>4955.704475308642</v>
      </c>
      <c r="F13" s="9">
        <f>(MHG_mm!F13*(Areas!$B$5+Areas!$B$6+Areas!$B$7)*1000) / (86400*Days!F14)</f>
        <v>1873.8875448028671</v>
      </c>
      <c r="G13" s="9">
        <f>(MHG_mm!G13*(Areas!$B$5+Areas!$B$6+Areas!$B$7)*1000) / (86400*Days!G14)</f>
        <v>4739.3308641975318</v>
      </c>
      <c r="H13" s="9">
        <f>(MHG_mm!H13*(Areas!$B$5+Areas!$B$6+Areas!$B$7)*1000) / (86400*Days!H14)</f>
        <v>5510.4227897252094</v>
      </c>
      <c r="I13" s="9">
        <f>(MHG_mm!I13*(Areas!$B$5+Areas!$B$6+Areas!$B$7)*1000) / (86400*Days!I14)</f>
        <v>9222.880077658303</v>
      </c>
      <c r="J13" s="9">
        <f>(MHG_mm!J13*(Areas!$B$5+Areas!$B$6+Areas!$B$7)*1000) / (86400*Days!J14)</f>
        <v>4396.5279320987647</v>
      </c>
      <c r="K13" s="9">
        <f>(MHG_mm!K13*(Areas!$B$5+Areas!$B$6+Areas!$B$7)*1000) / (86400*Days!K14)</f>
        <v>4115.0870669056148</v>
      </c>
      <c r="L13" s="9">
        <f>(MHG_mm!L13*(Areas!$B$5+Areas!$B$6+Areas!$B$7)*1000) / (86400*Days!L14)</f>
        <v>12443.289043209876</v>
      </c>
      <c r="M13" s="9">
        <f>(MHG_mm!M13*(Areas!$B$5+Areas!$B$6+Areas!$B$7)*1000) / (86400*Days!M14)</f>
        <v>5844.9313022700117</v>
      </c>
      <c r="N13" s="9">
        <f>(MHG_mm!N13*(Areas!$B$5+Areas!$B$6+Areas!$B$7)*1000) / (86400*Days!N14)</f>
        <v>6077.0313673262317</v>
      </c>
    </row>
    <row r="14" spans="1:14">
      <c r="A14">
        <f>MHG_mm!A14</f>
        <v>1892</v>
      </c>
      <c r="B14" s="9">
        <f>(MHG_mm!B14*(Areas!$B$5+Areas!$B$6+Areas!$B$7)*1000) / (86400*Days!B15)</f>
        <v>6526.3221326164885</v>
      </c>
      <c r="C14" s="9">
        <f>(MHG_mm!C14*(Areas!$B$5+Areas!$B$6+Areas!$B$7)*1000) / (86400*Days!C15)</f>
        <v>4906.2092911877398</v>
      </c>
      <c r="D14" s="9">
        <f>(MHG_mm!D14*(Areas!$B$5+Areas!$B$6+Areas!$B$7)*1000) / (86400*Days!D15)</f>
        <v>2698.431750298686</v>
      </c>
      <c r="E14" s="9">
        <f>(MHG_mm!E14*(Areas!$B$5+Areas!$B$6+Areas!$B$7)*1000) / (86400*Days!E15)</f>
        <v>4559.5362654320988</v>
      </c>
      <c r="F14" s="9">
        <f>(MHG_mm!F14*(Areas!$B$5+Areas!$B$6+Areas!$B$7)*1000) / (86400*Days!F15)</f>
        <v>9739.3593189964158</v>
      </c>
      <c r="G14" s="9">
        <f>(MHG_mm!G14*(Areas!$B$5+Areas!$B$6+Areas!$B$7)*1000) / (86400*Days!G15)</f>
        <v>12123.244907407407</v>
      </c>
      <c r="H14" s="9">
        <f>(MHG_mm!H14*(Areas!$B$5+Areas!$B$6+Areas!$B$7)*1000) / (86400*Days!H15)</f>
        <v>7190.3596176821993</v>
      </c>
      <c r="I14" s="9">
        <f>(MHG_mm!I14*(Areas!$B$5+Areas!$B$6+Areas!$B$7)*1000) / (86400*Days!I15)</f>
        <v>7440.6562126642775</v>
      </c>
      <c r="J14" s="9">
        <f>(MHG_mm!J14*(Areas!$B$5+Areas!$B$6+Areas!$B$7)*1000) / (86400*Days!J15)</f>
        <v>6845.1327160493829</v>
      </c>
      <c r="K14" s="9">
        <f>(MHG_mm!K14*(Areas!$B$5+Areas!$B$6+Areas!$B$7)*1000) / (86400*Days!K15)</f>
        <v>5023.5881123058534</v>
      </c>
      <c r="L14" s="9">
        <f>(MHG_mm!L14*(Areas!$B$5+Areas!$B$6+Areas!$B$7)*1000) / (86400*Days!L15)</f>
        <v>6420.7793209876554</v>
      </c>
      <c r="M14" s="9">
        <f>(MHG_mm!M14*(Areas!$B$5+Areas!$B$6+Areas!$B$7)*1000) / (86400*Days!M15)</f>
        <v>5643.8721624850659</v>
      </c>
      <c r="N14" s="9">
        <f>(MHG_mm!N14*(Areas!$B$5+Areas!$B$6+Areas!$B$7)*1000) / (86400*Days!N15)</f>
        <v>6592.5714050799425</v>
      </c>
    </row>
    <row r="15" spans="1:14">
      <c r="A15">
        <f>MHG_mm!A15</f>
        <v>1893</v>
      </c>
      <c r="B15" s="9">
        <f>(MHG_mm!B15*(Areas!$B$5+Areas!$B$6+Areas!$B$7)*1000) / (86400*Days!B16)</f>
        <v>6556.1936977299883</v>
      </c>
      <c r="C15" s="9">
        <f>(MHG_mm!C15*(Areas!$B$5+Areas!$B$6+Areas!$B$7)*1000) / (86400*Days!C16)</f>
        <v>5784.6574074074078</v>
      </c>
      <c r="D15" s="9">
        <f>(MHG_mm!D15*(Areas!$B$5+Areas!$B$6+Areas!$B$7)*1000) / (86400*Days!D16)</f>
        <v>5078.825418160096</v>
      </c>
      <c r="E15" s="9">
        <f>(MHG_mm!E15*(Areas!$B$5+Areas!$B$6+Areas!$B$7)*1000) / (86400*Days!E16)</f>
        <v>9420.0016975308645</v>
      </c>
      <c r="F15" s="9">
        <f>(MHG_mm!F15*(Areas!$B$5+Areas!$B$6+Areas!$B$7)*1000) / (86400*Days!F16)</f>
        <v>6905.6856332138586</v>
      </c>
      <c r="G15" s="9">
        <f>(MHG_mm!G15*(Areas!$B$5+Areas!$B$6+Areas!$B$7)*1000) / (86400*Days!G16)</f>
        <v>5918.2367283950616</v>
      </c>
      <c r="H15" s="9">
        <f>(MHG_mm!H15*(Areas!$B$5+Areas!$B$6+Areas!$B$7)*1000) / (86400*Days!H16)</f>
        <v>7790.9133811230586</v>
      </c>
      <c r="I15" s="9">
        <f>(MHG_mm!I15*(Areas!$B$5+Areas!$B$6+Areas!$B$7)*1000) / (86400*Days!I16)</f>
        <v>4745.2867383512548</v>
      </c>
      <c r="J15" s="9">
        <f>(MHG_mm!J15*(Areas!$B$5+Areas!$B$6+Areas!$B$7)*1000) / (86400*Days!J16)</f>
        <v>6901.691358024691</v>
      </c>
      <c r="K15" s="9">
        <f>(MHG_mm!K15*(Areas!$B$5+Areas!$B$6+Areas!$B$7)*1000) / (86400*Days!K16)</f>
        <v>8638.2137096774186</v>
      </c>
      <c r="L15" s="9">
        <f>(MHG_mm!L15*(Areas!$B$5+Areas!$B$6+Areas!$B$7)*1000) / (86400*Days!L16)</f>
        <v>7607.0986111111115</v>
      </c>
      <c r="M15" s="9">
        <f>(MHG_mm!M15*(Areas!$B$5+Areas!$B$6+Areas!$B$7)*1000) / (86400*Days!M16)</f>
        <v>10005.303614097971</v>
      </c>
      <c r="N15" s="9">
        <f>(MHG_mm!N15*(Areas!$B$5+Areas!$B$6+Areas!$B$7)*1000) / (86400*Days!N16)</f>
        <v>7119.7653348554031</v>
      </c>
    </row>
    <row r="16" spans="1:14">
      <c r="A16">
        <f>MHG_mm!A16</f>
        <v>1894</v>
      </c>
      <c r="B16" s="9">
        <f>(MHG_mm!B16*(Areas!$B$5+Areas!$B$6+Areas!$B$7)*1000) / (86400*Days!B17)</f>
        <v>6051.7365591397847</v>
      </c>
      <c r="C16" s="9">
        <f>(MHG_mm!C16*(Areas!$B$5+Areas!$B$6+Areas!$B$7)*1000) / (86400*Days!C17)</f>
        <v>3951.4950396825398</v>
      </c>
      <c r="D16" s="9">
        <f>(MHG_mm!D16*(Areas!$B$5+Areas!$B$6+Areas!$B$7)*1000) / (86400*Days!D17)</f>
        <v>6105.821833930705</v>
      </c>
      <c r="E16" s="9">
        <f>(MHG_mm!E16*(Areas!$B$5+Areas!$B$6+Areas!$B$7)*1000) / (86400*Days!E17)</f>
        <v>4388.7973765432098</v>
      </c>
      <c r="F16" s="9">
        <f>(MHG_mm!F16*(Areas!$B$5+Areas!$B$6+Areas!$B$7)*1000) / (86400*Days!F17)</f>
        <v>11327.071833930706</v>
      </c>
      <c r="G16" s="9">
        <f>(MHG_mm!G16*(Areas!$B$5+Areas!$B$6+Areas!$B$7)*1000) / (86400*Days!G17)</f>
        <v>6543.7212962962967</v>
      </c>
      <c r="H16" s="9">
        <f>(MHG_mm!H16*(Areas!$B$5+Areas!$B$6+Areas!$B$7)*1000) / (86400*Days!H17)</f>
        <v>3411.7865890083631</v>
      </c>
      <c r="I16" s="9">
        <f>(MHG_mm!I16*(Areas!$B$5+Areas!$B$6+Areas!$B$7)*1000) / (86400*Days!I17)</f>
        <v>2753.8736559139784</v>
      </c>
      <c r="J16" s="9">
        <f>(MHG_mm!J16*(Areas!$B$5+Areas!$B$6+Areas!$B$7)*1000) / (86400*Days!J17)</f>
        <v>9035.0296296296292</v>
      </c>
      <c r="K16" s="9">
        <f>(MHG_mm!K16*(Areas!$B$5+Areas!$B$6+Areas!$B$7)*1000) / (86400*Days!K17)</f>
        <v>7662.9985065710889</v>
      </c>
      <c r="L16" s="9">
        <f>(MHG_mm!L16*(Areas!$B$5+Areas!$B$6+Areas!$B$7)*1000) / (86400*Days!L17)</f>
        <v>6231.8305555555562</v>
      </c>
      <c r="M16" s="9">
        <f>(MHG_mm!M16*(Areas!$B$5+Areas!$B$6+Areas!$B$7)*1000) / (86400*Days!M17)</f>
        <v>5932.3372162485057</v>
      </c>
      <c r="N16" s="9">
        <f>(MHG_mm!N16*(Areas!$B$5+Areas!$B$6+Areas!$B$7)*1000) / (86400*Days!N17)</f>
        <v>6129.4181887366831</v>
      </c>
    </row>
    <row r="17" spans="1:14">
      <c r="A17">
        <f>MHG_mm!A17</f>
        <v>1895</v>
      </c>
      <c r="B17" s="9">
        <f>(MHG_mm!B17*(Areas!$B$5+Areas!$B$6+Areas!$B$7)*1000) / (86400*Days!B18)</f>
        <v>7449.5879629629626</v>
      </c>
      <c r="C17" s="9">
        <f>(MHG_mm!C17*(Areas!$B$5+Areas!$B$6+Areas!$B$7)*1000) / (86400*Days!C18)</f>
        <v>3042.4735449735444</v>
      </c>
      <c r="D17" s="9">
        <f>(MHG_mm!D17*(Areas!$B$5+Areas!$B$6+Areas!$B$7)*1000) / (86400*Days!D18)</f>
        <v>2371.491338112306</v>
      </c>
      <c r="E17" s="9">
        <f>(MHG_mm!E17*(Areas!$B$5+Areas!$B$6+Areas!$B$7)*1000) / (86400*Days!E18)</f>
        <v>3660.1027777777776</v>
      </c>
      <c r="F17" s="9">
        <f>(MHG_mm!F17*(Areas!$B$5+Areas!$B$6+Areas!$B$7)*1000) / (86400*Days!F18)</f>
        <v>6635.4330943847071</v>
      </c>
      <c r="G17" s="9">
        <f>(MHG_mm!G17*(Areas!$B$5+Areas!$B$6+Areas!$B$7)*1000) / (86400*Days!G18)</f>
        <v>4029.7729938271614</v>
      </c>
      <c r="H17" s="9">
        <f>(MHG_mm!H17*(Areas!$B$5+Areas!$B$6+Areas!$B$7)*1000) / (86400*Days!H18)</f>
        <v>3905.9048685782564</v>
      </c>
      <c r="I17" s="9">
        <f>(MHG_mm!I17*(Areas!$B$5+Areas!$B$6+Areas!$B$7)*1000) / (86400*Days!I18)</f>
        <v>7125.942502986858</v>
      </c>
      <c r="J17" s="9">
        <f>(MHG_mm!J17*(Areas!$B$5+Areas!$B$6+Areas!$B$7)*1000) / (86400*Days!J18)</f>
        <v>6619.7787037037033</v>
      </c>
      <c r="K17" s="9">
        <f>(MHG_mm!K17*(Areas!$B$5+Areas!$B$6+Areas!$B$7)*1000) / (86400*Days!K18)</f>
        <v>3328.587962962963</v>
      </c>
      <c r="L17" s="9">
        <f>(MHG_mm!L17*(Areas!$B$5+Areas!$B$6+Areas!$B$7)*1000) / (86400*Days!L18)</f>
        <v>7436.3669753086433</v>
      </c>
      <c r="M17" s="9">
        <f>(MHG_mm!M17*(Areas!$B$5+Areas!$B$6+Areas!$B$7)*1000) / (86400*Days!M18)</f>
        <v>9404.3700716845869</v>
      </c>
      <c r="N17" s="9">
        <f>(MHG_mm!N17*(Areas!$B$5+Areas!$B$6+Areas!$B$7)*1000) / (86400*Days!N18)</f>
        <v>5436.7965880263837</v>
      </c>
    </row>
    <row r="18" spans="1:14">
      <c r="A18">
        <f>MHG_mm!A18</f>
        <v>1896</v>
      </c>
      <c r="B18" s="9">
        <f>(MHG_mm!B18*(Areas!$B$5+Areas!$B$6+Areas!$B$7)*1000) / (86400*Days!B19)</f>
        <v>4346.4339904420549</v>
      </c>
      <c r="C18" s="9">
        <f>(MHG_mm!C18*(Areas!$B$5+Areas!$B$6+Areas!$B$7)*1000) / (86400*Days!C19)</f>
        <v>4080.2931034482749</v>
      </c>
      <c r="D18" s="9">
        <f>(MHG_mm!D18*(Areas!$B$5+Areas!$B$6+Areas!$B$7)*1000) / (86400*Days!D19)</f>
        <v>3399.6468040621266</v>
      </c>
      <c r="E18" s="9">
        <f>(MHG_mm!E18*(Areas!$B$5+Areas!$B$6+Areas!$B$7)*1000) / (86400*Days!E19)</f>
        <v>6776.6466049382716</v>
      </c>
      <c r="F18" s="9">
        <f>(MHG_mm!F18*(Areas!$B$5+Areas!$B$6+Areas!$B$7)*1000) / (86400*Days!F19)</f>
        <v>7792.6120071684591</v>
      </c>
      <c r="G18" s="9">
        <f>(MHG_mm!G18*(Areas!$B$5+Areas!$B$6+Areas!$B$7)*1000) / (86400*Days!G19)</f>
        <v>6294.9814814814808</v>
      </c>
      <c r="H18" s="9">
        <f>(MHG_mm!H18*(Areas!$B$5+Areas!$B$6+Areas!$B$7)*1000) / (86400*Days!H19)</f>
        <v>7307.0022401433689</v>
      </c>
      <c r="I18" s="9">
        <f>(MHG_mm!I18*(Areas!$B$5+Areas!$B$6+Areas!$B$7)*1000) / (86400*Days!I19)</f>
        <v>8569.910244922341</v>
      </c>
      <c r="J18" s="9">
        <f>(MHG_mm!J18*(Areas!$B$5+Areas!$B$6+Areas!$B$7)*1000) / (86400*Days!J19)</f>
        <v>12283.7</v>
      </c>
      <c r="K18" s="9">
        <f>(MHG_mm!K18*(Areas!$B$5+Areas!$B$6+Areas!$B$7)*1000) / (86400*Days!K19)</f>
        <v>4189.4198028673836</v>
      </c>
      <c r="L18" s="9">
        <f>(MHG_mm!L18*(Areas!$B$5+Areas!$B$6+Areas!$B$7)*1000) / (86400*Days!L19)</f>
        <v>6468.1692901234564</v>
      </c>
      <c r="M18" s="9">
        <f>(MHG_mm!M18*(Areas!$B$5+Areas!$B$6+Areas!$B$7)*1000) / (86400*Days!M19)</f>
        <v>4651.0779569892475</v>
      </c>
      <c r="N18" s="9">
        <f>(MHG_mm!N18*(Areas!$B$5+Areas!$B$6+Areas!$B$7)*1000) / (86400*Days!N19)</f>
        <v>6341.4552342643192</v>
      </c>
    </row>
    <row r="19" spans="1:14">
      <c r="A19">
        <f>MHG_mm!A19</f>
        <v>1897</v>
      </c>
      <c r="B19" s="9">
        <f>(MHG_mm!B19*(Areas!$B$5+Areas!$B$6+Areas!$B$7)*1000) / (86400*Days!B20)</f>
        <v>8763.1097670250874</v>
      </c>
      <c r="C19" s="9">
        <f>(MHG_mm!C19*(Areas!$B$5+Areas!$B$6+Areas!$B$7)*1000) / (86400*Days!C20)</f>
        <v>4190.6369047619046</v>
      </c>
      <c r="D19" s="9">
        <f>(MHG_mm!D19*(Areas!$B$5+Areas!$B$6+Areas!$B$7)*1000) / (86400*Days!D20)</f>
        <v>7041.1251493428908</v>
      </c>
      <c r="E19" s="9">
        <f>(MHG_mm!E19*(Areas!$B$5+Areas!$B$6+Areas!$B$7)*1000) / (86400*Days!E20)</f>
        <v>7270.6533950617286</v>
      </c>
      <c r="F19" s="9">
        <f>(MHG_mm!F19*(Areas!$B$5+Areas!$B$6+Areas!$B$7)*1000) / (86400*Days!F20)</f>
        <v>6983.0371863799273</v>
      </c>
      <c r="G19" s="9">
        <f>(MHG_mm!G19*(Areas!$B$5+Areas!$B$6+Areas!$B$7)*1000) / (86400*Days!G20)</f>
        <v>7216.3395061728397</v>
      </c>
      <c r="H19" s="9">
        <f>(MHG_mm!H19*(Areas!$B$5+Areas!$B$6+Areas!$B$7)*1000) / (86400*Days!H20)</f>
        <v>8279.7900238948623</v>
      </c>
      <c r="I19" s="9">
        <f>(MHG_mm!I19*(Areas!$B$5+Areas!$B$6+Areas!$B$7)*1000) / (86400*Days!I20)</f>
        <v>5581.8684289127841</v>
      </c>
      <c r="J19" s="9">
        <f>(MHG_mm!J19*(Areas!$B$5+Areas!$B$6+Areas!$B$7)*1000) / (86400*Days!J20)</f>
        <v>3060.8743827160488</v>
      </c>
      <c r="K19" s="9">
        <f>(MHG_mm!K19*(Areas!$B$5+Areas!$B$6+Areas!$B$7)*1000) / (86400*Days!K20)</f>
        <v>6133.9877538829141</v>
      </c>
      <c r="L19" s="9">
        <f>(MHG_mm!L19*(Areas!$B$5+Areas!$B$6+Areas!$B$7)*1000) / (86400*Days!L20)</f>
        <v>7391.6518518518515</v>
      </c>
      <c r="M19" s="9">
        <f>(MHG_mm!M19*(Areas!$B$5+Areas!$B$6+Areas!$B$7)*1000) / (86400*Days!M20)</f>
        <v>6690.3284050179209</v>
      </c>
      <c r="N19" s="9">
        <f>(MHG_mm!N19*(Areas!$B$5+Areas!$B$6+Areas!$B$7)*1000) / (86400*Days!N20)</f>
        <v>6573.1343987823439</v>
      </c>
    </row>
    <row r="20" spans="1:14">
      <c r="A20">
        <f>MHG_mm!A20</f>
        <v>1898</v>
      </c>
      <c r="B20" s="9">
        <f>(MHG_mm!B20*(Areas!$B$5+Areas!$B$6+Areas!$B$7)*1000) / (86400*Days!B21)</f>
        <v>6663.1323178016728</v>
      </c>
      <c r="C20" s="9">
        <f>(MHG_mm!C20*(Areas!$B$5+Areas!$B$6+Areas!$B$7)*1000) / (86400*Days!C21)</f>
        <v>6217.1469907407409</v>
      </c>
      <c r="D20" s="9">
        <f>(MHG_mm!D20*(Areas!$B$5+Areas!$B$6+Areas!$B$7)*1000) / (86400*Days!D21)</f>
        <v>7440.269414575866</v>
      </c>
      <c r="E20" s="9">
        <f>(MHG_mm!E20*(Areas!$B$5+Areas!$B$6+Areas!$B$7)*1000) / (86400*Days!E21)</f>
        <v>3784.9433641975311</v>
      </c>
      <c r="F20" s="9">
        <f>(MHG_mm!F20*(Areas!$B$5+Areas!$B$6+Areas!$B$7)*1000) / (86400*Days!F21)</f>
        <v>6665.9465352449233</v>
      </c>
      <c r="G20" s="9">
        <f>(MHG_mm!G20*(Areas!$B$5+Areas!$B$6+Areas!$B$7)*1000) / (86400*Days!G21)</f>
        <v>8581.0746913580242</v>
      </c>
      <c r="H20" s="9">
        <f>(MHG_mm!H20*(Areas!$B$5+Areas!$B$6+Areas!$B$7)*1000) / (86400*Days!H21)</f>
        <v>3908.7190860215055</v>
      </c>
      <c r="I20" s="9">
        <f>(MHG_mm!I20*(Areas!$B$5+Areas!$B$6+Areas!$B$7)*1000) / (86400*Days!I21)</f>
        <v>7621.4608721624836</v>
      </c>
      <c r="J20" s="9">
        <f>(MHG_mm!J20*(Areas!$B$5+Areas!$B$6+Areas!$B$7)*1000) / (86400*Days!J21)</f>
        <v>6679.4640432098768</v>
      </c>
      <c r="K20" s="9">
        <f>(MHG_mm!K20*(Areas!$B$5+Areas!$B$6+Areas!$B$7)*1000) / (86400*Days!K21)</f>
        <v>9923.3439366786133</v>
      </c>
      <c r="L20" s="9">
        <f>(MHG_mm!L20*(Areas!$B$5+Areas!$B$6+Areas!$B$7)*1000) / (86400*Days!L21)</f>
        <v>5302.2901234567898</v>
      </c>
      <c r="M20" s="9">
        <f>(MHG_mm!M20*(Areas!$B$5+Areas!$B$6+Areas!$B$7)*1000) / (86400*Days!M21)</f>
        <v>5104.4321983273594</v>
      </c>
      <c r="N20" s="9">
        <f>(MHG_mm!N20*(Areas!$B$5+Areas!$B$6+Areas!$B$7)*1000) / (86400*Days!N21)</f>
        <v>6497.6978564180617</v>
      </c>
    </row>
    <row r="21" spans="1:14">
      <c r="A21">
        <f>MHG_mm!A21</f>
        <v>1899</v>
      </c>
      <c r="B21" s="9">
        <f>(MHG_mm!B21*(Areas!$B$5+Areas!$B$6+Areas!$B$7)*1000) / (86400*Days!B22)</f>
        <v>5342.0858721624854</v>
      </c>
      <c r="C21" s="9">
        <f>(MHG_mm!C21*(Areas!$B$5+Areas!$B$6+Areas!$B$7)*1000) / (86400*Days!C22)</f>
        <v>3544.457341269841</v>
      </c>
      <c r="D21" s="9">
        <f>(MHG_mm!D21*(Areas!$B$5+Areas!$B$6+Areas!$B$7)*1000) / (86400*Days!D22)</f>
        <v>7460.4369772998807</v>
      </c>
      <c r="E21" s="9">
        <f>(MHG_mm!E21*(Areas!$B$5+Areas!$B$6+Areas!$B$7)*1000) / (86400*Days!E22)</f>
        <v>3662.8225308641977</v>
      </c>
      <c r="F21" s="9">
        <f>(MHG_mm!F21*(Areas!$B$5+Areas!$B$6+Areas!$B$7)*1000) / (86400*Days!F22)</f>
        <v>8249.5022401433671</v>
      </c>
      <c r="G21" s="9">
        <f>(MHG_mm!G21*(Areas!$B$5+Areas!$B$6+Areas!$B$7)*1000) / (86400*Days!G22)</f>
        <v>8076.814506172841</v>
      </c>
      <c r="H21" s="9">
        <f>(MHG_mm!H21*(Areas!$B$5+Areas!$B$6+Areas!$B$7)*1000) / (86400*Days!H22)</f>
        <v>8548.7658303464759</v>
      </c>
      <c r="I21" s="9">
        <f>(MHG_mm!I21*(Areas!$B$5+Areas!$B$6+Areas!$B$7)*1000) / (86400*Days!I22)</f>
        <v>3006.6341099163678</v>
      </c>
      <c r="J21" s="9">
        <f>(MHG_mm!J21*(Areas!$B$5+Areas!$B$6+Areas!$B$7)*1000) / (86400*Days!J22)</f>
        <v>7718.8371913580249</v>
      </c>
      <c r="K21" s="9">
        <f>(MHG_mm!K21*(Areas!$B$5+Areas!$B$6+Areas!$B$7)*1000) / (86400*Days!K22)</f>
        <v>6429.2626941457584</v>
      </c>
      <c r="L21" s="9">
        <f>(MHG_mm!L21*(Areas!$B$5+Areas!$B$6+Areas!$B$7)*1000) / (86400*Days!L22)</f>
        <v>2851.3348765432097</v>
      </c>
      <c r="M21" s="9">
        <f>(MHG_mm!M21*(Areas!$B$5+Areas!$B$6+Areas!$B$7)*1000) / (86400*Days!M22)</f>
        <v>6723.0800477897255</v>
      </c>
      <c r="N21" s="9">
        <f>(MHG_mm!N21*(Areas!$B$5+Areas!$B$6+Areas!$B$7)*1000) / (86400*Days!N22)</f>
        <v>5992.0325469304908</v>
      </c>
    </row>
    <row r="22" spans="1:14">
      <c r="A22">
        <f>MHG_mm!A22</f>
        <v>1900</v>
      </c>
      <c r="B22" s="9">
        <f>(MHG_mm!B22*(Areas!$B$5+Areas!$B$6+Areas!$B$7)*1000) / (86400*Days!B23)</f>
        <v>3515.9109916367979</v>
      </c>
      <c r="C22" s="9">
        <f>(MHG_mm!C22*(Areas!$B$5+Areas!$B$6+Areas!$B$7)*1000) / (86400*Days!C23)</f>
        <v>8216.5262896825388</v>
      </c>
      <c r="D22" s="9">
        <f>(MHG_mm!D22*(Areas!$B$5+Areas!$B$6+Areas!$B$7)*1000) / (86400*Days!D23)</f>
        <v>3719.2671744324971</v>
      </c>
      <c r="E22" s="9">
        <f>(MHG_mm!E22*(Areas!$B$5+Areas!$B$6+Areas!$B$7)*1000) / (86400*Days!E23)</f>
        <v>3975.9037037037037</v>
      </c>
      <c r="F22" s="9">
        <f>(MHG_mm!F22*(Areas!$B$5+Areas!$B$6+Areas!$B$7)*1000) / (86400*Days!F23)</f>
        <v>5222.0446535244919</v>
      </c>
      <c r="G22" s="9">
        <f>(MHG_mm!G22*(Areas!$B$5+Areas!$B$6+Areas!$B$7)*1000) / (86400*Days!G23)</f>
        <v>6371.7470679012349</v>
      </c>
      <c r="H22" s="9">
        <f>(MHG_mm!H22*(Areas!$B$5+Areas!$B$6+Areas!$B$7)*1000) / (86400*Days!H23)</f>
        <v>11999.32631421744</v>
      </c>
      <c r="I22" s="9">
        <f>(MHG_mm!I22*(Areas!$B$5+Areas!$B$6+Areas!$B$7)*1000) / (86400*Days!I23)</f>
        <v>7786.9177120669056</v>
      </c>
      <c r="J22" s="9">
        <f>(MHG_mm!J22*(Areas!$B$5+Areas!$B$6+Areas!$B$7)*1000) / (86400*Days!J23)</f>
        <v>9710.2546296296296</v>
      </c>
      <c r="K22" s="9">
        <f>(MHG_mm!K22*(Areas!$B$5+Areas!$B$6+Areas!$B$7)*1000) / (86400*Days!K23)</f>
        <v>7020.4180107526881</v>
      </c>
      <c r="L22" s="9">
        <f>(MHG_mm!L22*(Areas!$B$5+Areas!$B$6+Areas!$B$7)*1000) / (86400*Days!L23)</f>
        <v>7828.6322530864181</v>
      </c>
      <c r="M22" s="9">
        <f>(MHG_mm!M22*(Areas!$B$5+Areas!$B$6+Areas!$B$7)*1000) / (86400*Days!M23)</f>
        <v>2970.5945340501789</v>
      </c>
      <c r="N22" s="9">
        <f>(MHG_mm!N22*(Areas!$B$5+Areas!$B$6+Areas!$B$7)*1000) / (86400*Days!N23)</f>
        <v>6509.3910324708268</v>
      </c>
    </row>
    <row r="23" spans="1:14">
      <c r="A23">
        <f>MHG_mm!A23</f>
        <v>1901</v>
      </c>
      <c r="B23" s="9">
        <f>(MHG_mm!B23*(Areas!$B$5+Areas!$B$6+Areas!$B$7)*1000) / (86400*Days!B24)</f>
        <v>4278.9545997610512</v>
      </c>
      <c r="C23" s="9">
        <f>(MHG_mm!C23*(Areas!$B$5+Areas!$B$6+Areas!$B$7)*1000) / (86400*Days!C24)</f>
        <v>3385.2554563492067</v>
      </c>
      <c r="D23" s="9">
        <f>(MHG_mm!D23*(Areas!$B$5+Areas!$B$6+Areas!$B$7)*1000) / (86400*Days!D24)</f>
        <v>6777.0994623655924</v>
      </c>
      <c r="E23" s="9">
        <f>(MHG_mm!E23*(Areas!$B$5+Areas!$B$6+Areas!$B$7)*1000) / (86400*Days!E24)</f>
        <v>3154.6521604938266</v>
      </c>
      <c r="F23" s="9">
        <f>(MHG_mm!F23*(Areas!$B$5+Areas!$B$6+Areas!$B$7)*1000) / (86400*Days!F24)</f>
        <v>6146.4260752688169</v>
      </c>
      <c r="G23" s="9">
        <f>(MHG_mm!G23*(Areas!$B$5+Areas!$B$6+Areas!$B$7)*1000) / (86400*Days!G24)</f>
        <v>6364.0092592592591</v>
      </c>
      <c r="H23" s="9">
        <f>(MHG_mm!H23*(Areas!$B$5+Areas!$B$6+Areas!$B$7)*1000) / (86400*Days!H24)</f>
        <v>10158.912186379928</v>
      </c>
      <c r="I23" s="9">
        <f>(MHG_mm!I23*(Areas!$B$5+Areas!$B$6+Areas!$B$7)*1000) / (86400*Days!I24)</f>
        <v>5892.5934886499399</v>
      </c>
      <c r="J23" s="9">
        <f>(MHG_mm!J23*(Areas!$B$5+Areas!$B$6+Areas!$B$7)*1000) / (86400*Days!J24)</f>
        <v>5973.4543209876547</v>
      </c>
      <c r="K23" s="9">
        <f>(MHG_mm!K23*(Areas!$B$5+Areas!$B$6+Areas!$B$7)*1000) / (86400*Days!K24)</f>
        <v>8140.3982974910377</v>
      </c>
      <c r="L23" s="9">
        <f>(MHG_mm!L23*(Areas!$B$5+Areas!$B$6+Areas!$B$7)*1000) / (86400*Days!L24)</f>
        <v>4591.6171296296307</v>
      </c>
      <c r="M23" s="9">
        <f>(MHG_mm!M23*(Areas!$B$5+Areas!$B$6+Areas!$B$7)*1000) / (86400*Days!M24)</f>
        <v>5430.6872759856624</v>
      </c>
      <c r="N23" s="9">
        <f>(MHG_mm!N23*(Areas!$B$5+Areas!$B$6+Areas!$B$7)*1000) / (86400*Days!N24)</f>
        <v>5887.3324708269911</v>
      </c>
    </row>
    <row r="24" spans="1:14">
      <c r="A24">
        <f>MHG_mm!A24</f>
        <v>1902</v>
      </c>
      <c r="B24" s="9">
        <f>(MHG_mm!B24*(Areas!$B$5+Areas!$B$6+Areas!$B$7)*1000) / (86400*Days!B25)</f>
        <v>2871.1875746714459</v>
      </c>
      <c r="C24" s="9">
        <f>(MHG_mm!C24*(Areas!$B$5+Areas!$B$6+Areas!$B$7)*1000) / (86400*Days!C25)</f>
        <v>3267.0205026455028</v>
      </c>
      <c r="D24" s="9">
        <f>(MHG_mm!D24*(Areas!$B$5+Areas!$B$6+Areas!$B$7)*1000) / (86400*Days!D25)</f>
        <v>5908.6266427718037</v>
      </c>
      <c r="E24" s="9">
        <f>(MHG_mm!E24*(Areas!$B$5+Areas!$B$6+Areas!$B$7)*1000) / (86400*Days!E25)</f>
        <v>4631.7211419753085</v>
      </c>
      <c r="F24" s="9">
        <f>(MHG_mm!F24*(Areas!$B$5+Areas!$B$6+Areas!$B$7)*1000) / (86400*Days!F25)</f>
        <v>8745.9974611708476</v>
      </c>
      <c r="G24" s="9">
        <f>(MHG_mm!G24*(Areas!$B$5+Areas!$B$6+Areas!$B$7)*1000) / (86400*Days!G25)</f>
        <v>10638.649537037038</v>
      </c>
      <c r="H24" s="9">
        <f>(MHG_mm!H24*(Areas!$B$5+Areas!$B$6+Areas!$B$7)*1000) / (86400*Days!H25)</f>
        <v>10774.522252090803</v>
      </c>
      <c r="I24" s="9">
        <f>(MHG_mm!I24*(Areas!$B$5+Areas!$B$6+Areas!$B$7)*1000) / (86400*Days!I25)</f>
        <v>4365.7116188769414</v>
      </c>
      <c r="J24" s="9">
        <f>(MHG_mm!J24*(Areas!$B$5+Areas!$B$6+Areas!$B$7)*1000) / (86400*Days!J25)</f>
        <v>8425.8563271604944</v>
      </c>
      <c r="K24" s="9">
        <f>(MHG_mm!K24*(Areas!$B$5+Areas!$B$6+Areas!$B$7)*1000) / (86400*Days!K25)</f>
        <v>5998.5552568697731</v>
      </c>
      <c r="L24" s="9">
        <f>(MHG_mm!L24*(Areas!$B$5+Areas!$B$6+Areas!$B$7)*1000) / (86400*Days!L25)</f>
        <v>6999.3865740740739</v>
      </c>
      <c r="M24" s="9">
        <f>(MHG_mm!M24*(Areas!$B$5+Areas!$B$6+Areas!$B$7)*1000) / (86400*Days!M25)</f>
        <v>5480.3396057347672</v>
      </c>
      <c r="N24" s="9">
        <f>(MHG_mm!N24*(Areas!$B$5+Areas!$B$6+Areas!$B$7)*1000) / (86400*Days!N25)</f>
        <v>6522.8442034500258</v>
      </c>
    </row>
    <row r="25" spans="1:14">
      <c r="A25">
        <f>MHG_mm!A25</f>
        <v>1903</v>
      </c>
      <c r="B25" s="9">
        <f>(MHG_mm!B25*(Areas!$B$5+Areas!$B$6+Areas!$B$7)*1000) / (86400*Days!B26)</f>
        <v>4444.2222222222226</v>
      </c>
      <c r="C25" s="9">
        <f>(MHG_mm!C25*(Areas!$B$5+Areas!$B$6+Areas!$B$7)*1000) / (86400*Days!C26)</f>
        <v>6050.0424933862423</v>
      </c>
      <c r="D25" s="9">
        <f>(MHG_mm!D25*(Areas!$B$5+Areas!$B$6+Areas!$B$7)*1000) / (86400*Days!D26)</f>
        <v>4968.6423237753888</v>
      </c>
      <c r="E25" s="9">
        <f>(MHG_mm!E25*(Areas!$B$5+Areas!$B$6+Areas!$B$7)*1000) / (86400*Days!E26)</f>
        <v>6046.2865740740745</v>
      </c>
      <c r="F25" s="9">
        <f>(MHG_mm!F25*(Areas!$B$5+Areas!$B$6+Areas!$B$7)*1000) / (86400*Days!F26)</f>
        <v>6833.5981182795713</v>
      </c>
      <c r="G25" s="9">
        <f>(MHG_mm!G25*(Areas!$B$5+Areas!$B$6+Areas!$B$7)*1000) / (86400*Days!G26)</f>
        <v>6168.7245370370374</v>
      </c>
      <c r="H25" s="9">
        <f>(MHG_mm!H25*(Areas!$B$5+Areas!$B$6+Areas!$B$7)*1000) / (86400*Days!H26)</f>
        <v>9333.8284050179209</v>
      </c>
      <c r="I25" s="9">
        <f>(MHG_mm!I25*(Areas!$B$5+Areas!$B$6+Areas!$B$7)*1000) / (86400*Days!I26)</f>
        <v>10666.57735961768</v>
      </c>
      <c r="J25" s="9">
        <f>(MHG_mm!J25*(Areas!$B$5+Areas!$B$6+Areas!$B$7)*1000) / (86400*Days!J26)</f>
        <v>9309.0162037037044</v>
      </c>
      <c r="K25" s="9">
        <f>(MHG_mm!K25*(Areas!$B$5+Areas!$B$6+Areas!$B$7)*1000) / (86400*Days!K26)</f>
        <v>6271.2281959378743</v>
      </c>
      <c r="L25" s="9">
        <f>(MHG_mm!L25*(Areas!$B$5+Areas!$B$6+Areas!$B$7)*1000) / (86400*Days!L26)</f>
        <v>4542.8108024691364</v>
      </c>
      <c r="M25" s="9">
        <f>(MHG_mm!M25*(Areas!$B$5+Areas!$B$6+Areas!$B$7)*1000) / (86400*Days!M26)</f>
        <v>6048.9223416965351</v>
      </c>
      <c r="N25" s="9">
        <f>(MHG_mm!N25*(Areas!$B$5+Areas!$B$6+Areas!$B$7)*1000) / (86400*Days!N26)</f>
        <v>6731.4627980720425</v>
      </c>
    </row>
    <row r="26" spans="1:14">
      <c r="A26">
        <f>MHG_mm!A26</f>
        <v>1904</v>
      </c>
      <c r="B26" s="9">
        <f>(MHG_mm!B26*(Areas!$B$5+Areas!$B$6+Areas!$B$7)*1000) / (86400*Days!B27)</f>
        <v>4009.8106332138591</v>
      </c>
      <c r="C26" s="9">
        <f>(MHG_mm!C26*(Areas!$B$5+Areas!$B$6+Areas!$B$7)*1000) / (86400*Days!C27)</f>
        <v>5212.2852809706255</v>
      </c>
      <c r="D26" s="9">
        <f>(MHG_mm!D26*(Areas!$B$5+Areas!$B$6+Areas!$B$7)*1000) / (86400*Days!D27)</f>
        <v>6962.3300477897237</v>
      </c>
      <c r="E26" s="9">
        <f>(MHG_mm!E26*(Areas!$B$5+Areas!$B$6+Areas!$B$7)*1000) / (86400*Days!E27)</f>
        <v>5710.1135802469134</v>
      </c>
      <c r="F26" s="9">
        <f>(MHG_mm!F26*(Areas!$B$5+Areas!$B$6+Areas!$B$7)*1000) / (86400*Days!F27)</f>
        <v>10139.094982078854</v>
      </c>
      <c r="G26" s="9">
        <f>(MHG_mm!G26*(Areas!$B$5+Areas!$B$6+Areas!$B$7)*1000) / (86400*Days!G27)</f>
        <v>5808.4416666666666</v>
      </c>
      <c r="H26" s="9">
        <f>(MHG_mm!H26*(Areas!$B$5+Areas!$B$6+Areas!$B$7)*1000) / (86400*Days!H27)</f>
        <v>7120.3575268817203</v>
      </c>
      <c r="I26" s="9">
        <f>(MHG_mm!I26*(Areas!$B$5+Areas!$B$6+Areas!$B$7)*1000) / (86400*Days!I27)</f>
        <v>7108.3200418160095</v>
      </c>
      <c r="J26" s="9">
        <f>(MHG_mm!J26*(Areas!$B$5+Areas!$B$6+Areas!$B$7)*1000) / (86400*Days!J27)</f>
        <v>10249.503703703704</v>
      </c>
      <c r="K26" s="9">
        <f>(MHG_mm!K26*(Areas!$B$5+Areas!$B$6+Areas!$B$7)*1000) / (86400*Days!K27)</f>
        <v>6810.069743130226</v>
      </c>
      <c r="L26" s="9">
        <f>(MHG_mm!L26*(Areas!$B$5+Areas!$B$6+Areas!$B$7)*1000) / (86400*Days!L27)</f>
        <v>1868.5435185185186</v>
      </c>
      <c r="M26" s="9">
        <f>(MHG_mm!M26*(Areas!$B$5+Areas!$B$6+Areas!$B$7)*1000) / (86400*Days!M27)</f>
        <v>4987.5919952210279</v>
      </c>
      <c r="N26" s="9">
        <f>(MHG_mm!N26*(Areas!$B$5+Areas!$B$6+Areas!$B$7)*1000) / (86400*Days!N27)</f>
        <v>6342.9485554543617</v>
      </c>
    </row>
    <row r="27" spans="1:14">
      <c r="A27">
        <f>MHG_mm!A27</f>
        <v>1905</v>
      </c>
      <c r="B27" s="9">
        <f>(MHG_mm!B27*(Areas!$B$5+Areas!$B$6+Areas!$B$7)*1000) / (86400*Days!B28)</f>
        <v>4862.7828554360813</v>
      </c>
      <c r="C27" s="9">
        <f>(MHG_mm!C27*(Areas!$B$5+Areas!$B$6+Areas!$B$7)*1000) / (86400*Days!C28)</f>
        <v>4582.8376322751319</v>
      </c>
      <c r="D27" s="9">
        <f>(MHG_mm!D27*(Areas!$B$5+Areas!$B$6+Areas!$B$7)*1000) / (86400*Days!D28)</f>
        <v>5201.5421146953395</v>
      </c>
      <c r="E27" s="9">
        <f>(MHG_mm!E27*(Areas!$B$5+Areas!$B$6+Areas!$B$7)*1000) / (86400*Days!E28)</f>
        <v>4379.3723765432096</v>
      </c>
      <c r="F27" s="9">
        <f>(MHG_mm!F27*(Areas!$B$5+Areas!$B$6+Areas!$B$7)*1000) / (86400*Days!F28)</f>
        <v>9855.8645459976105</v>
      </c>
      <c r="G27" s="9">
        <f>(MHG_mm!G27*(Areas!$B$5+Areas!$B$6+Areas!$B$7)*1000) / (86400*Days!G28)</f>
        <v>10568.476234567901</v>
      </c>
      <c r="H27" s="9">
        <f>(MHG_mm!H27*(Areas!$B$5+Areas!$B$6+Areas!$B$7)*1000) / (86400*Days!H28)</f>
        <v>9681.2643369175621</v>
      </c>
      <c r="I27" s="9">
        <f>(MHG_mm!I27*(Areas!$B$5+Areas!$B$6+Areas!$B$7)*1000) / (86400*Days!I28)</f>
        <v>6860.8012246117087</v>
      </c>
      <c r="J27" s="9">
        <f>(MHG_mm!J27*(Areas!$B$5+Areas!$B$6+Areas!$B$7)*1000) / (86400*Days!J28)</f>
        <v>7626.7697530864198</v>
      </c>
      <c r="K27" s="9">
        <f>(MHG_mm!K27*(Areas!$B$5+Areas!$B$6+Areas!$B$7)*1000) / (86400*Days!K28)</f>
        <v>7188.9160692951018</v>
      </c>
      <c r="L27" s="9">
        <f>(MHG_mm!L27*(Areas!$B$5+Areas!$B$6+Areas!$B$7)*1000) / (86400*Days!L28)</f>
        <v>5734.3509259259263</v>
      </c>
      <c r="M27" s="9">
        <f>(MHG_mm!M27*(Areas!$B$5+Areas!$B$6+Areas!$B$7)*1000) / (86400*Days!M28)</f>
        <v>3939.480585424134</v>
      </c>
      <c r="N27" s="9">
        <f>(MHG_mm!N27*(Areas!$B$5+Areas!$B$6+Areas!$B$7)*1000) / (86400*Days!N28)</f>
        <v>6720.2705098934539</v>
      </c>
    </row>
    <row r="28" spans="1:14">
      <c r="A28">
        <f>MHG_mm!A28</f>
        <v>1906</v>
      </c>
      <c r="B28" s="9">
        <f>(MHG_mm!B28*(Areas!$B$5+Areas!$B$6+Areas!$B$7)*1000) / (86400*Days!B29)</f>
        <v>6883.6372461170849</v>
      </c>
      <c r="C28" s="9">
        <f>(MHG_mm!C28*(Areas!$B$5+Areas!$B$6+Areas!$B$7)*1000) / (86400*Days!C29)</f>
        <v>4069.1326058201066</v>
      </c>
      <c r="D28" s="9">
        <f>(MHG_mm!D28*(Areas!$B$5+Areas!$B$6+Areas!$B$7)*1000) / (86400*Days!D29)</f>
        <v>5641.5386798088412</v>
      </c>
      <c r="E28" s="9">
        <f>(MHG_mm!E28*(Areas!$B$5+Areas!$B$6+Areas!$B$7)*1000) / (86400*Days!E29)</f>
        <v>3998.4987654320989</v>
      </c>
      <c r="F28" s="9">
        <f>(MHG_mm!F28*(Areas!$B$5+Areas!$B$6+Areas!$B$7)*1000) / (86400*Days!F29)</f>
        <v>5886.5123954599758</v>
      </c>
      <c r="G28" s="9">
        <f>(MHG_mm!G28*(Areas!$B$5+Areas!$B$6+Areas!$B$7)*1000) / (86400*Days!G29)</f>
        <v>9516.2429012345674</v>
      </c>
      <c r="H28" s="9">
        <f>(MHG_mm!H28*(Areas!$B$5+Areas!$B$6+Areas!$B$7)*1000) / (86400*Days!H29)</f>
        <v>5803.1021505376348</v>
      </c>
      <c r="I28" s="9">
        <f>(MHG_mm!I28*(Areas!$B$5+Areas!$B$6+Areas!$B$7)*1000) / (86400*Days!I29)</f>
        <v>6992.8869474313024</v>
      </c>
      <c r="J28" s="9">
        <f>(MHG_mm!J28*(Areas!$B$5+Areas!$B$6+Areas!$B$7)*1000) / (86400*Days!J29)</f>
        <v>6307.6388888888887</v>
      </c>
      <c r="K28" s="9">
        <f>(MHG_mm!K28*(Areas!$B$5+Areas!$B$6+Areas!$B$7)*1000) / (86400*Days!K29)</f>
        <v>8306.8908303464759</v>
      </c>
      <c r="L28" s="9">
        <f>(MHG_mm!L28*(Areas!$B$5+Areas!$B$6+Areas!$B$7)*1000) / (86400*Days!L29)</f>
        <v>7921.6410493827161</v>
      </c>
      <c r="M28" s="9">
        <f>(MHG_mm!M28*(Areas!$B$5+Areas!$B$6+Areas!$B$7)*1000) / (86400*Days!M29)</f>
        <v>5690.2505973715661</v>
      </c>
      <c r="N28" s="9">
        <f>(MHG_mm!N28*(Areas!$B$5+Areas!$B$6+Areas!$B$7)*1000) / (86400*Days!N29)</f>
        <v>6431.7965626585483</v>
      </c>
    </row>
    <row r="29" spans="1:14">
      <c r="A29">
        <f>MHG_mm!A29</f>
        <v>1907</v>
      </c>
      <c r="B29" s="9">
        <f>(MHG_mm!B29*(Areas!$B$5+Areas!$B$6+Areas!$B$7)*1000) / (86400*Days!B30)</f>
        <v>6834.4586320191156</v>
      </c>
      <c r="C29" s="9">
        <f>(MHG_mm!C29*(Areas!$B$5+Areas!$B$6+Areas!$B$7)*1000) / (86400*Days!C30)</f>
        <v>2472.9971891534392</v>
      </c>
      <c r="D29" s="9">
        <f>(MHG_mm!D29*(Areas!$B$5+Areas!$B$6+Areas!$B$7)*1000) / (86400*Days!D30)</f>
        <v>5491.1157407407418</v>
      </c>
      <c r="E29" s="9">
        <f>(MHG_mm!E29*(Areas!$B$5+Areas!$B$6+Areas!$B$7)*1000) / (86400*Days!E30)</f>
        <v>6183.9959876543207</v>
      </c>
      <c r="F29" s="9">
        <f>(MHG_mm!F29*(Areas!$B$5+Areas!$B$6+Areas!$B$7)*1000) / (86400*Days!F30)</f>
        <v>5798.6327658303462</v>
      </c>
      <c r="G29" s="9">
        <f>(MHG_mm!G29*(Areas!$B$5+Areas!$B$6+Areas!$B$7)*1000) / (86400*Days!G30)</f>
        <v>6419.3325617283954</v>
      </c>
      <c r="H29" s="9">
        <f>(MHG_mm!H29*(Areas!$B$5+Areas!$B$6+Areas!$B$7)*1000) / (86400*Days!H30)</f>
        <v>6525.1477001194726</v>
      </c>
      <c r="I29" s="9">
        <f>(MHG_mm!I29*(Areas!$B$5+Areas!$B$6+Areas!$B$7)*1000) / (86400*Days!I30)</f>
        <v>5588.4737156511346</v>
      </c>
      <c r="J29" s="9">
        <f>(MHG_mm!J29*(Areas!$B$5+Areas!$B$6+Areas!$B$7)*1000) / (86400*Days!J30)</f>
        <v>10092.175308641976</v>
      </c>
      <c r="K29" s="9">
        <f>(MHG_mm!K29*(Areas!$B$5+Areas!$B$6+Areas!$B$7)*1000) / (86400*Days!K30)</f>
        <v>3891.8113799283155</v>
      </c>
      <c r="L29" s="9">
        <f>(MHG_mm!L29*(Areas!$B$5+Areas!$B$6+Areas!$B$7)*1000) / (86400*Days!L30)</f>
        <v>5452.8828703703703</v>
      </c>
      <c r="M29" s="9">
        <f>(MHG_mm!M29*(Areas!$B$5+Areas!$B$6+Areas!$B$7)*1000) / (86400*Days!M30)</f>
        <v>6070.9777479091999</v>
      </c>
      <c r="N29" s="9">
        <f>(MHG_mm!N29*(Areas!$B$5+Areas!$B$6+Areas!$B$7)*1000) / (86400*Days!N30)</f>
        <v>5917.5744419076609</v>
      </c>
    </row>
    <row r="30" spans="1:14">
      <c r="A30">
        <f>MHG_mm!A30</f>
        <v>1908</v>
      </c>
      <c r="B30" s="9">
        <f>(MHG_mm!B30*(Areas!$B$5+Areas!$B$6+Areas!$B$7)*1000) / (86400*Days!B31)</f>
        <v>4242.9584826762248</v>
      </c>
      <c r="C30" s="9">
        <f>(MHG_mm!C30*(Areas!$B$5+Areas!$B$6+Areas!$B$7)*1000) / (86400*Days!C31)</f>
        <v>8425.6502234993623</v>
      </c>
      <c r="D30" s="9">
        <f>(MHG_mm!D30*(Areas!$B$5+Areas!$B$6+Areas!$B$7)*1000) / (86400*Days!D31)</f>
        <v>5785.6254480286734</v>
      </c>
      <c r="E30" s="9">
        <f>(MHG_mm!E30*(Areas!$B$5+Areas!$B$6+Areas!$B$7)*1000) / (86400*Days!E31)</f>
        <v>5994.7908950617284</v>
      </c>
      <c r="F30" s="9">
        <f>(MHG_mm!F30*(Areas!$B$5+Areas!$B$6+Areas!$B$7)*1000) / (86400*Days!F31)</f>
        <v>10287.93563321386</v>
      </c>
      <c r="G30" s="9">
        <f>(MHG_mm!G30*(Areas!$B$5+Areas!$B$6+Areas!$B$7)*1000) / (86400*Days!G31)</f>
        <v>4750.233024691358</v>
      </c>
      <c r="H30" s="9">
        <f>(MHG_mm!H30*(Areas!$B$5+Areas!$B$6+Areas!$B$7)*1000) / (86400*Days!H31)</f>
        <v>7585.4283154121877</v>
      </c>
      <c r="I30" s="9">
        <f>(MHG_mm!I30*(Areas!$B$5+Areas!$B$6+Areas!$B$7)*1000) / (86400*Days!I31)</f>
        <v>5582.5972222222217</v>
      </c>
      <c r="J30" s="9">
        <f>(MHG_mm!J30*(Areas!$B$5+Areas!$B$6+Areas!$B$7)*1000) / (86400*Days!J31)</f>
        <v>4137.4058641975307</v>
      </c>
      <c r="K30" s="9">
        <f>(MHG_mm!K30*(Areas!$B$5+Areas!$B$6+Areas!$B$7)*1000) / (86400*Days!K31)</f>
        <v>1975.3799283154121</v>
      </c>
      <c r="L30" s="9">
        <f>(MHG_mm!L30*(Areas!$B$5+Areas!$B$6+Areas!$B$7)*1000) / (86400*Days!L31)</f>
        <v>5962.763580246914</v>
      </c>
      <c r="M30" s="9">
        <f>(MHG_mm!M30*(Areas!$B$5+Areas!$B$6+Areas!$B$7)*1000) / (86400*Days!M31)</f>
        <v>5471.3643966547188</v>
      </c>
      <c r="N30" s="9">
        <f>(MHG_mm!N30*(Areas!$B$5+Areas!$B$6+Areas!$B$7)*1000) / (86400*Days!N31)</f>
        <v>5843.0864197530873</v>
      </c>
    </row>
    <row r="31" spans="1:14">
      <c r="A31">
        <f>MHG_mm!A31</f>
        <v>1909</v>
      </c>
      <c r="B31" s="9">
        <f>(MHG_mm!B31*(Areas!$B$5+Areas!$B$6+Areas!$B$7)*1000) / (86400*Days!B32)</f>
        <v>3958.072879330944</v>
      </c>
      <c r="C31" s="9">
        <f>(MHG_mm!C31*(Areas!$B$5+Areas!$B$6+Areas!$B$7)*1000) / (86400*Days!C32)</f>
        <v>6524.7015542328045</v>
      </c>
      <c r="D31" s="9">
        <f>(MHG_mm!D31*(Areas!$B$5+Areas!$B$6+Areas!$B$7)*1000) / (86400*Days!D32)</f>
        <v>4304.3567801672643</v>
      </c>
      <c r="E31" s="9">
        <f>(MHG_mm!E31*(Areas!$B$5+Areas!$B$6+Areas!$B$7)*1000) / (86400*Days!E32)</f>
        <v>11039.44336419753</v>
      </c>
      <c r="F31" s="9">
        <f>(MHG_mm!F31*(Areas!$B$5+Areas!$B$6+Areas!$B$7)*1000) / (86400*Days!F32)</f>
        <v>5259.1563620071674</v>
      </c>
      <c r="G31" s="9">
        <f>(MHG_mm!G31*(Areas!$B$5+Areas!$B$6+Areas!$B$7)*1000) / (86400*Days!G32)</f>
        <v>5824.8050925925927</v>
      </c>
      <c r="H31" s="9">
        <f>(MHG_mm!H31*(Areas!$B$5+Areas!$B$6+Areas!$B$7)*1000) / (86400*Days!H32)</f>
        <v>7448.9096475507768</v>
      </c>
      <c r="I31" s="9">
        <f>(MHG_mm!I31*(Areas!$B$5+Areas!$B$6+Areas!$B$7)*1000) / (86400*Days!I32)</f>
        <v>5617.5800477897255</v>
      </c>
      <c r="J31" s="9">
        <f>(MHG_mm!J31*(Areas!$B$5+Areas!$B$6+Areas!$B$7)*1000) / (86400*Days!J32)</f>
        <v>6124.197685185185</v>
      </c>
      <c r="K31" s="9">
        <f>(MHG_mm!K31*(Areas!$B$5+Areas!$B$6+Areas!$B$7)*1000) / (86400*Days!K32)</f>
        <v>3997.3428912783752</v>
      </c>
      <c r="L31" s="9">
        <f>(MHG_mm!L31*(Areas!$B$5+Areas!$B$6+Areas!$B$7)*1000) / (86400*Days!L32)</f>
        <v>7285.8118827160497</v>
      </c>
      <c r="M31" s="9">
        <f>(MHG_mm!M31*(Areas!$B$5+Areas!$B$6+Areas!$B$7)*1000) / (86400*Days!M32)</f>
        <v>6950.8685782556749</v>
      </c>
      <c r="N31" s="9">
        <f>(MHG_mm!N31*(Areas!$B$5+Areas!$B$6+Areas!$B$7)*1000) / (86400*Days!N32)</f>
        <v>6176.8336631151687</v>
      </c>
    </row>
    <row r="32" spans="1:14">
      <c r="A32">
        <f>MHG_mm!A32</f>
        <v>1910</v>
      </c>
      <c r="B32" s="9">
        <f>(MHG_mm!B32*(Areas!$B$5+Areas!$B$6+Areas!$B$7)*1000) / (86400*Days!B33)</f>
        <v>4477.1196236559135</v>
      </c>
      <c r="C32" s="9">
        <f>(MHG_mm!C32*(Areas!$B$5+Areas!$B$6+Areas!$B$7)*1000) / (86400*Days!C33)</f>
        <v>4387.375</v>
      </c>
      <c r="D32" s="9">
        <f>(MHG_mm!D32*(Areas!$B$5+Areas!$B$6+Areas!$B$7)*1000) / (86400*Days!D33)</f>
        <v>1458.958183990442</v>
      </c>
      <c r="E32" s="9">
        <f>(MHG_mm!E32*(Areas!$B$5+Areas!$B$6+Areas!$B$7)*1000) / (86400*Days!E33)</f>
        <v>7550.9686728395045</v>
      </c>
      <c r="F32" s="9">
        <f>(MHG_mm!F32*(Areas!$B$5+Areas!$B$6+Areas!$B$7)*1000) / (86400*Days!F33)</f>
        <v>6973.6022998805256</v>
      </c>
      <c r="G32" s="9">
        <f>(MHG_mm!G32*(Areas!$B$5+Areas!$B$6+Areas!$B$7)*1000) / (86400*Days!G33)</f>
        <v>4670.2813271604937</v>
      </c>
      <c r="H32" s="9">
        <f>(MHG_mm!H32*(Areas!$B$5+Areas!$B$6+Areas!$B$7)*1000) / (86400*Days!H33)</f>
        <v>5298.1712962962965</v>
      </c>
      <c r="I32" s="9">
        <f>(MHG_mm!I32*(Areas!$B$5+Areas!$B$6+Areas!$B$7)*1000) / (86400*Days!I33)</f>
        <v>8240.0967741935492</v>
      </c>
      <c r="J32" s="9">
        <f>(MHG_mm!J32*(Areas!$B$5+Areas!$B$6+Areas!$B$7)*1000) / (86400*Days!J33)</f>
        <v>7155.0567901234572</v>
      </c>
      <c r="K32" s="9">
        <f>(MHG_mm!K32*(Areas!$B$5+Areas!$B$6+Areas!$B$7)*1000) / (86400*Days!K33)</f>
        <v>7139.8033154121877</v>
      </c>
      <c r="L32" s="9">
        <f>(MHG_mm!L32*(Areas!$B$5+Areas!$B$6+Areas!$B$7)*1000) / (86400*Days!L33)</f>
        <v>5734.9084876543211</v>
      </c>
      <c r="M32" s="9">
        <f>(MHG_mm!M32*(Areas!$B$5+Areas!$B$6+Areas!$B$7)*1000) / (86400*Days!M33)</f>
        <v>4246.0207586618881</v>
      </c>
      <c r="N32" s="9">
        <f>(MHG_mm!N32*(Areas!$B$5+Areas!$B$6+Areas!$B$7)*1000) / (86400*Days!N33)</f>
        <v>5613.7805428716383</v>
      </c>
    </row>
    <row r="33" spans="1:14">
      <c r="A33">
        <f>MHG_mm!A33</f>
        <v>1911</v>
      </c>
      <c r="B33" s="9">
        <f>(MHG_mm!B33*(Areas!$B$5+Areas!$B$6+Areas!$B$7)*1000) / (86400*Days!B34)</f>
        <v>3357.5261350059736</v>
      </c>
      <c r="C33" s="9">
        <f>(MHG_mm!C33*(Areas!$B$5+Areas!$B$6+Areas!$B$7)*1000) / (86400*Days!C34)</f>
        <v>4914.8913690476193</v>
      </c>
      <c r="D33" s="9">
        <f>(MHG_mm!D33*(Areas!$B$5+Areas!$B$6+Areas!$B$7)*1000) / (86400*Days!D34)</f>
        <v>3581.3413978494623</v>
      </c>
      <c r="E33" s="9">
        <f>(MHG_mm!E33*(Areas!$B$5+Areas!$B$6+Areas!$B$7)*1000) / (86400*Days!E34)</f>
        <v>4436.8955246913583</v>
      </c>
      <c r="F33" s="9">
        <f>(MHG_mm!F33*(Areas!$B$5+Areas!$B$6+Areas!$B$7)*1000) / (86400*Days!F34)</f>
        <v>8816.0430107526881</v>
      </c>
      <c r="G33" s="9">
        <f>(MHG_mm!G33*(Areas!$B$5+Areas!$B$6+Areas!$B$7)*1000) / (86400*Days!G34)</f>
        <v>6310.8481481481476</v>
      </c>
      <c r="H33" s="9">
        <f>(MHG_mm!H33*(Areas!$B$5+Areas!$B$6+Areas!$B$7)*1000) / (86400*Days!H34)</f>
        <v>6219.3951612903229</v>
      </c>
      <c r="I33" s="9">
        <f>(MHG_mm!I33*(Areas!$B$5+Areas!$B$6+Areas!$B$7)*1000) / (86400*Days!I34)</f>
        <v>6095.2713560334523</v>
      </c>
      <c r="J33" s="9">
        <f>(MHG_mm!J33*(Areas!$B$5+Areas!$B$6+Areas!$B$7)*1000) / (86400*Days!J34)</f>
        <v>8180.8152777777796</v>
      </c>
      <c r="K33" s="9">
        <f>(MHG_mm!K33*(Areas!$B$5+Areas!$B$6+Areas!$B$7)*1000) / (86400*Days!K34)</f>
        <v>10910.100507765832</v>
      </c>
      <c r="L33" s="9">
        <f>(MHG_mm!L33*(Areas!$B$5+Areas!$B$6+Areas!$B$7)*1000) / (86400*Days!L34)</f>
        <v>9285.4797839506173</v>
      </c>
      <c r="M33" s="9">
        <f>(MHG_mm!M33*(Areas!$B$5+Areas!$B$6+Areas!$B$7)*1000) / (86400*Days!M34)</f>
        <v>5244.0930406212665</v>
      </c>
      <c r="N33" s="9">
        <f>(MHG_mm!N33*(Areas!$B$5+Areas!$B$6+Areas!$B$7)*1000) / (86400*Days!N34)</f>
        <v>6451.9863267376968</v>
      </c>
    </row>
    <row r="34" spans="1:14">
      <c r="A34">
        <f>MHG_mm!A34</f>
        <v>1912</v>
      </c>
      <c r="B34" s="9">
        <f>(MHG_mm!B34*(Areas!$B$5+Areas!$B$6+Areas!$B$7)*1000) / (86400*Days!B35)</f>
        <v>4659.2444743130227</v>
      </c>
      <c r="C34" s="9">
        <f>(MHG_mm!C34*(Areas!$B$5+Areas!$B$6+Areas!$B$7)*1000) / (86400*Days!C35)</f>
        <v>3540.5858876117495</v>
      </c>
      <c r="D34" s="9">
        <f>(MHG_mm!D34*(Areas!$B$5+Areas!$B$6+Areas!$B$7)*1000) / (86400*Days!D35)</f>
        <v>2271.0781063321388</v>
      </c>
      <c r="E34" s="9">
        <f>(MHG_mm!E34*(Areas!$B$5+Areas!$B$6+Areas!$B$7)*1000) / (86400*Days!E35)</f>
        <v>5110.1770061728394</v>
      </c>
      <c r="F34" s="9">
        <f>(MHG_mm!F34*(Areas!$B$5+Areas!$B$6+Areas!$B$7)*1000) / (86400*Days!F35)</f>
        <v>11048.31780167264</v>
      </c>
      <c r="G34" s="9">
        <f>(MHG_mm!G34*(Areas!$B$5+Areas!$B$6+Areas!$B$7)*1000) / (86400*Days!G35)</f>
        <v>3479.6825617283953</v>
      </c>
      <c r="H34" s="9">
        <f>(MHG_mm!H34*(Areas!$B$5+Areas!$B$6+Areas!$B$7)*1000) / (86400*Days!H35)</f>
        <v>8921.8001792114701</v>
      </c>
      <c r="I34" s="9">
        <f>(MHG_mm!I34*(Areas!$B$5+Areas!$B$6+Areas!$B$7)*1000) / (86400*Days!I35)</f>
        <v>10323.895310633216</v>
      </c>
      <c r="J34" s="9">
        <f>(MHG_mm!J34*(Areas!$B$5+Areas!$B$6+Areas!$B$7)*1000) / (86400*Days!J35)</f>
        <v>8663.2044753086411</v>
      </c>
      <c r="K34" s="9">
        <f>(MHG_mm!K34*(Areas!$B$5+Areas!$B$6+Areas!$B$7)*1000) / (86400*Days!K35)</f>
        <v>5822.5913978494627</v>
      </c>
      <c r="L34" s="9">
        <f>(MHG_mm!L34*(Areas!$B$5+Areas!$B$6+Areas!$B$7)*1000) / (86400*Days!L35)</f>
        <v>6648.1825617283966</v>
      </c>
      <c r="M34" s="9">
        <f>(MHG_mm!M34*(Areas!$B$5+Areas!$B$6+Areas!$B$7)*1000) / (86400*Days!M35)</f>
        <v>4830.1405316606933</v>
      </c>
      <c r="N34" s="9">
        <f>(MHG_mm!N34*(Areas!$B$5+Areas!$B$6+Areas!$B$7)*1000) / (86400*Days!N35)</f>
        <v>6294.8182807124067</v>
      </c>
    </row>
    <row r="35" spans="1:14">
      <c r="A35">
        <f>MHG_mm!A35</f>
        <v>1913</v>
      </c>
      <c r="B35" s="9">
        <f>(MHG_mm!B35*(Areas!$B$5+Areas!$B$6+Areas!$B$7)*1000) / (86400*Days!B36)</f>
        <v>4907.9293608124253</v>
      </c>
      <c r="C35" s="9">
        <f>(MHG_mm!C35*(Areas!$B$5+Areas!$B$6+Areas!$B$7)*1000) / (86400*Days!C36)</f>
        <v>4795.4538690476193</v>
      </c>
      <c r="D35" s="9">
        <f>(MHG_mm!D35*(Areas!$B$5+Areas!$B$6+Areas!$B$7)*1000) / (86400*Days!D36)</f>
        <v>7610.4366786140981</v>
      </c>
      <c r="E35" s="9">
        <f>(MHG_mm!E35*(Areas!$B$5+Areas!$B$6+Areas!$B$7)*1000) / (86400*Days!E36)</f>
        <v>6061.6115740740752</v>
      </c>
      <c r="F35" s="9">
        <f>(MHG_mm!F35*(Areas!$B$5+Areas!$B$6+Areas!$B$7)*1000) / (86400*Days!F36)</f>
        <v>6469.5235961768221</v>
      </c>
      <c r="G35" s="9">
        <f>(MHG_mm!G35*(Areas!$B$5+Areas!$B$6+Areas!$B$7)*1000) / (86400*Days!G36)</f>
        <v>5428.5774691358029</v>
      </c>
      <c r="H35" s="9">
        <f>(MHG_mm!H35*(Areas!$B$5+Areas!$B$6+Areas!$B$7)*1000) / (86400*Days!H36)</f>
        <v>7841.2874850657108</v>
      </c>
      <c r="I35" s="9">
        <f>(MHG_mm!I35*(Areas!$B$5+Areas!$B$6+Areas!$B$7)*1000) / (86400*Days!I36)</f>
        <v>6349.0534647550776</v>
      </c>
      <c r="J35" s="9">
        <f>(MHG_mm!J35*(Areas!$B$5+Areas!$B$6+Areas!$B$7)*1000) / (86400*Days!J36)</f>
        <v>6007.6365740740739</v>
      </c>
      <c r="K35" s="9">
        <f>(MHG_mm!K35*(Areas!$B$5+Areas!$B$6+Areas!$B$7)*1000) / (86400*Days!K36)</f>
        <v>8069.9589307048982</v>
      </c>
      <c r="L35" s="9">
        <f>(MHG_mm!L35*(Areas!$B$5+Areas!$B$6+Areas!$B$7)*1000) / (86400*Days!L36)</f>
        <v>5088.8404320987647</v>
      </c>
      <c r="M35" s="9">
        <f>(MHG_mm!M35*(Areas!$B$5+Areas!$B$6+Areas!$B$7)*1000) / (86400*Days!M36)</f>
        <v>1258.7077359617683</v>
      </c>
      <c r="N35" s="9">
        <f>(MHG_mm!N35*(Areas!$B$5+Areas!$B$6+Areas!$B$7)*1000) / (86400*Days!N36)</f>
        <v>5834.4835743277536</v>
      </c>
    </row>
    <row r="36" spans="1:14">
      <c r="A36">
        <f>MHG_mm!A36</f>
        <v>1914</v>
      </c>
      <c r="B36" s="9">
        <f>(MHG_mm!B36*(Areas!$B$5+Areas!$B$6+Areas!$B$7)*1000) / (86400*Days!B37)</f>
        <v>5300.6939964157709</v>
      </c>
      <c r="C36" s="9">
        <f>(MHG_mm!C36*(Areas!$B$5+Areas!$B$6+Areas!$B$7)*1000) / (86400*Days!C37)</f>
        <v>3505.6782407407413</v>
      </c>
      <c r="D36" s="9">
        <f>(MHG_mm!D36*(Areas!$B$5+Areas!$B$6+Areas!$B$7)*1000) / (86400*Days!D37)</f>
        <v>3939.808542413381</v>
      </c>
      <c r="E36" s="9">
        <f>(MHG_mm!E36*(Areas!$B$5+Areas!$B$6+Areas!$B$7)*1000) / (86400*Days!E37)</f>
        <v>6144.6827160493831</v>
      </c>
      <c r="F36" s="9">
        <f>(MHG_mm!F36*(Areas!$B$5+Areas!$B$6+Areas!$B$7)*1000) / (86400*Days!F37)</f>
        <v>6082.7741935483864</v>
      </c>
      <c r="G36" s="9">
        <f>(MHG_mm!G36*(Areas!$B$5+Areas!$B$6+Areas!$B$7)*1000) / (86400*Days!G37)</f>
        <v>8744.9114197530871</v>
      </c>
      <c r="H36" s="9">
        <f>(MHG_mm!H36*(Areas!$B$5+Areas!$B$6+Areas!$B$7)*1000) / (86400*Days!H37)</f>
        <v>5579.5784050179209</v>
      </c>
      <c r="I36" s="9">
        <f>(MHG_mm!I36*(Areas!$B$5+Areas!$B$6+Areas!$B$7)*1000) / (86400*Days!I37)</f>
        <v>8452.8219832735958</v>
      </c>
      <c r="J36" s="9">
        <f>(MHG_mm!J36*(Areas!$B$5+Areas!$B$6+Areas!$B$7)*1000) / (86400*Days!J37)</f>
        <v>5527.726697530863</v>
      </c>
      <c r="K36" s="9">
        <f>(MHG_mm!K36*(Areas!$B$5+Areas!$B$6+Areas!$B$7)*1000) / (86400*Days!K37)</f>
        <v>5129.8778375149341</v>
      </c>
      <c r="L36" s="9">
        <f>(MHG_mm!L36*(Areas!$B$5+Areas!$B$6+Areas!$B$7)*1000) / (86400*Days!L37)</f>
        <v>5672.6540123456789</v>
      </c>
      <c r="M36" s="9">
        <f>(MHG_mm!M36*(Areas!$B$5+Areas!$B$6+Areas!$B$7)*1000) / (86400*Days!M37)</f>
        <v>4328.3154121863799</v>
      </c>
      <c r="N36" s="9">
        <f>(MHG_mm!N36*(Areas!$B$5+Areas!$B$6+Areas!$B$7)*1000) / (86400*Days!N37)</f>
        <v>5709.8307331303904</v>
      </c>
    </row>
    <row r="37" spans="1:14">
      <c r="A37">
        <f>MHG_mm!A37</f>
        <v>1915</v>
      </c>
      <c r="B37" s="9">
        <f>(MHG_mm!B37*(Areas!$B$5+Areas!$B$6+Areas!$B$7)*1000) / (86400*Days!B38)</f>
        <v>3809.5237455197125</v>
      </c>
      <c r="C37" s="9">
        <f>(MHG_mm!C37*(Areas!$B$5+Areas!$B$6+Areas!$B$7)*1000) / (86400*Days!C38)</f>
        <v>5118.692625661376</v>
      </c>
      <c r="D37" s="9">
        <f>(MHG_mm!D37*(Areas!$B$5+Areas!$B$6+Areas!$B$7)*1000) / (86400*Days!D38)</f>
        <v>1427.2927120669056</v>
      </c>
      <c r="E37" s="9">
        <f>(MHG_mm!E37*(Areas!$B$5+Areas!$B$6+Areas!$B$7)*1000) / (86400*Days!E38)</f>
        <v>2756.804012345679</v>
      </c>
      <c r="F37" s="9">
        <f>(MHG_mm!F37*(Areas!$B$5+Areas!$B$6+Areas!$B$7)*1000) / (86400*Days!F38)</f>
        <v>6465.4480286738353</v>
      </c>
      <c r="G37" s="9">
        <f>(MHG_mm!G37*(Areas!$B$5+Areas!$B$6+Areas!$B$7)*1000) / (86400*Days!G38)</f>
        <v>8499.9470679012356</v>
      </c>
      <c r="H37" s="9">
        <f>(MHG_mm!H37*(Areas!$B$5+Areas!$B$6+Areas!$B$7)*1000) / (86400*Days!H38)</f>
        <v>7370.697580645161</v>
      </c>
      <c r="I37" s="9">
        <f>(MHG_mm!I37*(Areas!$B$5+Areas!$B$6+Areas!$B$7)*1000) / (86400*Days!I38)</f>
        <v>8336.0406212664293</v>
      </c>
      <c r="J37" s="9">
        <f>(MHG_mm!J37*(Areas!$B$5+Areas!$B$6+Areas!$B$7)*1000) / (86400*Days!J38)</f>
        <v>11762.728858024693</v>
      </c>
      <c r="K37" s="9">
        <f>(MHG_mm!K37*(Areas!$B$5+Areas!$B$6+Areas!$B$7)*1000) / (86400*Days!K38)</f>
        <v>4326.6602449223419</v>
      </c>
      <c r="L37" s="9">
        <f>(MHG_mm!L37*(Areas!$B$5+Areas!$B$6+Areas!$B$7)*1000) / (86400*Days!L38)</f>
        <v>7094.8515432098784</v>
      </c>
      <c r="M37" s="9">
        <f>(MHG_mm!M37*(Areas!$B$5+Areas!$B$6+Areas!$B$7)*1000) / (86400*Days!M38)</f>
        <v>3759.7256571087214</v>
      </c>
      <c r="N37" s="9">
        <f>(MHG_mm!N37*(Areas!$B$5+Areas!$B$6+Areas!$B$7)*1000) / (86400*Days!N38)</f>
        <v>5882.4942034500255</v>
      </c>
    </row>
    <row r="38" spans="1:14">
      <c r="A38">
        <f>MHG_mm!A38</f>
        <v>1916</v>
      </c>
      <c r="B38" s="9">
        <f>(MHG_mm!B38*(Areas!$B$5+Areas!$B$6+Areas!$B$7)*1000) / (86400*Days!B39)</f>
        <v>7153.2479091995237</v>
      </c>
      <c r="C38" s="9">
        <f>(MHG_mm!C38*(Areas!$B$5+Areas!$B$6+Areas!$B$7)*1000) / (86400*Days!C39)</f>
        <v>2942.7982120051088</v>
      </c>
      <c r="D38" s="9">
        <f>(MHG_mm!D38*(Areas!$B$5+Areas!$B$6+Areas!$B$7)*1000) / (86400*Days!D39)</f>
        <v>5773.230585424134</v>
      </c>
      <c r="E38" s="9">
        <f>(MHG_mm!E38*(Areas!$B$5+Areas!$B$6+Areas!$B$7)*1000) / (86400*Days!E39)</f>
        <v>6107.7430555555557</v>
      </c>
      <c r="F38" s="9">
        <f>(MHG_mm!F38*(Areas!$B$5+Areas!$B$6+Areas!$B$7)*1000) / (86400*Days!F39)</f>
        <v>8905.1040919952229</v>
      </c>
      <c r="G38" s="9">
        <f>(MHG_mm!G38*(Areas!$B$5+Areas!$B$6+Areas!$B$7)*1000) / (86400*Days!G39)</f>
        <v>10662.487191358023</v>
      </c>
      <c r="H38" s="9">
        <f>(MHG_mm!H38*(Areas!$B$5+Areas!$B$6+Areas!$B$7)*1000) / (86400*Days!H39)</f>
        <v>3125.0271804062127</v>
      </c>
      <c r="I38" s="9">
        <f>(MHG_mm!I38*(Areas!$B$5+Areas!$B$6+Areas!$B$7)*1000) / (86400*Days!I39)</f>
        <v>5707.8366188769423</v>
      </c>
      <c r="J38" s="9">
        <f>(MHG_mm!J38*(Areas!$B$5+Areas!$B$6+Areas!$B$7)*1000) / (86400*Days!J39)</f>
        <v>9060.5776234567911</v>
      </c>
      <c r="K38" s="9">
        <f>(MHG_mm!K38*(Areas!$B$5+Areas!$B$6+Areas!$B$7)*1000) / (86400*Days!K39)</f>
        <v>9307.6974313022693</v>
      </c>
      <c r="L38" s="9">
        <f>(MHG_mm!L38*(Areas!$B$5+Areas!$B$6+Areas!$B$7)*1000) / (86400*Days!L39)</f>
        <v>6207.5932098765443</v>
      </c>
      <c r="M38" s="9">
        <f>(MHG_mm!M38*(Areas!$B$5+Areas!$B$6+Areas!$B$7)*1000) / (86400*Days!M39)</f>
        <v>5117.1185782556759</v>
      </c>
      <c r="N38" s="9">
        <f>(MHG_mm!N38*(Areas!$B$5+Areas!$B$6+Areas!$B$7)*1000) / (86400*Days!N39)</f>
        <v>6678.3068710787311</v>
      </c>
    </row>
    <row r="39" spans="1:14">
      <c r="A39">
        <f>MHG_mm!A39</f>
        <v>1917</v>
      </c>
      <c r="B39" s="9">
        <f>(MHG_mm!B39*(Areas!$B$5+Areas!$B$6+Areas!$B$7)*1000) / (86400*Days!B40)</f>
        <v>4080.0678016726406</v>
      </c>
      <c r="C39" s="9">
        <f>(MHG_mm!C39*(Areas!$B$5+Areas!$B$6+Areas!$B$7)*1000) / (86400*Days!C40)</f>
        <v>2741.6593915343915</v>
      </c>
      <c r="D39" s="9">
        <f>(MHG_mm!D39*(Areas!$B$5+Areas!$B$6+Areas!$B$7)*1000) / (86400*Days!D40)</f>
        <v>5497.451911589008</v>
      </c>
      <c r="E39" s="9">
        <f>(MHG_mm!E39*(Areas!$B$5+Areas!$B$6+Areas!$B$7)*1000) / (86400*Days!E40)</f>
        <v>6009.9044753086418</v>
      </c>
      <c r="F39" s="9">
        <f>(MHG_mm!F39*(Areas!$B$5+Areas!$B$6+Areas!$B$7)*1000) / (86400*Days!F40)</f>
        <v>5050.6524790919957</v>
      </c>
      <c r="G39" s="9">
        <f>(MHG_mm!G39*(Areas!$B$5+Areas!$B$6+Areas!$B$7)*1000) / (86400*Days!G40)</f>
        <v>11307.802160493829</v>
      </c>
      <c r="H39" s="9">
        <f>(MHG_mm!H39*(Areas!$B$5+Areas!$B$6+Areas!$B$7)*1000) / (86400*Days!H40)</f>
        <v>6802.7426821983272</v>
      </c>
      <c r="I39" s="9">
        <f>(MHG_mm!I39*(Areas!$B$5+Areas!$B$6+Areas!$B$7)*1000) / (86400*Days!I40)</f>
        <v>6316.8848566308234</v>
      </c>
      <c r="J39" s="9">
        <f>(MHG_mm!J39*(Areas!$B$5+Areas!$B$6+Areas!$B$7)*1000) / (86400*Days!J40)</f>
        <v>4546.7282407407411</v>
      </c>
      <c r="K39" s="9">
        <f>(MHG_mm!K39*(Areas!$B$5+Areas!$B$6+Areas!$B$7)*1000) / (86400*Days!K40)</f>
        <v>8949.9955197132622</v>
      </c>
      <c r="L39" s="9">
        <f>(MHG_mm!L39*(Areas!$B$5+Areas!$B$6+Areas!$B$7)*1000) / (86400*Days!L40)</f>
        <v>2402.6615740740745</v>
      </c>
      <c r="M39" s="9">
        <f>(MHG_mm!M39*(Areas!$B$5+Areas!$B$6+Areas!$B$7)*1000) / (86400*Days!M40)</f>
        <v>3667.5224014336918</v>
      </c>
      <c r="N39" s="9">
        <f>(MHG_mm!N39*(Areas!$B$5+Areas!$B$6+Areas!$B$7)*1000) / (86400*Days!N40)</f>
        <v>5633.1622019279566</v>
      </c>
    </row>
    <row r="40" spans="1:14">
      <c r="A40">
        <f>MHG_mm!A40</f>
        <v>1918</v>
      </c>
      <c r="B40" s="9">
        <f>(MHG_mm!B40*(Areas!$B$5+Areas!$B$6+Areas!$B$7)*1000) / (86400*Days!B41)</f>
        <v>5451.5836320191156</v>
      </c>
      <c r="C40" s="9">
        <f>(MHG_mm!C40*(Areas!$B$5+Areas!$B$6+Areas!$B$7)*1000) / (86400*Days!C41)</f>
        <v>5893.6335978835978</v>
      </c>
      <c r="D40" s="9">
        <f>(MHG_mm!D40*(Areas!$B$5+Areas!$B$6+Areas!$B$7)*1000) / (86400*Days!D41)</f>
        <v>3335.4777479091995</v>
      </c>
      <c r="E40" s="9">
        <f>(MHG_mm!E40*(Areas!$B$5+Areas!$B$6+Areas!$B$7)*1000) / (86400*Days!E41)</f>
        <v>4309.3424382716039</v>
      </c>
      <c r="F40" s="9">
        <f>(MHG_mm!F40*(Areas!$B$5+Areas!$B$6+Areas!$B$7)*1000) / (86400*Days!F41)</f>
        <v>10829.759557945043</v>
      </c>
      <c r="G40" s="9">
        <f>(MHG_mm!G40*(Areas!$B$5+Areas!$B$6+Areas!$B$7)*1000) / (86400*Days!G41)</f>
        <v>5598.4199074074077</v>
      </c>
      <c r="H40" s="9">
        <f>(MHG_mm!H40*(Areas!$B$5+Areas!$B$6+Areas!$B$7)*1000) / (86400*Days!H41)</f>
        <v>4459.9708781362006</v>
      </c>
      <c r="I40" s="9">
        <f>(MHG_mm!I40*(Areas!$B$5+Areas!$B$6+Areas!$B$7)*1000) / (86400*Days!I41)</f>
        <v>6437.9099462365593</v>
      </c>
      <c r="J40" s="9">
        <f>(MHG_mm!J40*(Areas!$B$5+Areas!$B$6+Areas!$B$7)*1000) / (86400*Days!J41)</f>
        <v>7201.6936728395058</v>
      </c>
      <c r="K40" s="9">
        <f>(MHG_mm!K40*(Areas!$B$5+Areas!$B$6+Areas!$B$7)*1000) / (86400*Days!K41)</f>
        <v>7878.6037933094385</v>
      </c>
      <c r="L40" s="9">
        <f>(MHG_mm!L40*(Areas!$B$5+Areas!$B$6+Areas!$B$7)*1000) / (86400*Days!L41)</f>
        <v>7579.1842592592593</v>
      </c>
      <c r="M40" s="9">
        <f>(MHG_mm!M40*(Areas!$B$5+Areas!$B$6+Areas!$B$7)*1000) / (86400*Days!M41)</f>
        <v>6069.862156511349</v>
      </c>
      <c r="N40" s="9">
        <f>(MHG_mm!N40*(Areas!$B$5+Areas!$B$6+Areas!$B$7)*1000) / (86400*Days!N41)</f>
        <v>6257.6415017757481</v>
      </c>
    </row>
    <row r="41" spans="1:14">
      <c r="A41">
        <f>MHG_mm!A41</f>
        <v>1919</v>
      </c>
      <c r="B41" s="9">
        <f>(MHG_mm!B41*(Areas!$B$5+Areas!$B$6+Areas!$B$7)*1000) / (86400*Days!B42)</f>
        <v>2988.4286140979689</v>
      </c>
      <c r="C41" s="9">
        <f>(MHG_mm!C41*(Areas!$B$5+Areas!$B$6+Areas!$B$7)*1000) / (86400*Days!C42)</f>
        <v>4547.6987433862432</v>
      </c>
      <c r="D41" s="9">
        <f>(MHG_mm!D41*(Areas!$B$5+Areas!$B$6+Areas!$B$7)*1000) / (86400*Days!D42)</f>
        <v>5842.0806451612907</v>
      </c>
      <c r="E41" s="9">
        <f>(MHG_mm!E41*(Areas!$B$5+Areas!$B$6+Areas!$B$7)*1000) / (86400*Days!E42)</f>
        <v>7600.0762345679013</v>
      </c>
      <c r="F41" s="9">
        <f>(MHG_mm!F41*(Areas!$B$5+Areas!$B$6+Areas!$B$7)*1000) / (86400*Days!F42)</f>
        <v>7727.0288231780169</v>
      </c>
      <c r="G41" s="9">
        <f>(MHG_mm!G41*(Areas!$B$5+Areas!$B$6+Areas!$B$7)*1000) / (86400*Days!G42)</f>
        <v>5699.6632716049398</v>
      </c>
      <c r="H41" s="9">
        <f>(MHG_mm!H41*(Areas!$B$5+Areas!$B$6+Areas!$B$7)*1000) / (86400*Days!H42)</f>
        <v>5367.2470131421733</v>
      </c>
      <c r="I41" s="9">
        <f>(MHG_mm!I41*(Areas!$B$5+Areas!$B$6+Areas!$B$7)*1000) / (86400*Days!I42)</f>
        <v>5735.3971027479101</v>
      </c>
      <c r="J41" s="9">
        <f>(MHG_mm!J41*(Areas!$B$5+Areas!$B$6+Areas!$B$7)*1000) / (86400*Days!J42)</f>
        <v>8175.9637345679012</v>
      </c>
      <c r="K41" s="9">
        <f>(MHG_mm!K41*(Areas!$B$5+Areas!$B$6+Areas!$B$7)*1000) / (86400*Days!K42)</f>
        <v>9836.8349761051395</v>
      </c>
      <c r="L41" s="9">
        <f>(MHG_mm!L41*(Areas!$B$5+Areas!$B$6+Areas!$B$7)*1000) / (86400*Days!L42)</f>
        <v>7032.6723765432098</v>
      </c>
      <c r="M41" s="9">
        <f>(MHG_mm!M41*(Areas!$B$5+Areas!$B$6+Areas!$B$7)*1000) / (86400*Days!M42)</f>
        <v>2980.5031362007171</v>
      </c>
      <c r="N41" s="9">
        <f>(MHG_mm!N41*(Areas!$B$5+Areas!$B$6+Areas!$B$7)*1000) / (86400*Days!N42)</f>
        <v>6129.8355149670215</v>
      </c>
    </row>
    <row r="42" spans="1:14">
      <c r="A42">
        <f>MHG_mm!A42</f>
        <v>1920</v>
      </c>
      <c r="B42" s="9">
        <f>(MHG_mm!B42*(Areas!$B$5+Areas!$B$6+Areas!$B$7)*1000) / (86400*Days!B43)</f>
        <v>3590.6739844683393</v>
      </c>
      <c r="C42" s="9">
        <f>(MHG_mm!C42*(Areas!$B$5+Areas!$B$6+Areas!$B$7)*1000) / (86400*Days!C43)</f>
        <v>2369.966794380588</v>
      </c>
      <c r="D42" s="9">
        <f>(MHG_mm!D42*(Areas!$B$5+Areas!$B$6+Areas!$B$7)*1000) / (86400*Days!D43)</f>
        <v>5996.5497311827958</v>
      </c>
      <c r="E42" s="9">
        <f>(MHG_mm!E42*(Areas!$B$5+Areas!$B$6+Areas!$B$7)*1000) / (86400*Days!E43)</f>
        <v>6850.986419753086</v>
      </c>
      <c r="F42" s="9">
        <f>(MHG_mm!F42*(Areas!$B$5+Areas!$B$6+Areas!$B$7)*1000) / (86400*Days!F43)</f>
        <v>3001.23133213859</v>
      </c>
      <c r="G42" s="9">
        <f>(MHG_mm!G42*(Areas!$B$5+Areas!$B$6+Areas!$B$7)*1000) / (86400*Days!G43)</f>
        <v>8040.4165123456787</v>
      </c>
      <c r="H42" s="9">
        <f>(MHG_mm!H42*(Areas!$B$5+Areas!$B$6+Areas!$B$7)*1000) / (86400*Days!H43)</f>
        <v>7275.6801075268813</v>
      </c>
      <c r="I42" s="9">
        <f>(MHG_mm!I42*(Areas!$B$5+Areas!$B$6+Areas!$B$7)*1000) / (86400*Days!I43)</f>
        <v>5774.6376941457584</v>
      </c>
      <c r="J42" s="9">
        <f>(MHG_mm!J42*(Areas!$B$5+Areas!$B$6+Areas!$B$7)*1000) / (86400*Days!J43)</f>
        <v>5643.5492283950625</v>
      </c>
      <c r="K42" s="9">
        <f>(MHG_mm!K42*(Areas!$B$5+Areas!$B$6+Areas!$B$7)*1000) / (86400*Days!K43)</f>
        <v>4380.9206989247314</v>
      </c>
      <c r="L42" s="9">
        <f>(MHG_mm!L42*(Areas!$B$5+Areas!$B$6+Areas!$B$7)*1000) / (86400*Days!L43)</f>
        <v>5649.1697530864194</v>
      </c>
      <c r="M42" s="9">
        <f>(MHG_mm!M42*(Areas!$B$5+Areas!$B$6+Areas!$B$7)*1000) / (86400*Days!M43)</f>
        <v>8196.1317204301085</v>
      </c>
      <c r="N42" s="9">
        <f>(MHG_mm!N42*(Areas!$B$5+Areas!$B$6+Areas!$B$7)*1000) / (86400*Days!N43)</f>
        <v>5570.8832726168803</v>
      </c>
    </row>
    <row r="43" spans="1:14">
      <c r="A43">
        <f>MHG_mm!A43</f>
        <v>1921</v>
      </c>
      <c r="B43" s="9">
        <f>(MHG_mm!B43*(Areas!$B$5+Areas!$B$6+Areas!$B$7)*1000) / (86400*Days!B44)</f>
        <v>2401.0349462365593</v>
      </c>
      <c r="C43" s="9">
        <f>(MHG_mm!C43*(Areas!$B$5+Areas!$B$6+Areas!$B$7)*1000) / (86400*Days!C44)</f>
        <v>3068.9991732804233</v>
      </c>
      <c r="D43" s="9">
        <f>(MHG_mm!D43*(Areas!$B$5+Areas!$B$6+Areas!$B$7)*1000) / (86400*Days!D44)</f>
        <v>8563.7856929510162</v>
      </c>
      <c r="E43" s="9">
        <f>(MHG_mm!E43*(Areas!$B$5+Areas!$B$6+Areas!$B$7)*1000) / (86400*Days!E44)</f>
        <v>8767.9061728395063</v>
      </c>
      <c r="F43" s="9">
        <f>(MHG_mm!F43*(Areas!$B$5+Areas!$B$6+Areas!$B$7)*1000) / (86400*Days!F44)</f>
        <v>4150.4048685782545</v>
      </c>
      <c r="G43" s="9">
        <f>(MHG_mm!G43*(Areas!$B$5+Areas!$B$6+Areas!$B$7)*1000) / (86400*Days!G44)</f>
        <v>5131.0617283950614</v>
      </c>
      <c r="H43" s="9">
        <f>(MHG_mm!H43*(Areas!$B$5+Areas!$B$6+Areas!$B$7)*1000) / (86400*Days!H44)</f>
        <v>6332.5900537634407</v>
      </c>
      <c r="I43" s="9">
        <f>(MHG_mm!I43*(Areas!$B$5+Areas!$B$6+Areas!$B$7)*1000) / (86400*Days!I44)</f>
        <v>8482.6935483870966</v>
      </c>
      <c r="J43" s="9">
        <f>(MHG_mm!J43*(Areas!$B$5+Areas!$B$6+Areas!$B$7)*1000) / (86400*Days!J44)</f>
        <v>9282.8049382716054</v>
      </c>
      <c r="K43" s="9">
        <f>(MHG_mm!K43*(Areas!$B$5+Areas!$B$6+Areas!$B$7)*1000) / (86400*Days!K44)</f>
        <v>6417.6989247311831</v>
      </c>
      <c r="L43" s="9">
        <f>(MHG_mm!L43*(Areas!$B$5+Areas!$B$6+Areas!$B$7)*1000) / (86400*Days!L44)</f>
        <v>5857.5868827160502</v>
      </c>
      <c r="M43" s="9">
        <f>(MHG_mm!M43*(Areas!$B$5+Areas!$B$6+Areas!$B$7)*1000) / (86400*Days!M44)</f>
        <v>7486.269414575866</v>
      </c>
      <c r="N43" s="9">
        <f>(MHG_mm!N43*(Areas!$B$5+Areas!$B$6+Areas!$B$7)*1000) / (86400*Days!N44)</f>
        <v>6345.1549847792985</v>
      </c>
    </row>
    <row r="44" spans="1:14">
      <c r="A44">
        <f>MHG_mm!A44</f>
        <v>1922</v>
      </c>
      <c r="B44" s="9">
        <f>(MHG_mm!B44*(Areas!$B$5+Areas!$B$6+Areas!$B$7)*1000) / (86400*Days!B45)</f>
        <v>3621.9091995221029</v>
      </c>
      <c r="C44" s="9">
        <f>(MHG_mm!C44*(Areas!$B$5+Areas!$B$6+Areas!$B$7)*1000) / (86400*Days!C45)</f>
        <v>7115.5209986772488</v>
      </c>
      <c r="D44" s="9">
        <f>(MHG_mm!D44*(Areas!$B$5+Areas!$B$6+Areas!$B$7)*1000) / (86400*Days!D45)</f>
        <v>5175.4980585424137</v>
      </c>
      <c r="E44" s="9">
        <f>(MHG_mm!E44*(Areas!$B$5+Areas!$B$6+Areas!$B$7)*1000) / (86400*Days!E45)</f>
        <v>9171.5182098765454</v>
      </c>
      <c r="F44" s="9">
        <f>(MHG_mm!F44*(Areas!$B$5+Areas!$B$6+Areas!$B$7)*1000) / (86400*Days!F45)</f>
        <v>5945.5337514934281</v>
      </c>
      <c r="G44" s="9">
        <f>(MHG_mm!G44*(Areas!$B$5+Areas!$B$6+Areas!$B$7)*1000) / (86400*Days!G45)</f>
        <v>7582.0995370370374</v>
      </c>
      <c r="H44" s="9">
        <f>(MHG_mm!H44*(Areas!$B$5+Areas!$B$6+Areas!$B$7)*1000) / (86400*Days!H45)</f>
        <v>9973.1350059737142</v>
      </c>
      <c r="I44" s="9">
        <f>(MHG_mm!I44*(Areas!$B$5+Areas!$B$6+Areas!$B$7)*1000) / (86400*Days!I45)</f>
        <v>4708.4006869773002</v>
      </c>
      <c r="J44" s="9">
        <f>(MHG_mm!J44*(Areas!$B$5+Areas!$B$6+Areas!$B$7)*1000) / (86400*Days!J45)</f>
        <v>7178.6308641975311</v>
      </c>
      <c r="K44" s="9">
        <f>(MHG_mm!K44*(Areas!$B$5+Areas!$B$6+Areas!$B$7)*1000) / (86400*Days!K45)</f>
        <v>5249.2407407407409</v>
      </c>
      <c r="L44" s="9">
        <f>(MHG_mm!L44*(Areas!$B$5+Areas!$B$6+Areas!$B$7)*1000) / (86400*Days!L45)</f>
        <v>6028.7776234567909</v>
      </c>
      <c r="M44" s="9">
        <f>(MHG_mm!M44*(Areas!$B$5+Areas!$B$6+Areas!$B$7)*1000) / (86400*Days!M45)</f>
        <v>3721.8921744324971</v>
      </c>
      <c r="N44" s="9">
        <f>(MHG_mm!N44*(Areas!$B$5+Areas!$B$6+Areas!$B$7)*1000) / (86400*Days!N45)</f>
        <v>6269.3952688990357</v>
      </c>
    </row>
    <row r="45" spans="1:14">
      <c r="A45">
        <f>MHG_mm!A45</f>
        <v>1923</v>
      </c>
      <c r="B45" s="9">
        <f>(MHG_mm!B45*(Areas!$B$5+Areas!$B$6+Areas!$B$7)*1000) / (86400*Days!B46)</f>
        <v>3977.1683094384707</v>
      </c>
      <c r="C45" s="9">
        <f>(MHG_mm!C45*(Areas!$B$5+Areas!$B$6+Areas!$B$7)*1000) / (86400*Days!C46)</f>
        <v>3354.2175925925922</v>
      </c>
      <c r="D45" s="9">
        <f>(MHG_mm!D45*(Areas!$B$5+Areas!$B$6+Areas!$B$7)*1000) / (86400*Days!D46)</f>
        <v>6587.4359318996412</v>
      </c>
      <c r="E45" s="9">
        <f>(MHG_mm!E45*(Areas!$B$5+Areas!$B$6+Areas!$B$7)*1000) / (86400*Days!E46)</f>
        <v>5547.413734567901</v>
      </c>
      <c r="F45" s="9">
        <f>(MHG_mm!F45*(Areas!$B$5+Areas!$B$6+Areas!$B$7)*1000) / (86400*Days!F46)</f>
        <v>6186.1698028673827</v>
      </c>
      <c r="G45" s="9">
        <f>(MHG_mm!G45*(Areas!$B$5+Areas!$B$6+Areas!$B$7)*1000) / (86400*Days!G46)</f>
        <v>6761.3374999999996</v>
      </c>
      <c r="H45" s="9">
        <f>(MHG_mm!H45*(Areas!$B$5+Areas!$B$6+Areas!$B$7)*1000) / (86400*Days!H46)</f>
        <v>6283.5642174432487</v>
      </c>
      <c r="I45" s="9">
        <f>(MHG_mm!I45*(Areas!$B$5+Areas!$B$6+Areas!$B$7)*1000) / (86400*Days!I46)</f>
        <v>6782.9689366786142</v>
      </c>
      <c r="J45" s="9">
        <f>(MHG_mm!J45*(Areas!$B$5+Areas!$B$6+Areas!$B$7)*1000) / (86400*Days!J46)</f>
        <v>7359.8649691358023</v>
      </c>
      <c r="K45" s="9">
        <f>(MHG_mm!K45*(Areas!$B$5+Areas!$B$6+Areas!$B$7)*1000) / (86400*Days!K46)</f>
        <v>5357.6663679808844</v>
      </c>
      <c r="L45" s="9">
        <f>(MHG_mm!L45*(Areas!$B$5+Areas!$B$6+Areas!$B$7)*1000) / (86400*Days!L46)</f>
        <v>3196.2029320987658</v>
      </c>
      <c r="M45" s="9">
        <f>(MHG_mm!M45*(Areas!$B$5+Areas!$B$6+Areas!$B$7)*1000) / (86400*Days!M46)</f>
        <v>5595.5246415770607</v>
      </c>
      <c r="N45" s="9">
        <f>(MHG_mm!N45*(Areas!$B$5+Areas!$B$6+Areas!$B$7)*1000) / (86400*Days!N46)</f>
        <v>5599.309893455099</v>
      </c>
    </row>
    <row r="46" spans="1:14">
      <c r="A46">
        <f>MHG_mm!A46</f>
        <v>1924</v>
      </c>
      <c r="B46" s="9">
        <f>(MHG_mm!B46*(Areas!$B$5+Areas!$B$6+Areas!$B$7)*1000) / (86400*Days!B47)</f>
        <v>6069.1333632019114</v>
      </c>
      <c r="C46" s="9">
        <f>(MHG_mm!C46*(Areas!$B$5+Areas!$B$6+Areas!$B$7)*1000) / (86400*Days!C47)</f>
        <v>4498.1808748403573</v>
      </c>
      <c r="D46" s="9">
        <f>(MHG_mm!D46*(Areas!$B$5+Areas!$B$6+Areas!$B$7)*1000) / (86400*Days!D47)</f>
        <v>3883.3533452807637</v>
      </c>
      <c r="E46" s="9">
        <f>(MHG_mm!E46*(Areas!$B$5+Areas!$B$6+Areas!$B$7)*1000) / (86400*Days!E47)</f>
        <v>5495.1939814814814</v>
      </c>
      <c r="F46" s="9">
        <f>(MHG_mm!F46*(Areas!$B$5+Areas!$B$6+Areas!$B$7)*1000) / (86400*Days!F47)</f>
        <v>8229.7943548387102</v>
      </c>
      <c r="G46" s="9">
        <f>(MHG_mm!G46*(Areas!$B$5+Areas!$B$6+Areas!$B$7)*1000) / (86400*Days!G47)</f>
        <v>6728.541203703704</v>
      </c>
      <c r="H46" s="9">
        <f>(MHG_mm!H46*(Areas!$B$5+Areas!$B$6+Areas!$B$7)*1000) / (86400*Days!H47)</f>
        <v>8561.4451911589003</v>
      </c>
      <c r="I46" s="9">
        <f>(MHG_mm!I46*(Areas!$B$5+Areas!$B$6+Areas!$B$7)*1000) / (86400*Days!I47)</f>
        <v>9295.1049880525679</v>
      </c>
      <c r="J46" s="9">
        <f>(MHG_mm!J46*(Areas!$B$5+Areas!$B$6+Areas!$B$7)*1000) / (86400*Days!J47)</f>
        <v>6528.8640432098773</v>
      </c>
      <c r="K46" s="9">
        <f>(MHG_mm!K46*(Areas!$B$5+Areas!$B$6+Areas!$B$7)*1000) / (86400*Days!K47)</f>
        <v>1464.8346774193546</v>
      </c>
      <c r="L46" s="9">
        <f>(MHG_mm!L46*(Areas!$B$5+Areas!$B$6+Areas!$B$7)*1000) / (86400*Days!L47)</f>
        <v>5803.8233024691353</v>
      </c>
      <c r="M46" s="9">
        <f>(MHG_mm!M46*(Areas!$B$5+Areas!$B$6+Areas!$B$7)*1000) / (86400*Days!M47)</f>
        <v>5609.6111111111113</v>
      </c>
      <c r="N46" s="9">
        <f>(MHG_mm!N46*(Areas!$B$5+Areas!$B$6+Areas!$B$7)*1000) / (86400*Days!N47)</f>
        <v>6020.9057630034395</v>
      </c>
    </row>
    <row r="47" spans="1:14">
      <c r="A47">
        <f>MHG_mm!A47</f>
        <v>1925</v>
      </c>
      <c r="B47" s="9">
        <f>(MHG_mm!B47*(Areas!$B$5+Areas!$B$6+Areas!$B$7)*1000) / (86400*Days!B48)</f>
        <v>2686.6787634408602</v>
      </c>
      <c r="C47" s="9">
        <f>(MHG_mm!C47*(Areas!$B$5+Areas!$B$6+Areas!$B$7)*1000) / (86400*Days!C48)</f>
        <v>4561.6962632275126</v>
      </c>
      <c r="D47" s="9">
        <f>(MHG_mm!D47*(Areas!$B$5+Areas!$B$6+Areas!$B$7)*1000) / (86400*Days!D48)</f>
        <v>4174.3200418160095</v>
      </c>
      <c r="E47" s="9">
        <f>(MHG_mm!E47*(Areas!$B$5+Areas!$B$6+Areas!$B$7)*1000) / (86400*Days!E48)</f>
        <v>4283.1311728395058</v>
      </c>
      <c r="F47" s="9">
        <f>(MHG_mm!F47*(Areas!$B$5+Areas!$B$6+Areas!$B$7)*1000) / (86400*Days!F48)</f>
        <v>2956.2600059737156</v>
      </c>
      <c r="G47" s="9">
        <f>(MHG_mm!G47*(Areas!$B$5+Areas!$B$6+Areas!$B$7)*1000) / (86400*Days!G48)</f>
        <v>7955.8913580246917</v>
      </c>
      <c r="H47" s="9">
        <f>(MHG_mm!H47*(Areas!$B$5+Areas!$B$6+Areas!$B$7)*1000) / (86400*Days!H48)</f>
        <v>7708.9102449223428</v>
      </c>
      <c r="I47" s="9">
        <f>(MHG_mm!I47*(Areas!$B$5+Areas!$B$6+Areas!$B$7)*1000) / (86400*Days!I48)</f>
        <v>4557.5474910394269</v>
      </c>
      <c r="J47" s="9">
        <f>(MHG_mm!J47*(Areas!$B$5+Areas!$B$6+Areas!$B$7)*1000) / (86400*Days!J48)</f>
        <v>9315.3825617283946</v>
      </c>
      <c r="K47" s="9">
        <f>(MHG_mm!K47*(Areas!$B$5+Areas!$B$6+Areas!$B$7)*1000) / (86400*Days!K48)</f>
        <v>6708.9277180406216</v>
      </c>
      <c r="L47" s="9">
        <f>(MHG_mm!L47*(Areas!$B$5+Areas!$B$6+Areas!$B$7)*1000) / (86400*Days!L48)</f>
        <v>5265.0868827160493</v>
      </c>
      <c r="M47" s="9">
        <f>(MHG_mm!M47*(Areas!$B$5+Areas!$B$6+Areas!$B$7)*1000) / (86400*Days!M48)</f>
        <v>4431.9731182795695</v>
      </c>
      <c r="N47" s="9">
        <f>(MHG_mm!N47*(Areas!$B$5+Areas!$B$6+Areas!$B$7)*1000) / (86400*Days!N48)</f>
        <v>5376.0969685438868</v>
      </c>
    </row>
    <row r="48" spans="1:14">
      <c r="A48">
        <f>MHG_mm!A48</f>
        <v>1926</v>
      </c>
      <c r="B48" s="9">
        <f>(MHG_mm!B48*(Areas!$B$5+Areas!$B$6+Areas!$B$7)*1000) / (86400*Days!B49)</f>
        <v>3699.7709080047784</v>
      </c>
      <c r="C48" s="9">
        <f>(MHG_mm!C48*(Areas!$B$5+Areas!$B$6+Areas!$B$7)*1000) / (86400*Days!C49)</f>
        <v>4787.9221230158728</v>
      </c>
      <c r="D48" s="9">
        <f>(MHG_mm!D48*(Areas!$B$5+Areas!$B$6+Areas!$B$7)*1000) / (86400*Days!D49)</f>
        <v>5498.1736857825572</v>
      </c>
      <c r="E48" s="9">
        <f>(MHG_mm!E48*(Areas!$B$5+Areas!$B$6+Areas!$B$7)*1000) / (86400*Days!E49)</f>
        <v>4574.3486111111115</v>
      </c>
      <c r="F48" s="9">
        <f>(MHG_mm!F48*(Areas!$B$5+Areas!$B$6+Areas!$B$7)*1000) / (86400*Days!F49)</f>
        <v>6079.2746415770607</v>
      </c>
      <c r="G48" s="9">
        <f>(MHG_mm!G48*(Areas!$B$5+Areas!$B$6+Areas!$B$7)*1000) / (86400*Days!G49)</f>
        <v>8734.5827160493827</v>
      </c>
      <c r="H48" s="9">
        <f>(MHG_mm!H48*(Areas!$B$5+Areas!$B$6+Areas!$B$7)*1000) / (86400*Days!H49)</f>
        <v>6768.1606929510153</v>
      </c>
      <c r="I48" s="9">
        <f>(MHG_mm!I48*(Areas!$B$5+Areas!$B$6+Areas!$B$7)*1000) / (86400*Days!I49)</f>
        <v>7400.7078853046596</v>
      </c>
      <c r="J48" s="9">
        <f>(MHG_mm!J48*(Areas!$B$5+Areas!$B$6+Areas!$B$7)*1000) / (86400*Days!J49)</f>
        <v>9366.1396604938273</v>
      </c>
      <c r="K48" s="9">
        <f>(MHG_mm!K48*(Areas!$B$5+Areas!$B$6+Areas!$B$7)*1000) / (86400*Days!K49)</f>
        <v>7346.6954898446838</v>
      </c>
      <c r="L48" s="9">
        <f>(MHG_mm!L48*(Areas!$B$5+Areas!$B$6+Areas!$B$7)*1000) / (86400*Days!L49)</f>
        <v>10130.245987654322</v>
      </c>
      <c r="M48" s="9">
        <f>(MHG_mm!M48*(Areas!$B$5+Areas!$B$6+Areas!$B$7)*1000) / (86400*Days!M49)</f>
        <v>4259.8591696535241</v>
      </c>
      <c r="N48" s="9">
        <f>(MHG_mm!N48*(Areas!$B$5+Areas!$B$6+Areas!$B$7)*1000) / (86400*Days!N49)</f>
        <v>6550.2828640284124</v>
      </c>
    </row>
    <row r="49" spans="1:14">
      <c r="A49">
        <f>MHG_mm!A49</f>
        <v>1927</v>
      </c>
      <c r="B49" s="9">
        <f>(MHG_mm!B49*(Areas!$B$5+Areas!$B$6+Areas!$B$7)*1000) / (86400*Days!B50)</f>
        <v>3292.3802270011947</v>
      </c>
      <c r="C49" s="9">
        <f>(MHG_mm!C49*(Areas!$B$5+Areas!$B$6+Areas!$B$7)*1000) / (86400*Days!C50)</f>
        <v>3453.6200396825402</v>
      </c>
      <c r="D49" s="9">
        <f>(MHG_mm!D49*(Areas!$B$5+Areas!$B$6+Areas!$B$7)*1000) / (86400*Days!D50)</f>
        <v>4514.0197132616486</v>
      </c>
      <c r="E49" s="9">
        <f>(MHG_mm!E49*(Areas!$B$5+Areas!$B$6+Areas!$B$7)*1000) / (86400*Days!E50)</f>
        <v>5128.6881172839503</v>
      </c>
      <c r="F49" s="9">
        <f>(MHG_mm!F49*(Areas!$B$5+Areas!$B$6+Areas!$B$7)*1000) / (86400*Days!F50)</f>
        <v>10081.808691756272</v>
      </c>
      <c r="G49" s="9">
        <f>(MHG_mm!G49*(Areas!$B$5+Areas!$B$6+Areas!$B$7)*1000) / (86400*Days!G50)</f>
        <v>5472.3208333333341</v>
      </c>
      <c r="H49" s="9">
        <f>(MHG_mm!H49*(Areas!$B$5+Areas!$B$6+Areas!$B$7)*1000) / (86400*Days!H50)</f>
        <v>7678.3533452807642</v>
      </c>
      <c r="I49" s="9">
        <f>(MHG_mm!I49*(Areas!$B$5+Areas!$B$6+Areas!$B$7)*1000) / (86400*Days!I50)</f>
        <v>2234.6517323775392</v>
      </c>
      <c r="J49" s="9">
        <f>(MHG_mm!J49*(Areas!$B$5+Areas!$B$6+Areas!$B$7)*1000) / (86400*Days!J50)</f>
        <v>10443.115740740741</v>
      </c>
      <c r="K49" s="9">
        <f>(MHG_mm!K49*(Areas!$B$5+Areas!$B$6+Areas!$B$7)*1000) / (86400*Days!K50)</f>
        <v>6107.2653823178025</v>
      </c>
      <c r="L49" s="9">
        <f>(MHG_mm!L49*(Areas!$B$5+Areas!$B$6+Areas!$B$7)*1000) / (86400*Days!L50)</f>
        <v>9289.8418209876545</v>
      </c>
      <c r="M49" s="9">
        <f>(MHG_mm!M49*(Areas!$B$5+Areas!$B$6+Areas!$B$7)*1000) / (86400*Days!M50)</f>
        <v>6825.33766427718</v>
      </c>
      <c r="N49" s="9">
        <f>(MHG_mm!N49*(Areas!$B$5+Areas!$B$6+Areas!$B$7)*1000) / (86400*Days!N50)</f>
        <v>6217.7223997970586</v>
      </c>
    </row>
    <row r="50" spans="1:14">
      <c r="A50">
        <f>MHG_mm!A50</f>
        <v>1928</v>
      </c>
      <c r="B50" s="9">
        <f>(MHG_mm!B50*(Areas!$B$5+Areas!$B$6+Areas!$B$7)*1000) / (86400*Days!B51)</f>
        <v>4327.3385603345287</v>
      </c>
      <c r="C50" s="9">
        <f>(MHG_mm!C50*(Areas!$B$5+Areas!$B$6+Areas!$B$7)*1000) / (86400*Days!C51)</f>
        <v>4875.0491698595151</v>
      </c>
      <c r="D50" s="9">
        <f>(MHG_mm!D50*(Areas!$B$5+Areas!$B$6+Areas!$B$7)*1000) / (86400*Days!D51)</f>
        <v>5360.9332437275989</v>
      </c>
      <c r="E50" s="9">
        <f>(MHG_mm!E50*(Areas!$B$5+Areas!$B$6+Areas!$B$7)*1000) / (86400*Days!E51)</f>
        <v>7336.0649691358021</v>
      </c>
      <c r="F50" s="9">
        <f>(MHG_mm!F50*(Areas!$B$5+Areas!$B$6+Areas!$B$7)*1000) / (86400*Days!F51)</f>
        <v>5123.7168458781362</v>
      </c>
      <c r="G50" s="9">
        <f>(MHG_mm!G50*(Areas!$B$5+Areas!$B$6+Areas!$B$7)*1000) / (86400*Days!G51)</f>
        <v>10280.333333333334</v>
      </c>
      <c r="H50" s="9">
        <f>(MHG_mm!H50*(Areas!$B$5+Areas!$B$6+Areas!$B$7)*1000) / (86400*Days!H51)</f>
        <v>8045.2350657108718</v>
      </c>
      <c r="I50" s="9">
        <f>(MHG_mm!I50*(Areas!$B$5+Areas!$B$6+Areas!$B$7)*1000) / (86400*Days!I51)</f>
        <v>9411.3621565113499</v>
      </c>
      <c r="J50" s="9">
        <f>(MHG_mm!J50*(Areas!$B$5+Areas!$B$6+Areas!$B$7)*1000) / (86400*Days!J51)</f>
        <v>9569.8486111111106</v>
      </c>
      <c r="K50" s="9">
        <f>(MHG_mm!K50*(Areas!$B$5+Areas!$B$6+Areas!$B$7)*1000) / (86400*Days!K51)</f>
        <v>10836.227449223417</v>
      </c>
      <c r="L50" s="9">
        <f>(MHG_mm!L50*(Areas!$B$5+Areas!$B$6+Areas!$B$7)*1000) / (86400*Days!L51)</f>
        <v>6961.9342592592593</v>
      </c>
      <c r="M50" s="9">
        <f>(MHG_mm!M50*(Areas!$B$5+Areas!$B$6+Areas!$B$7)*1000) / (86400*Days!M51)</f>
        <v>3726.5437574671446</v>
      </c>
      <c r="N50" s="9">
        <f>(MHG_mm!N50*(Areas!$B$5+Areas!$B$6+Areas!$B$7)*1000) / (86400*Days!N51)</f>
        <v>7151.8959851244681</v>
      </c>
    </row>
    <row r="51" spans="1:14">
      <c r="A51">
        <f>MHG_mm!A51</f>
        <v>1929</v>
      </c>
      <c r="B51" s="9">
        <f>(MHG_mm!B51*(Areas!$B$5+Areas!$B$6+Areas!$B$7)*1000) / (86400*Days!B52)</f>
        <v>7599.3690262843493</v>
      </c>
      <c r="C51" s="9">
        <f>(MHG_mm!C51*(Areas!$B$5+Areas!$B$6+Areas!$B$7)*1000) / (86400*Days!C52)</f>
        <v>2589.6013558201057</v>
      </c>
      <c r="D51" s="9">
        <f>(MHG_mm!D51*(Areas!$B$5+Areas!$B$6+Areas!$B$7)*1000) / (86400*Days!D52)</f>
        <v>5146.3048088410987</v>
      </c>
      <c r="E51" s="9">
        <f>(MHG_mm!E51*(Areas!$B$5+Areas!$B$6+Areas!$B$7)*1000) / (86400*Days!E52)</f>
        <v>11774.158179012345</v>
      </c>
      <c r="F51" s="9">
        <f>(MHG_mm!F51*(Areas!$B$5+Areas!$B$6+Areas!$B$7)*1000) / (86400*Days!F52)</f>
        <v>8316.5149342891273</v>
      </c>
      <c r="G51" s="9">
        <f>(MHG_mm!G51*(Areas!$B$5+Areas!$B$6+Areas!$B$7)*1000) / (86400*Days!G52)</f>
        <v>7387.2666666666655</v>
      </c>
      <c r="H51" s="9">
        <f>(MHG_mm!H51*(Areas!$B$5+Areas!$B$6+Areas!$B$7)*1000) / (86400*Days!H52)</f>
        <v>6069.6140979689353</v>
      </c>
      <c r="I51" s="9">
        <f>(MHG_mm!I51*(Areas!$B$5+Areas!$B$6+Areas!$B$7)*1000) / (86400*Days!I52)</f>
        <v>3644.1103643966549</v>
      </c>
      <c r="J51" s="9">
        <f>(MHG_mm!J51*(Areas!$B$5+Areas!$B$6+Areas!$B$7)*1000) / (86400*Days!J52)</f>
        <v>5538.6665123456787</v>
      </c>
      <c r="K51" s="9">
        <f>(MHG_mm!K51*(Areas!$B$5+Areas!$B$6+Areas!$B$7)*1000) / (86400*Days!K52)</f>
        <v>7674.8173536439654</v>
      </c>
      <c r="L51" s="9">
        <f>(MHG_mm!L51*(Areas!$B$5+Areas!$B$6+Areas!$B$7)*1000) / (86400*Days!L52)</f>
        <v>4580.670061728395</v>
      </c>
      <c r="M51" s="9">
        <f>(MHG_mm!M51*(Areas!$B$5+Areas!$B$6+Areas!$B$7)*1000) / (86400*Days!M52)</f>
        <v>5157.1468040621266</v>
      </c>
      <c r="N51" s="9">
        <f>(MHG_mm!N51*(Areas!$B$5+Areas!$B$6+Areas!$B$7)*1000) / (86400*Days!N52)</f>
        <v>6308.9750126839162</v>
      </c>
    </row>
    <row r="52" spans="1:14">
      <c r="A52">
        <f>MHG_mm!A52</f>
        <v>1930</v>
      </c>
      <c r="B52" s="9">
        <f>(MHG_mm!B52*(Areas!$B$5+Areas!$B$6+Areas!$B$7)*1000) / (86400*Days!B53)</f>
        <v>5086.3500597371567</v>
      </c>
      <c r="C52" s="9">
        <f>(MHG_mm!C52*(Areas!$B$5+Areas!$B$6+Areas!$B$7)*1000) / (86400*Days!C53)</f>
        <v>4602.3482142857147</v>
      </c>
      <c r="D52" s="9">
        <f>(MHG_mm!D52*(Areas!$B$5+Areas!$B$6+Areas!$B$7)*1000) / (86400*Days!D53)</f>
        <v>4126.6578554360822</v>
      </c>
      <c r="E52" s="9">
        <f>(MHG_mm!E52*(Areas!$B$5+Areas!$B$6+Areas!$B$7)*1000) / (86400*Days!E53)</f>
        <v>4042.4680555555556</v>
      </c>
      <c r="F52" s="9">
        <f>(MHG_mm!F52*(Areas!$B$5+Areas!$B$6+Areas!$B$7)*1000) / (86400*Days!F53)</f>
        <v>6760.9205495818396</v>
      </c>
      <c r="G52" s="9">
        <f>(MHG_mm!G52*(Areas!$B$5+Areas!$B$6+Areas!$B$7)*1000) / (86400*Days!G53)</f>
        <v>10719.235493827162</v>
      </c>
      <c r="H52" s="9">
        <f>(MHG_mm!H52*(Areas!$B$5+Areas!$B$6+Areas!$B$7)*1000) / (86400*Days!H53)</f>
        <v>4710.4861111111113</v>
      </c>
      <c r="I52" s="9">
        <f>(MHG_mm!I52*(Areas!$B$5+Areas!$B$6+Areas!$B$7)*1000) / (86400*Days!I53)</f>
        <v>2591.2744922341694</v>
      </c>
      <c r="J52" s="9">
        <f>(MHG_mm!J52*(Areas!$B$5+Areas!$B$6+Areas!$B$7)*1000) / (86400*Days!J53)</f>
        <v>5925.5675925925925</v>
      </c>
      <c r="K52" s="9">
        <f>(MHG_mm!K52*(Areas!$B$5+Areas!$B$6+Areas!$B$7)*1000) / (86400*Days!K53)</f>
        <v>4526.2688172043008</v>
      </c>
      <c r="L52" s="9">
        <f>(MHG_mm!L52*(Areas!$B$5+Areas!$B$6+Areas!$B$7)*1000) / (86400*Days!L53)</f>
        <v>3567.1388888888887</v>
      </c>
      <c r="M52" s="9">
        <f>(MHG_mm!M52*(Areas!$B$5+Areas!$B$6+Areas!$B$7)*1000) / (86400*Days!M53)</f>
        <v>2639.2281959378734</v>
      </c>
      <c r="N52" s="9">
        <f>(MHG_mm!N52*(Areas!$B$5+Areas!$B$6+Areas!$B$7)*1000) / (86400*Days!N53)</f>
        <v>4931.9858066971083</v>
      </c>
    </row>
    <row r="53" spans="1:14">
      <c r="A53">
        <f>MHG_mm!A53</f>
        <v>1931</v>
      </c>
      <c r="B53" s="9">
        <f>(MHG_mm!B53*(Areas!$B$5+Areas!$B$6+Areas!$B$7)*1000) / (86400*Days!B54)</f>
        <v>3224.5</v>
      </c>
      <c r="C53" s="9">
        <f>(MHG_mm!C53*(Areas!$B$5+Areas!$B$6+Areas!$B$7)*1000) / (86400*Days!C54)</f>
        <v>2240.9184854497353</v>
      </c>
      <c r="D53" s="9">
        <f>(MHG_mm!D53*(Areas!$B$5+Areas!$B$6+Areas!$B$7)*1000) / (86400*Days!D54)</f>
        <v>4504.614247311828</v>
      </c>
      <c r="E53" s="9">
        <f>(MHG_mm!E53*(Areas!$B$5+Areas!$B$6+Areas!$B$7)*1000) / (86400*Days!E54)</f>
        <v>3932.8540123456796</v>
      </c>
      <c r="F53" s="9">
        <f>(MHG_mm!F53*(Areas!$B$5+Areas!$B$6+Areas!$B$7)*1000) / (86400*Days!F54)</f>
        <v>6715.7740442054974</v>
      </c>
      <c r="G53" s="9">
        <f>(MHG_mm!G53*(Areas!$B$5+Areas!$B$6+Areas!$B$7)*1000) / (86400*Days!G54)</f>
        <v>7372.2283950617284</v>
      </c>
      <c r="H53" s="9">
        <f>(MHG_mm!H53*(Areas!$B$5+Areas!$B$6+Areas!$B$7)*1000) / (86400*Days!H54)</f>
        <v>5810.8384109916378</v>
      </c>
      <c r="I53" s="9">
        <f>(MHG_mm!I53*(Areas!$B$5+Areas!$B$6+Areas!$B$7)*1000) / (86400*Days!I54)</f>
        <v>4752.8618578255673</v>
      </c>
      <c r="J53" s="9">
        <f>(MHG_mm!J53*(Areas!$B$5+Areas!$B$6+Areas!$B$7)*1000) / (86400*Days!J54)</f>
        <v>13563.736265432102</v>
      </c>
      <c r="K53" s="9">
        <f>(MHG_mm!K53*(Areas!$B$5+Areas!$B$6+Areas!$B$7)*1000) / (86400*Days!K54)</f>
        <v>7722.0198626045403</v>
      </c>
      <c r="L53" s="9">
        <f>(MHG_mm!L53*(Areas!$B$5+Areas!$B$6+Areas!$B$7)*1000) / (86400*Days!L54)</f>
        <v>9776.4873456790119</v>
      </c>
      <c r="M53" s="9">
        <f>(MHG_mm!M53*(Areas!$B$5+Areas!$B$6+Areas!$B$7)*1000) / (86400*Days!M54)</f>
        <v>4306.2670250896062</v>
      </c>
      <c r="N53" s="9">
        <f>(MHG_mm!N53*(Areas!$B$5+Areas!$B$6+Areas!$B$7)*1000) / (86400*Days!N54)</f>
        <v>6165.0631151699654</v>
      </c>
    </row>
    <row r="54" spans="1:14">
      <c r="A54">
        <f>MHG_mm!A54</f>
        <v>1932</v>
      </c>
      <c r="B54" s="9">
        <f>(MHG_mm!B54*(Areas!$B$5+Areas!$B$6+Areas!$B$7)*1000) / (86400*Days!B55)</f>
        <v>6920.420997610514</v>
      </c>
      <c r="C54" s="9">
        <f>(MHG_mm!C54*(Areas!$B$5+Areas!$B$6+Areas!$B$7)*1000) / (86400*Days!C55)</f>
        <v>5337.2223818646235</v>
      </c>
      <c r="D54" s="9">
        <f>(MHG_mm!D54*(Areas!$B$5+Areas!$B$6+Areas!$B$7)*1000) / (86400*Days!D55)</f>
        <v>4154.2547789725213</v>
      </c>
      <c r="E54" s="9">
        <f>(MHG_mm!E54*(Areas!$B$5+Areas!$B$6+Areas!$B$7)*1000) / (86400*Days!E55)</f>
        <v>4359.0003086419756</v>
      </c>
      <c r="F54" s="9">
        <f>(MHG_mm!F54*(Areas!$B$5+Areas!$B$6+Areas!$B$7)*1000) / (86400*Days!F55)</f>
        <v>7237.1318697729985</v>
      </c>
      <c r="G54" s="9">
        <f>(MHG_mm!G54*(Areas!$B$5+Areas!$B$6+Areas!$B$7)*1000) / (86400*Days!G55)</f>
        <v>5530.7027777777766</v>
      </c>
      <c r="H54" s="9">
        <f>(MHG_mm!H54*(Areas!$B$5+Areas!$B$6+Areas!$B$7)*1000) / (86400*Days!H55)</f>
        <v>8040.6339605734765</v>
      </c>
      <c r="I54" s="9">
        <f>(MHG_mm!I54*(Areas!$B$5+Areas!$B$6+Areas!$B$7)*1000) / (86400*Days!I55)</f>
        <v>8932.3366188769414</v>
      </c>
      <c r="J54" s="9">
        <f>(MHG_mm!J54*(Areas!$B$5+Areas!$B$6+Areas!$B$7)*1000) / (86400*Days!J55)</f>
        <v>6723.7200617283952</v>
      </c>
      <c r="K54" s="9">
        <f>(MHG_mm!K54*(Areas!$B$5+Areas!$B$6+Areas!$B$7)*1000) / (86400*Days!K55)</f>
        <v>10861.877688172042</v>
      </c>
      <c r="L54" s="9">
        <f>(MHG_mm!L54*(Areas!$B$5+Areas!$B$6+Areas!$B$7)*1000) / (86400*Days!L55)</f>
        <v>4902.6867283950614</v>
      </c>
      <c r="M54" s="9">
        <f>(MHG_mm!M54*(Areas!$B$5+Areas!$B$6+Areas!$B$7)*1000) / (86400*Days!M55)</f>
        <v>6238.913829151732</v>
      </c>
      <c r="N54" s="9">
        <f>(MHG_mm!N54*(Areas!$B$5+Areas!$B$6+Areas!$B$7)*1000) / (86400*Days!N55)</f>
        <v>6623.5393645011145</v>
      </c>
    </row>
    <row r="55" spans="1:14">
      <c r="A55">
        <f>MHG_mm!A55</f>
        <v>1933</v>
      </c>
      <c r="B55" s="9">
        <f>(MHG_mm!B55*(Areas!$B$5+Areas!$B$6+Areas!$B$7)*1000) / (86400*Days!B56)</f>
        <v>3646.3051075268818</v>
      </c>
      <c r="C55" s="9">
        <f>(MHG_mm!C55*(Areas!$B$5+Areas!$B$6+Areas!$B$7)*1000) / (86400*Days!C56)</f>
        <v>5299.0281084656081</v>
      </c>
      <c r="D55" s="9">
        <f>(MHG_mm!D55*(Areas!$B$5+Areas!$B$6+Areas!$B$7)*1000) / (86400*Days!D56)</f>
        <v>4698.3827658303462</v>
      </c>
      <c r="E55" s="9">
        <f>(MHG_mm!E55*(Areas!$B$5+Areas!$B$6+Areas!$B$7)*1000) / (86400*Days!E56)</f>
        <v>7334.768827160492</v>
      </c>
      <c r="F55" s="9">
        <f>(MHG_mm!F55*(Areas!$B$5+Areas!$B$6+Areas!$B$7)*1000) / (86400*Days!F56)</f>
        <v>9344.0215053763441</v>
      </c>
      <c r="G55" s="9">
        <f>(MHG_mm!G55*(Areas!$B$5+Areas!$B$6+Areas!$B$7)*1000) / (86400*Days!G56)</f>
        <v>5780.045061728395</v>
      </c>
      <c r="H55" s="9">
        <f>(MHG_mm!H55*(Areas!$B$5+Areas!$B$6+Areas!$B$7)*1000) / (86400*Days!H56)</f>
        <v>5458.8672341696538</v>
      </c>
      <c r="I55" s="9">
        <f>(MHG_mm!I55*(Areas!$B$5+Areas!$B$6+Areas!$B$7)*1000) / (86400*Days!I56)</f>
        <v>3958.9404121863799</v>
      </c>
      <c r="J55" s="9">
        <f>(MHG_mm!J55*(Areas!$B$5+Areas!$B$6+Areas!$B$7)*1000) / (86400*Days!J56)</f>
        <v>7523.1223765432114</v>
      </c>
      <c r="K55" s="9">
        <f>(MHG_mm!K55*(Areas!$B$5+Areas!$B$6+Areas!$B$7)*1000) / (86400*Days!K56)</f>
        <v>9309.5712365591389</v>
      </c>
      <c r="L55" s="9">
        <f>(MHG_mm!L55*(Areas!$B$5+Areas!$B$6+Areas!$B$7)*1000) / (86400*Days!L56)</f>
        <v>6046.2648148148146</v>
      </c>
      <c r="M55" s="9">
        <f>(MHG_mm!M55*(Areas!$B$5+Areas!$B$6+Areas!$B$7)*1000) / (86400*Days!M56)</f>
        <v>5257.0568996415777</v>
      </c>
      <c r="N55" s="9">
        <f>(MHG_mm!N55*(Areas!$B$5+Areas!$B$6+Areas!$B$7)*1000) / (86400*Days!N56)</f>
        <v>6139.0858066971077</v>
      </c>
    </row>
    <row r="56" spans="1:14">
      <c r="A56">
        <f>MHG_mm!A56</f>
        <v>1934</v>
      </c>
      <c r="B56" s="9">
        <f>(MHG_mm!B56*(Areas!$B$5+Areas!$B$6+Areas!$B$7)*1000) / (86400*Days!B57)</f>
        <v>3429.4384707287932</v>
      </c>
      <c r="C56" s="9">
        <f>(MHG_mm!C56*(Areas!$B$5+Areas!$B$6+Areas!$B$7)*1000) / (86400*Days!C57)</f>
        <v>1950.3964947089946</v>
      </c>
      <c r="D56" s="9">
        <f>(MHG_mm!D56*(Areas!$B$5+Areas!$B$6+Areas!$B$7)*1000) / (86400*Days!D57)</f>
        <v>4597.6415770609319</v>
      </c>
      <c r="E56" s="9">
        <f>(MHG_mm!E56*(Areas!$B$5+Areas!$B$6+Areas!$B$7)*1000) / (86400*Days!E57)</f>
        <v>5362.0058641975311</v>
      </c>
      <c r="F56" s="9">
        <f>(MHG_mm!F56*(Areas!$B$5+Areas!$B$6+Areas!$B$7)*1000) / (86400*Days!F57)</f>
        <v>3224.4341397849457</v>
      </c>
      <c r="G56" s="9">
        <f>(MHG_mm!G56*(Areas!$B$5+Areas!$B$6+Areas!$B$7)*1000) / (86400*Days!G57)</f>
        <v>6697.4103395061729</v>
      </c>
      <c r="H56" s="9">
        <f>(MHG_mm!H56*(Areas!$B$5+Areas!$B$6+Areas!$B$7)*1000) / (86400*Days!H57)</f>
        <v>4411.8349761051377</v>
      </c>
      <c r="I56" s="9">
        <f>(MHG_mm!I56*(Areas!$B$5+Areas!$B$6+Areas!$B$7)*1000) / (86400*Days!I57)</f>
        <v>5105.707586618877</v>
      </c>
      <c r="J56" s="9">
        <f>(MHG_mm!J56*(Areas!$B$5+Areas!$B$6+Areas!$B$7)*1000) / (86400*Days!J57)</f>
        <v>11995.827932098766</v>
      </c>
      <c r="K56" s="9">
        <f>(MHG_mm!K56*(Areas!$B$5+Areas!$B$6+Areas!$B$7)*1000) / (86400*Days!K57)</f>
        <v>4829.7467144563925</v>
      </c>
      <c r="L56" s="9">
        <f>(MHG_mm!L56*(Areas!$B$5+Areas!$B$6+Areas!$B$7)*1000) / (86400*Days!L57)</f>
        <v>10750.305555555555</v>
      </c>
      <c r="M56" s="9">
        <f>(MHG_mm!M56*(Areas!$B$5+Areas!$B$6+Areas!$B$7)*1000) / (86400*Days!M57)</f>
        <v>3792.0106033452807</v>
      </c>
      <c r="N56" s="9">
        <f>(MHG_mm!N56*(Areas!$B$5+Areas!$B$6+Areas!$B$7)*1000) / (86400*Days!N57)</f>
        <v>5506.5556950786395</v>
      </c>
    </row>
    <row r="57" spans="1:14">
      <c r="A57">
        <f>MHG_mm!A57</f>
        <v>1935</v>
      </c>
      <c r="B57" s="9">
        <f>(MHG_mm!B57*(Areas!$B$5+Areas!$B$6+Areas!$B$7)*1000) / (86400*Days!B58)</f>
        <v>5303.6105137395461</v>
      </c>
      <c r="C57" s="9">
        <f>(MHG_mm!C57*(Areas!$B$5+Areas!$B$6+Areas!$B$7)*1000) / (86400*Days!C58)</f>
        <v>3424.1074735449733</v>
      </c>
      <c r="D57" s="9">
        <f>(MHG_mm!D57*(Areas!$B$5+Areas!$B$6+Areas!$B$7)*1000) / (86400*Days!D58)</f>
        <v>4388.9919354838712</v>
      </c>
      <c r="E57" s="9">
        <f>(MHG_mm!E57*(Areas!$B$5+Areas!$B$6+Areas!$B$7)*1000) / (86400*Days!E58)</f>
        <v>3515.9140432098766</v>
      </c>
      <c r="F57" s="9">
        <f>(MHG_mm!F57*(Areas!$B$5+Areas!$B$6+Areas!$B$7)*1000) / (86400*Days!F58)</f>
        <v>5012.2135603345278</v>
      </c>
      <c r="G57" s="9">
        <f>(MHG_mm!G57*(Areas!$B$5+Areas!$B$6+Areas!$B$7)*1000) / (86400*Days!G58)</f>
        <v>10318.531481481481</v>
      </c>
      <c r="H57" s="9">
        <f>(MHG_mm!H57*(Areas!$B$5+Areas!$B$6+Areas!$B$7)*1000) / (86400*Days!H58)</f>
        <v>6276.4628136200718</v>
      </c>
      <c r="I57" s="9">
        <f>(MHG_mm!I57*(Areas!$B$5+Areas!$B$6+Areas!$B$7)*1000) / (86400*Days!I58)</f>
        <v>6830.4335424133815</v>
      </c>
      <c r="J57" s="9">
        <f>(MHG_mm!J57*(Areas!$B$5+Areas!$B$6+Areas!$B$7)*1000) / (86400*Days!J58)</f>
        <v>6627.674382716049</v>
      </c>
      <c r="K57" s="9">
        <f>(MHG_mm!K57*(Areas!$B$5+Areas!$B$6+Areas!$B$7)*1000) / (86400*Days!K58)</f>
        <v>4786.328255675031</v>
      </c>
      <c r="L57" s="9">
        <f>(MHG_mm!L57*(Areas!$B$5+Areas!$B$6+Areas!$B$7)*1000) / (86400*Days!L58)</f>
        <v>8110.5825617283954</v>
      </c>
      <c r="M57" s="9">
        <f>(MHG_mm!M57*(Areas!$B$5+Areas!$B$6+Areas!$B$7)*1000) / (86400*Days!M58)</f>
        <v>3187.7526881720432</v>
      </c>
      <c r="N57" s="9">
        <f>(MHG_mm!N57*(Areas!$B$5+Areas!$B$6+Areas!$B$7)*1000) / (86400*Days!N58)</f>
        <v>5650.4539066463722</v>
      </c>
    </row>
    <row r="58" spans="1:14">
      <c r="A58">
        <f>MHG_mm!A58</f>
        <v>1936</v>
      </c>
      <c r="B58" s="9">
        <f>(MHG_mm!B58*(Areas!$B$5+Areas!$B$6+Areas!$B$7)*1000) / (86400*Days!B59)</f>
        <v>4649.2335722819598</v>
      </c>
      <c r="C58" s="9">
        <f>(MHG_mm!C58*(Areas!$B$5+Areas!$B$6+Areas!$B$7)*1000) / (86400*Days!C59)</f>
        <v>4799.7908684546619</v>
      </c>
      <c r="D58" s="9">
        <f>(MHG_mm!D58*(Areas!$B$5+Areas!$B$6+Areas!$B$7)*1000) / (86400*Days!D59)</f>
        <v>4172.3004778972518</v>
      </c>
      <c r="E58" s="9">
        <f>(MHG_mm!E58*(Areas!$B$5+Areas!$B$6+Areas!$B$7)*1000) / (86400*Days!E59)</f>
        <v>4928.0015432098762</v>
      </c>
      <c r="F58" s="9">
        <f>(MHG_mm!F58*(Areas!$B$5+Areas!$B$6+Areas!$B$7)*1000) / (86400*Days!F59)</f>
        <v>5645.7894265232972</v>
      </c>
      <c r="G58" s="9">
        <f>(MHG_mm!G58*(Areas!$B$5+Areas!$B$6+Areas!$B$7)*1000) / (86400*Days!G59)</f>
        <v>5268.2584876543206</v>
      </c>
      <c r="H58" s="9">
        <f>(MHG_mm!H58*(Areas!$B$5+Areas!$B$6+Areas!$B$7)*1000) / (86400*Days!H59)</f>
        <v>2932.6223118279572</v>
      </c>
      <c r="I58" s="9">
        <f>(MHG_mm!I58*(Areas!$B$5+Areas!$B$6+Areas!$B$7)*1000) / (86400*Days!I59)</f>
        <v>8584.6232078853063</v>
      </c>
      <c r="J58" s="9">
        <f>(MHG_mm!J58*(Areas!$B$5+Areas!$B$6+Areas!$B$7)*1000) / (86400*Days!J59)</f>
        <v>10639.764660493827</v>
      </c>
      <c r="K58" s="9">
        <f>(MHG_mm!K58*(Areas!$B$5+Areas!$B$6+Areas!$B$7)*1000) / (86400*Days!K59)</f>
        <v>8224.5232974910414</v>
      </c>
      <c r="L58" s="9">
        <f>(MHG_mm!L58*(Areas!$B$5+Areas!$B$6+Areas!$B$7)*1000) / (86400*Days!L59)</f>
        <v>4141.4217592592595</v>
      </c>
      <c r="M58" s="9">
        <f>(MHG_mm!M58*(Areas!$B$5+Areas!$B$6+Areas!$B$7)*1000) / (86400*Days!M59)</f>
        <v>5962.3839605734765</v>
      </c>
      <c r="N58" s="9">
        <f>(MHG_mm!N58*(Areas!$B$5+Areas!$B$6+Areas!$B$7)*1000) / (86400*Days!N59)</f>
        <v>5830.1450617283954</v>
      </c>
    </row>
    <row r="59" spans="1:14">
      <c r="A59">
        <f>MHG_mm!A59</f>
        <v>1937</v>
      </c>
      <c r="B59" s="9">
        <f>(MHG_mm!B59*(Areas!$B$5+Areas!$B$6+Areas!$B$7)*1000) / (86400*Days!B60)</f>
        <v>5767.5362903225805</v>
      </c>
      <c r="C59" s="9">
        <f>(MHG_mm!C59*(Areas!$B$5+Areas!$B$6+Areas!$B$7)*1000) / (86400*Days!C60)</f>
        <v>5650.7056878306876</v>
      </c>
      <c r="D59" s="9">
        <f>(MHG_mm!D59*(Areas!$B$5+Areas!$B$6+Areas!$B$7)*1000) / (86400*Days!D60)</f>
        <v>1907.9299581839905</v>
      </c>
      <c r="E59" s="9">
        <f>(MHG_mm!E59*(Areas!$B$5+Areas!$B$6+Areas!$B$7)*1000) / (86400*Days!E60)</f>
        <v>8363.0891975308623</v>
      </c>
      <c r="F59" s="9">
        <f>(MHG_mm!F59*(Areas!$B$5+Areas!$B$6+Areas!$B$7)*1000) / (86400*Days!F60)</f>
        <v>4879.0781063321383</v>
      </c>
      <c r="G59" s="9">
        <f>(MHG_mm!G59*(Areas!$B$5+Areas!$B$6+Areas!$B$7)*1000) / (86400*Days!G60)</f>
        <v>6527.7938271604944</v>
      </c>
      <c r="H59" s="9">
        <f>(MHG_mm!H59*(Areas!$B$5+Areas!$B$6+Areas!$B$7)*1000) / (86400*Days!H60)</f>
        <v>7927.673088410992</v>
      </c>
      <c r="I59" s="9">
        <f>(MHG_mm!I59*(Areas!$B$5+Areas!$B$6+Areas!$B$7)*1000) / (86400*Days!I60)</f>
        <v>6511.8054062126639</v>
      </c>
      <c r="J59" s="9">
        <f>(MHG_mm!J59*(Areas!$B$5+Areas!$B$6+Areas!$B$7)*1000) / (86400*Days!J60)</f>
        <v>9768.9913580246921</v>
      </c>
      <c r="K59" s="9">
        <f>(MHG_mm!K59*(Areas!$B$5+Areas!$B$6+Areas!$B$7)*1000) / (86400*Days!K60)</f>
        <v>7120.6784647550767</v>
      </c>
      <c r="L59" s="9">
        <f>(MHG_mm!L59*(Areas!$B$5+Areas!$B$6+Areas!$B$7)*1000) / (86400*Days!L60)</f>
        <v>6075.6476851851849</v>
      </c>
      <c r="M59" s="9">
        <f>(MHG_mm!M59*(Areas!$B$5+Areas!$B$6+Areas!$B$7)*1000) / (86400*Days!M60)</f>
        <v>4427.4308542413382</v>
      </c>
      <c r="N59" s="9">
        <f>(MHG_mm!N59*(Areas!$B$5+Areas!$B$6+Areas!$B$7)*1000) / (86400*Days!N60)</f>
        <v>6233.127447995942</v>
      </c>
    </row>
    <row r="60" spans="1:14">
      <c r="A60">
        <f>MHG_mm!A60</f>
        <v>1938</v>
      </c>
      <c r="B60" s="9">
        <f>(MHG_mm!B60*(Areas!$B$5+Areas!$B$6+Areas!$B$7)*1000) / (86400*Days!B61)</f>
        <v>6336.6291816009561</v>
      </c>
      <c r="C60" s="9">
        <f>(MHG_mm!C60*(Areas!$B$5+Areas!$B$6+Areas!$B$7)*1000) / (86400*Days!C61)</f>
        <v>8145.4494047619064</v>
      </c>
      <c r="D60" s="9">
        <f>(MHG_mm!D60*(Areas!$B$5+Areas!$B$6+Areas!$B$7)*1000) / (86400*Days!D61)</f>
        <v>7290.6999701314217</v>
      </c>
      <c r="E60" s="9">
        <f>(MHG_mm!E60*(Areas!$B$5+Areas!$B$6+Areas!$B$7)*1000) / (86400*Days!E61)</f>
        <v>5105.4456790123459</v>
      </c>
      <c r="F60" s="9">
        <f>(MHG_mm!F60*(Areas!$B$5+Areas!$B$6+Areas!$B$7)*1000) / (86400*Days!F61)</f>
        <v>7706.9341397849466</v>
      </c>
      <c r="G60" s="9">
        <f>(MHG_mm!G60*(Areas!$B$5+Areas!$B$6+Areas!$B$7)*1000) / (86400*Days!G61)</f>
        <v>7857.5328703703717</v>
      </c>
      <c r="H60" s="9">
        <f>(MHG_mm!H60*(Areas!$B$5+Areas!$B$6+Areas!$B$7)*1000) / (86400*Days!H61)</f>
        <v>6543.0182198327357</v>
      </c>
      <c r="I60" s="9">
        <f>(MHG_mm!I60*(Areas!$B$5+Areas!$B$6+Areas!$B$7)*1000) / (86400*Days!I61)</f>
        <v>9647.1055854241331</v>
      </c>
      <c r="J60" s="9">
        <f>(MHG_mm!J60*(Areas!$B$5+Areas!$B$6+Areas!$B$7)*1000) / (86400*Days!J61)</f>
        <v>9206.8981481481478</v>
      </c>
      <c r="K60" s="9">
        <f>(MHG_mm!K60*(Areas!$B$5+Areas!$B$6+Areas!$B$7)*1000) / (86400*Days!K61)</f>
        <v>2953.7373058542412</v>
      </c>
      <c r="L60" s="9">
        <f>(MHG_mm!L60*(Areas!$B$5+Areas!$B$6+Areas!$B$7)*1000) / (86400*Days!L61)</f>
        <v>4706.6257716049386</v>
      </c>
      <c r="M60" s="9">
        <f>(MHG_mm!M60*(Areas!$B$5+Areas!$B$6+Areas!$B$7)*1000) / (86400*Days!M61)</f>
        <v>5965.1911589008359</v>
      </c>
      <c r="N60" s="9">
        <f>(MHG_mm!N60*(Areas!$B$5+Areas!$B$6+Areas!$B$7)*1000) / (86400*Days!N61)</f>
        <v>6778.3847666159309</v>
      </c>
    </row>
    <row r="61" spans="1:14">
      <c r="A61">
        <f>MHG_mm!A61</f>
        <v>1939</v>
      </c>
      <c r="B61" s="9">
        <f>(MHG_mm!B61*(Areas!$B$5+Areas!$B$6+Areas!$B$7)*1000) / (86400*Days!B62)</f>
        <v>5541.5557048984465</v>
      </c>
      <c r="C61" s="9">
        <f>(MHG_mm!C61*(Areas!$B$5+Areas!$B$6+Areas!$B$7)*1000) / (86400*Days!C62)</f>
        <v>6959.9034391534387</v>
      </c>
      <c r="D61" s="9">
        <f>(MHG_mm!D61*(Areas!$B$5+Areas!$B$6+Areas!$B$7)*1000) / (86400*Days!D62)</f>
        <v>4218.6060334528065</v>
      </c>
      <c r="E61" s="9">
        <f>(MHG_mm!E61*(Areas!$B$5+Areas!$B$6+Areas!$B$7)*1000) / (86400*Days!E62)</f>
        <v>6658.4287037037047</v>
      </c>
      <c r="F61" s="9">
        <f>(MHG_mm!F61*(Areas!$B$5+Areas!$B$6+Areas!$B$7)*1000) / (86400*Days!F62)</f>
        <v>5910.6097670250892</v>
      </c>
      <c r="G61" s="9">
        <f>(MHG_mm!G61*(Areas!$B$5+Areas!$B$6+Areas!$B$7)*1000) / (86400*Days!G62)</f>
        <v>10833.520061728395</v>
      </c>
      <c r="H61" s="9">
        <f>(MHG_mm!H61*(Areas!$B$5+Areas!$B$6+Areas!$B$7)*1000) / (86400*Days!H62)</f>
        <v>4086.7025089605736</v>
      </c>
      <c r="I61" s="9">
        <f>(MHG_mm!I61*(Areas!$B$5+Areas!$B$6+Areas!$B$7)*1000) / (86400*Days!I62)</f>
        <v>9933.3254181600932</v>
      </c>
      <c r="J61" s="9">
        <f>(MHG_mm!J61*(Areas!$B$5+Areas!$B$6+Areas!$B$7)*1000) / (86400*Days!J62)</f>
        <v>6395.0199074074071</v>
      </c>
      <c r="K61" s="9">
        <f>(MHG_mm!K61*(Areas!$B$5+Areas!$B$6+Areas!$B$7)*1000) / (86400*Days!K62)</f>
        <v>6707.1562126642775</v>
      </c>
      <c r="L61" s="9">
        <f>(MHG_mm!L61*(Areas!$B$5+Areas!$B$6+Areas!$B$7)*1000) / (86400*Days!L62)</f>
        <v>2111.9263888888891</v>
      </c>
      <c r="M61" s="9">
        <f>(MHG_mm!M61*(Areas!$B$5+Areas!$B$6+Areas!$B$7)*1000) / (86400*Days!M62)</f>
        <v>3381.4118876941457</v>
      </c>
      <c r="N61" s="9">
        <f>(MHG_mm!N61*(Areas!$B$5+Areas!$B$6+Areas!$B$7)*1000) / (86400*Days!N62)</f>
        <v>6049.327511415524</v>
      </c>
    </row>
    <row r="62" spans="1:14">
      <c r="A62">
        <f>MHG_mm!A62</f>
        <v>1940</v>
      </c>
      <c r="B62" s="9">
        <f>(MHG_mm!B62*(Areas!$B$5+Areas!$B$6+Areas!$B$7)*1000) / (86400*Days!B63)</f>
        <v>5030.828255675031</v>
      </c>
      <c r="C62" s="9">
        <f>(MHG_mm!C62*(Areas!$B$5+Areas!$B$6+Areas!$B$7)*1000) / (86400*Days!C63)</f>
        <v>2749.6875798212</v>
      </c>
      <c r="D62" s="9">
        <f>(MHG_mm!D62*(Areas!$B$5+Areas!$B$6+Areas!$B$7)*1000) / (86400*Days!D63)</f>
        <v>3634.4862604540026</v>
      </c>
      <c r="E62" s="9">
        <f>(MHG_mm!E62*(Areas!$B$5+Areas!$B$6+Areas!$B$7)*1000) / (86400*Days!E63)</f>
        <v>4874.5087962962962</v>
      </c>
      <c r="F62" s="9">
        <f>(MHG_mm!F62*(Areas!$B$5+Areas!$B$6+Areas!$B$7)*1000) / (86400*Days!F63)</f>
        <v>9312.7792712066912</v>
      </c>
      <c r="G62" s="9">
        <f>(MHG_mm!G62*(Areas!$B$5+Areas!$B$6+Areas!$B$7)*1000) / (86400*Days!G63)</f>
        <v>11227.3899691358</v>
      </c>
      <c r="H62" s="9">
        <f>(MHG_mm!H62*(Areas!$B$5+Areas!$B$6+Areas!$B$7)*1000) / (86400*Days!H63)</f>
        <v>5290.0636200716854</v>
      </c>
      <c r="I62" s="9">
        <f>(MHG_mm!I62*(Areas!$B$5+Areas!$B$6+Areas!$B$7)*1000) / (86400*Days!I63)</f>
        <v>12138.440561529273</v>
      </c>
      <c r="J62" s="9">
        <f>(MHG_mm!J62*(Areas!$B$5+Areas!$B$6+Areas!$B$7)*1000) / (86400*Days!J63)</f>
        <v>5785.4251543209884</v>
      </c>
      <c r="K62" s="9">
        <f>(MHG_mm!K62*(Areas!$B$5+Areas!$B$6+Areas!$B$7)*1000) / (86400*Days!K63)</f>
        <v>5698.0008960573468</v>
      </c>
      <c r="L62" s="9">
        <f>(MHG_mm!L62*(Areas!$B$5+Areas!$B$6+Areas!$B$7)*1000) / (86400*Days!L63)</f>
        <v>8292.3438271604919</v>
      </c>
      <c r="M62" s="9">
        <f>(MHG_mm!M62*(Areas!$B$5+Areas!$B$6+Areas!$B$7)*1000) / (86400*Days!M63)</f>
        <v>5059.7229689366786</v>
      </c>
      <c r="N62" s="9">
        <f>(MHG_mm!N62*(Areas!$B$5+Areas!$B$6+Areas!$B$7)*1000) / (86400*Days!N63)</f>
        <v>6601.7075111313497</v>
      </c>
    </row>
    <row r="63" spans="1:14">
      <c r="A63">
        <f>MHG_mm!A63</f>
        <v>1941</v>
      </c>
      <c r="B63" s="9">
        <f>(MHG_mm!B63*(Areas!$B$5+Areas!$B$6+Areas!$B$7)*1000) / (86400*Days!B64)</f>
        <v>4512.9335424133815</v>
      </c>
      <c r="C63" s="9">
        <f>(MHG_mm!C63*(Areas!$B$5+Areas!$B$6+Areas!$B$7)*1000) / (86400*Days!C64)</f>
        <v>3534.4398148148152</v>
      </c>
      <c r="D63" s="9">
        <f>(MHG_mm!D63*(Areas!$B$5+Areas!$B$6+Areas!$B$7)*1000) / (86400*Days!D64)</f>
        <v>2664.3823178016728</v>
      </c>
      <c r="E63" s="9">
        <f>(MHG_mm!E63*(Areas!$B$5+Areas!$B$6+Areas!$B$7)*1000) / (86400*Days!E64)</f>
        <v>5467.2202160493825</v>
      </c>
      <c r="F63" s="9">
        <f>(MHG_mm!F63*(Areas!$B$5+Areas!$B$6+Areas!$B$7)*1000) / (86400*Days!F64)</f>
        <v>6325.1453106332137</v>
      </c>
      <c r="G63" s="9">
        <f>(MHG_mm!G63*(Areas!$B$5+Areas!$B$6+Areas!$B$7)*1000) / (86400*Days!G64)</f>
        <v>5026.9320987654319</v>
      </c>
      <c r="H63" s="9">
        <f>(MHG_mm!H63*(Areas!$B$5+Areas!$B$6+Areas!$B$7)*1000) / (86400*Days!H64)</f>
        <v>6956.2278972520908</v>
      </c>
      <c r="I63" s="9">
        <f>(MHG_mm!I63*(Areas!$B$5+Areas!$B$6+Areas!$B$7)*1000) / (86400*Days!I64)</f>
        <v>7869.5333034647547</v>
      </c>
      <c r="J63" s="9">
        <f>(MHG_mm!J63*(Areas!$B$5+Areas!$B$6+Areas!$B$7)*1000) / (86400*Days!J64)</f>
        <v>11052.733641975308</v>
      </c>
      <c r="K63" s="9">
        <f>(MHG_mm!K63*(Areas!$B$5+Areas!$B$6+Areas!$B$7)*1000) / (86400*Days!K64)</f>
        <v>13162.046744324971</v>
      </c>
      <c r="L63" s="9">
        <f>(MHG_mm!L63*(Areas!$B$5+Areas!$B$6+Areas!$B$7)*1000) / (86400*Days!L64)</f>
        <v>6939.1436728395065</v>
      </c>
      <c r="M63" s="9">
        <f>(MHG_mm!M63*(Areas!$B$5+Areas!$B$6+Areas!$B$7)*1000) / (86400*Days!M64)</f>
        <v>4855.9729689366786</v>
      </c>
      <c r="N63" s="9">
        <f>(MHG_mm!N63*(Areas!$B$5+Areas!$B$6+Areas!$B$7)*1000) / (86400*Days!N64)</f>
        <v>6548.7087899543376</v>
      </c>
    </row>
    <row r="64" spans="1:14">
      <c r="A64">
        <f>MHG_mm!A64</f>
        <v>1942</v>
      </c>
      <c r="B64" s="9">
        <f>(MHG_mm!B64*(Areas!$B$5+Areas!$B$6+Areas!$B$7)*1000) / (86400*Days!B65)</f>
        <v>4509.6161887694143</v>
      </c>
      <c r="C64" s="9">
        <f>(MHG_mm!C64*(Areas!$B$5+Areas!$B$6+Areas!$B$7)*1000) / (86400*Days!C65)</f>
        <v>3020.0163690476193</v>
      </c>
      <c r="D64" s="9">
        <f>(MHG_mm!D64*(Areas!$B$5+Areas!$B$6+Areas!$B$7)*1000) / (86400*Days!D65)</f>
        <v>7704.5431600955799</v>
      </c>
      <c r="E64" s="9">
        <f>(MHG_mm!E64*(Areas!$B$5+Areas!$B$6+Areas!$B$7)*1000) / (86400*Days!E65)</f>
        <v>3560.1396604938273</v>
      </c>
      <c r="F64" s="9">
        <f>(MHG_mm!F64*(Areas!$B$5+Areas!$B$6+Areas!$B$7)*1000) / (86400*Days!F65)</f>
        <v>10557.261798088412</v>
      </c>
      <c r="G64" s="9">
        <f>(MHG_mm!G64*(Areas!$B$5+Areas!$B$6+Areas!$B$7)*1000) / (86400*Days!G65)</f>
        <v>7762.3010802469134</v>
      </c>
      <c r="H64" s="9">
        <f>(MHG_mm!H64*(Areas!$B$5+Areas!$B$6+Areas!$B$7)*1000) / (86400*Days!H65)</f>
        <v>7532.188172043011</v>
      </c>
      <c r="I64" s="9">
        <f>(MHG_mm!I64*(Areas!$B$5+Areas!$B$6+Areas!$B$7)*1000) / (86400*Days!I65)</f>
        <v>5474.9438470728801</v>
      </c>
      <c r="J64" s="9">
        <f>(MHG_mm!J64*(Areas!$B$5+Areas!$B$6+Areas!$B$7)*1000) / (86400*Days!J65)</f>
        <v>12372.377160493827</v>
      </c>
      <c r="K64" s="9">
        <f>(MHG_mm!K64*(Areas!$B$5+Areas!$B$6+Areas!$B$7)*1000) / (86400*Days!K65)</f>
        <v>6204.5434587813625</v>
      </c>
      <c r="L64" s="9">
        <f>(MHG_mm!L64*(Areas!$B$5+Areas!$B$6+Areas!$B$7)*1000) / (86400*Days!L65)</f>
        <v>6656.8617283950616</v>
      </c>
      <c r="M64" s="9">
        <f>(MHG_mm!M64*(Areas!$B$5+Areas!$B$6+Areas!$B$7)*1000) / (86400*Days!M65)</f>
        <v>7251.2477598566311</v>
      </c>
      <c r="N64" s="9">
        <f>(MHG_mm!N64*(Areas!$B$5+Areas!$B$6+Areas!$B$7)*1000) / (86400*Days!N65)</f>
        <v>6907.8781456113647</v>
      </c>
    </row>
    <row r="65" spans="1:14">
      <c r="A65">
        <f>MHG_mm!A65</f>
        <v>1943</v>
      </c>
      <c r="B65" s="9">
        <f>(MHG_mm!B65*(Areas!$B$5+Areas!$B$6+Areas!$B$7)*1000) / (86400*Days!B66)</f>
        <v>4880.3324372759853</v>
      </c>
      <c r="C65" s="9">
        <f>(MHG_mm!C65*(Areas!$B$5+Areas!$B$6+Areas!$B$7)*1000) / (86400*Days!C66)</f>
        <v>4561.6155753968251</v>
      </c>
      <c r="D65" s="9">
        <f>(MHG_mm!D65*(Areas!$B$5+Areas!$B$6+Areas!$B$7)*1000) / (86400*Days!D66)</f>
        <v>7043.8959080047789</v>
      </c>
      <c r="E65" s="9">
        <f>(MHG_mm!E65*(Areas!$B$5+Areas!$B$6+Areas!$B$7)*1000) / (86400*Days!E66)</f>
        <v>5270.3077160493831</v>
      </c>
      <c r="F65" s="9">
        <f>(MHG_mm!F65*(Areas!$B$5+Areas!$B$6+Areas!$B$7)*1000) / (86400*Days!F66)</f>
        <v>10132.904569892473</v>
      </c>
      <c r="G65" s="9">
        <f>(MHG_mm!G65*(Areas!$B$5+Areas!$B$6+Areas!$B$7)*1000) / (86400*Days!G66)</f>
        <v>12203.499228395061</v>
      </c>
      <c r="H65" s="9">
        <f>(MHG_mm!H65*(Areas!$B$5+Areas!$B$6+Areas!$B$7)*1000) / (86400*Days!H66)</f>
        <v>6226.416666666667</v>
      </c>
      <c r="I65" s="9">
        <f>(MHG_mm!I65*(Areas!$B$5+Areas!$B$6+Areas!$B$7)*1000) / (86400*Days!I66)</f>
        <v>7873.8134707287936</v>
      </c>
      <c r="J65" s="9">
        <f>(MHG_mm!J65*(Areas!$B$5+Areas!$B$6+Areas!$B$7)*1000) / (86400*Days!J66)</f>
        <v>6225.9087962962967</v>
      </c>
      <c r="K65" s="9">
        <f>(MHG_mm!K65*(Areas!$B$5+Areas!$B$6+Areas!$B$7)*1000) / (86400*Days!K66)</f>
        <v>4250.3149641577056</v>
      </c>
      <c r="L65" s="9">
        <f>(MHG_mm!L65*(Areas!$B$5+Areas!$B$6+Areas!$B$7)*1000) / (86400*Days!L66)</f>
        <v>7024.7766975308659</v>
      </c>
      <c r="M65" s="9">
        <f>(MHG_mm!M65*(Areas!$B$5+Areas!$B$6+Areas!$B$7)*1000) / (86400*Days!M66)</f>
        <v>2296.5097072879335</v>
      </c>
      <c r="N65" s="9">
        <f>(MHG_mm!N65*(Areas!$B$5+Areas!$B$6+Areas!$B$7)*1000) / (86400*Days!N66)</f>
        <v>6502.1639142567228</v>
      </c>
    </row>
    <row r="66" spans="1:14">
      <c r="A66">
        <f>MHG_mm!A66</f>
        <v>1944</v>
      </c>
      <c r="B66" s="9">
        <f>(MHG_mm!B66*(Areas!$B$5+Areas!$B$6+Areas!$B$7)*1000) / (86400*Days!B67)</f>
        <v>2710.5350955794506</v>
      </c>
      <c r="C66" s="9">
        <f>(MHG_mm!C66*(Areas!$B$5+Areas!$B$6+Areas!$B$7)*1000) / (86400*Days!C67)</f>
        <v>3861.5715197956583</v>
      </c>
      <c r="D66" s="9">
        <f>(MHG_mm!D66*(Areas!$B$5+Areas!$B$6+Areas!$B$7)*1000) / (86400*Days!D67)</f>
        <v>6479.163082437276</v>
      </c>
      <c r="E66" s="9">
        <f>(MHG_mm!E66*(Areas!$B$5+Areas!$B$6+Areas!$B$7)*1000) / (86400*Days!E67)</f>
        <v>4781.50725308642</v>
      </c>
      <c r="F66" s="9">
        <f>(MHG_mm!F66*(Areas!$B$5+Areas!$B$6+Areas!$B$7)*1000) / (86400*Days!F67)</f>
        <v>6041.1931003584223</v>
      </c>
      <c r="G66" s="9">
        <f>(MHG_mm!G66*(Areas!$B$5+Areas!$B$6+Areas!$B$7)*1000) / (86400*Days!G67)</f>
        <v>9559.3983024691352</v>
      </c>
      <c r="H66" s="9">
        <f>(MHG_mm!H66*(Areas!$B$5+Areas!$B$6+Areas!$B$7)*1000) / (86400*Days!H67)</f>
        <v>6539.9419056152929</v>
      </c>
      <c r="I66" s="9">
        <f>(MHG_mm!I66*(Areas!$B$5+Areas!$B$6+Areas!$B$7)*1000) / (86400*Days!I67)</f>
        <v>5591.4995519713257</v>
      </c>
      <c r="J66" s="9">
        <f>(MHG_mm!J66*(Areas!$B$5+Areas!$B$6+Areas!$B$7)*1000) / (86400*Days!J67)</f>
        <v>9832.9938271604933</v>
      </c>
      <c r="K66" s="9">
        <f>(MHG_mm!K66*(Areas!$B$5+Areas!$B$6+Areas!$B$7)*1000) / (86400*Days!K67)</f>
        <v>2893.6732377538829</v>
      </c>
      <c r="L66" s="9">
        <f>(MHG_mm!L66*(Areas!$B$5+Areas!$B$6+Areas!$B$7)*1000) / (86400*Days!L67)</f>
        <v>6532.6236111111102</v>
      </c>
      <c r="M66" s="9">
        <f>(MHG_mm!M66*(Areas!$B$5+Areas!$B$6+Areas!$B$7)*1000) / (86400*Days!M67)</f>
        <v>4347.0828853046596</v>
      </c>
      <c r="N66" s="9">
        <f>(MHG_mm!N66*(Areas!$B$5+Areas!$B$6+Areas!$B$7)*1000) / (86400*Days!N67)</f>
        <v>5753.7623456790116</v>
      </c>
    </row>
    <row r="67" spans="1:14">
      <c r="A67">
        <f>MHG_mm!A67</f>
        <v>1945</v>
      </c>
      <c r="B67" s="9">
        <f>(MHG_mm!B67*(Areas!$B$5+Areas!$B$6+Areas!$B$7)*1000) / (86400*Days!B68)</f>
        <v>3357.6284348864992</v>
      </c>
      <c r="C67" s="9">
        <f>(MHG_mm!C67*(Areas!$B$5+Areas!$B$6+Areas!$B$7)*1000) / (86400*Days!C68)</f>
        <v>4836.0251322751319</v>
      </c>
      <c r="D67" s="9">
        <f>(MHG_mm!D67*(Areas!$B$5+Areas!$B$6+Areas!$B$7)*1000) / (86400*Days!D68)</f>
        <v>3954.434587813621</v>
      </c>
      <c r="E67" s="9">
        <f>(MHG_mm!E67*(Areas!$B$5+Areas!$B$6+Areas!$B$7)*1000) / (86400*Days!E68)</f>
        <v>8121.3862654320992</v>
      </c>
      <c r="F67" s="9">
        <f>(MHG_mm!F67*(Areas!$B$5+Areas!$B$6+Areas!$B$7)*1000) / (86400*Days!F68)</f>
        <v>11808.46729390681</v>
      </c>
      <c r="G67" s="9">
        <f>(MHG_mm!G67*(Areas!$B$5+Areas!$B$6+Areas!$B$7)*1000) / (86400*Days!G68)</f>
        <v>8395.1845679012349</v>
      </c>
      <c r="H67" s="9">
        <f>(MHG_mm!H67*(Areas!$B$5+Areas!$B$6+Areas!$B$7)*1000) / (86400*Days!H68)</f>
        <v>6513.3947132616486</v>
      </c>
      <c r="I67" s="9">
        <f>(MHG_mm!I67*(Areas!$B$5+Areas!$B$6+Areas!$B$7)*1000) / (86400*Days!I68)</f>
        <v>7022.4669952210279</v>
      </c>
      <c r="J67" s="9">
        <f>(MHG_mm!J67*(Areas!$B$5+Areas!$B$6+Areas!$B$7)*1000) / (86400*Days!J68)</f>
        <v>11852.671759259259</v>
      </c>
      <c r="K67" s="9">
        <f>(MHG_mm!K67*(Areas!$B$5+Areas!$B$6+Areas!$B$7)*1000) / (86400*Days!K68)</f>
        <v>6935.258661887694</v>
      </c>
      <c r="L67" s="9">
        <f>(MHG_mm!L67*(Areas!$B$5+Areas!$B$6+Areas!$B$7)*1000) / (86400*Days!L68)</f>
        <v>7752.913734567901</v>
      </c>
      <c r="M67" s="9">
        <f>(MHG_mm!M67*(Areas!$B$5+Areas!$B$6+Areas!$B$7)*1000) / (86400*Days!M68)</f>
        <v>4096.2102747909203</v>
      </c>
      <c r="N67" s="9">
        <f>(MHG_mm!N67*(Areas!$B$5+Areas!$B$6+Areas!$B$7)*1000) / (86400*Days!N68)</f>
        <v>7050.4029680365293</v>
      </c>
    </row>
    <row r="68" spans="1:14">
      <c r="A68">
        <f>MHG_mm!A68</f>
        <v>1946</v>
      </c>
      <c r="B68" s="9">
        <f>(MHG_mm!B68*(Areas!$B$5+Areas!$B$6+Areas!$B$7)*1000) / (86400*Days!B69)</f>
        <v>6109.0592891278375</v>
      </c>
      <c r="C68" s="9">
        <f>(MHG_mm!C68*(Areas!$B$5+Areas!$B$6+Areas!$B$7)*1000) / (86400*Days!C69)</f>
        <v>4782.8047288359785</v>
      </c>
      <c r="D68" s="9">
        <f>(MHG_mm!D68*(Areas!$B$5+Areas!$B$6+Areas!$B$7)*1000) / (86400*Days!D69)</f>
        <v>4059.2149044205494</v>
      </c>
      <c r="E68" s="9">
        <f>(MHG_mm!E68*(Areas!$B$5+Areas!$B$6+Areas!$B$7)*1000) / (86400*Days!E69)</f>
        <v>2584.4981481481477</v>
      </c>
      <c r="F68" s="9">
        <f>(MHG_mm!F68*(Areas!$B$5+Areas!$B$6+Areas!$B$7)*1000) / (86400*Days!F69)</f>
        <v>7907.7171445639187</v>
      </c>
      <c r="G68" s="9">
        <f>(MHG_mm!G68*(Areas!$B$5+Areas!$B$6+Areas!$B$7)*1000) / (86400*Days!G69)</f>
        <v>7864.5770061728399</v>
      </c>
      <c r="H68" s="9">
        <f>(MHG_mm!H68*(Areas!$B$5+Areas!$B$6+Areas!$B$7)*1000) / (86400*Days!H69)</f>
        <v>4180.0872162485075</v>
      </c>
      <c r="I68" s="9">
        <f>(MHG_mm!I68*(Areas!$B$5+Areas!$B$6+Areas!$B$7)*1000) / (86400*Days!I69)</f>
        <v>5751.0658602150534</v>
      </c>
      <c r="J68" s="9">
        <f>(MHG_mm!J68*(Areas!$B$5+Areas!$B$6+Areas!$B$7)*1000) / (86400*Days!J69)</f>
        <v>6552.581481481483</v>
      </c>
      <c r="K68" s="9">
        <f>(MHG_mm!K68*(Areas!$B$5+Areas!$B$6+Areas!$B$7)*1000) / (86400*Days!K69)</f>
        <v>4875.5785543608126</v>
      </c>
      <c r="L68" s="9">
        <f>(MHG_mm!L68*(Areas!$B$5+Areas!$B$6+Areas!$B$7)*1000) / (86400*Days!L69)</f>
        <v>6741.8995370370367</v>
      </c>
      <c r="M68" s="9">
        <f>(MHG_mm!M68*(Areas!$B$5+Areas!$B$6+Areas!$B$7)*1000) / (86400*Days!M69)</f>
        <v>6861.3267622461171</v>
      </c>
      <c r="N68" s="9">
        <f>(MHG_mm!N68*(Areas!$B$5+Areas!$B$6+Areas!$B$7)*1000) / (86400*Days!N69)</f>
        <v>5693.947285641807</v>
      </c>
    </row>
    <row r="69" spans="1:14">
      <c r="A69">
        <f>MHG_mm!A69</f>
        <v>1947</v>
      </c>
      <c r="B69" s="9">
        <f>(MHG_mm!B69*(Areas!$B$5+Areas!$B$6+Areas!$B$7)*1000) / (86400*Days!B70)</f>
        <v>5324.5068697729985</v>
      </c>
      <c r="C69" s="9">
        <f>(MHG_mm!C69*(Areas!$B$5+Areas!$B$6+Areas!$B$7)*1000) / (86400*Days!C70)</f>
        <v>3328.7253637566132</v>
      </c>
      <c r="D69" s="9">
        <f>(MHG_mm!D69*(Areas!$B$5+Areas!$B$6+Areas!$B$7)*1000) / (86400*Days!D70)</f>
        <v>4721.2552270011947</v>
      </c>
      <c r="E69" s="9">
        <f>(MHG_mm!E69*(Areas!$B$5+Areas!$B$6+Areas!$B$7)*1000) / (86400*Days!E70)</f>
        <v>10703.28487654321</v>
      </c>
      <c r="F69" s="9">
        <f>(MHG_mm!F69*(Areas!$B$5+Areas!$B$6+Areas!$B$7)*1000) / (86400*Days!F70)</f>
        <v>10604.42084826762</v>
      </c>
      <c r="G69" s="9">
        <f>(MHG_mm!G69*(Areas!$B$5+Areas!$B$6+Areas!$B$7)*1000) / (86400*Days!G70)</f>
        <v>7765.676851851852</v>
      </c>
      <c r="H69" s="9">
        <f>(MHG_mm!H69*(Areas!$B$5+Areas!$B$6+Areas!$B$7)*1000) / (86400*Days!H70)</f>
        <v>7555.1194743130227</v>
      </c>
      <c r="I69" s="9">
        <f>(MHG_mm!I69*(Areas!$B$5+Areas!$B$6+Areas!$B$7)*1000) / (86400*Days!I70)</f>
        <v>5343.0403225806467</v>
      </c>
      <c r="J69" s="9">
        <f>(MHG_mm!J69*(Areas!$B$5+Areas!$B$6+Areas!$B$7)*1000) / (86400*Days!J70)</f>
        <v>10507.924845679014</v>
      </c>
      <c r="K69" s="9">
        <f>(MHG_mm!K69*(Areas!$B$5+Areas!$B$6+Areas!$B$7)*1000) / (86400*Days!K70)</f>
        <v>2561.4099462365593</v>
      </c>
      <c r="L69" s="9">
        <f>(MHG_mm!L69*(Areas!$B$5+Areas!$B$6+Areas!$B$7)*1000) / (86400*Days!L70)</f>
        <v>6112.0601851851852</v>
      </c>
      <c r="M69" s="9">
        <f>(MHG_mm!M69*(Areas!$B$5+Areas!$B$6+Areas!$B$7)*1000) / (86400*Days!M70)</f>
        <v>4288.7174432497013</v>
      </c>
      <c r="N69" s="9">
        <f>(MHG_mm!N69*(Areas!$B$5+Areas!$B$6+Areas!$B$7)*1000) / (86400*Days!N70)</f>
        <v>6570.4802384576351</v>
      </c>
    </row>
    <row r="70" spans="1:14">
      <c r="A70">
        <f>MHG_mm!A70</f>
        <v>1948</v>
      </c>
      <c r="B70" s="9">
        <f>(MHG_mm!B70*(Areas!$B$5+Areas!$B$6+Areas!$B$7)*1000) / (86400*Days!B71)</f>
        <v>4074.1140382317803</v>
      </c>
      <c r="C70" s="9">
        <f>(MHG_mm!C70*(Areas!$B$5+Areas!$B$6+Areas!$B$7)*1000) / (86400*Days!C71)</f>
        <v>4182.7311462324396</v>
      </c>
      <c r="D70" s="9">
        <f>(MHG_mm!D70*(Areas!$B$5+Areas!$B$6+Areas!$B$7)*1000) / (86400*Days!D71)</f>
        <v>8006.8719086021501</v>
      </c>
      <c r="E70" s="9">
        <f>(MHG_mm!E70*(Areas!$B$5+Areas!$B$6+Areas!$B$7)*1000) / (86400*Days!E71)</f>
        <v>7552.0099845679024</v>
      </c>
      <c r="F70" s="9">
        <f>(MHG_mm!F70*(Areas!$B$5+Areas!$B$6+Areas!$B$7)*1000) / (86400*Days!F71)</f>
        <v>6205.0588560334527</v>
      </c>
      <c r="G70" s="9">
        <f>(MHG_mm!G70*(Areas!$B$5+Areas!$B$6+Areas!$B$7)*1000) / (86400*Days!G71)</f>
        <v>7295.2714969135804</v>
      </c>
      <c r="H70" s="9">
        <f>(MHG_mm!H70*(Areas!$B$5+Areas!$B$6+Areas!$B$7)*1000) / (86400*Days!H71)</f>
        <v>6589.7975955794518</v>
      </c>
      <c r="I70" s="9">
        <f>(MHG_mm!I70*(Areas!$B$5+Areas!$B$6+Areas!$B$7)*1000) / (86400*Days!I71)</f>
        <v>4294.8731332138586</v>
      </c>
      <c r="J70" s="9">
        <f>(MHG_mm!J70*(Areas!$B$5+Areas!$B$6+Areas!$B$7)*1000) / (86400*Days!J71)</f>
        <v>3692.9866975308641</v>
      </c>
      <c r="K70" s="9">
        <f>(MHG_mm!K70*(Areas!$B$5+Areas!$B$6+Areas!$B$7)*1000) / (86400*Days!K71)</f>
        <v>4589.9294205495817</v>
      </c>
      <c r="L70" s="9">
        <f>(MHG_mm!L70*(Areas!$B$5+Areas!$B$6+Areas!$B$7)*1000) / (86400*Days!L71)</f>
        <v>9726.2148765432103</v>
      </c>
      <c r="M70" s="9">
        <f>(MHG_mm!M70*(Areas!$B$5+Areas!$B$6+Areas!$B$7)*1000) / (86400*Days!M71)</f>
        <v>4472.875104540024</v>
      </c>
      <c r="N70" s="9">
        <f>(MHG_mm!N70*(Areas!$B$5+Areas!$B$6+Areas!$B$7)*1000) / (86400*Days!N71)</f>
        <v>5886.7016848816029</v>
      </c>
    </row>
    <row r="71" spans="1:14">
      <c r="A71">
        <f>MHG_mm!A71</f>
        <v>1949</v>
      </c>
      <c r="B71" s="9">
        <f>(MHG_mm!B71*(Areas!$B$5+Areas!$B$6+Areas!$B$7)*1000) / (86400*Days!B72)</f>
        <v>6781.5452060931902</v>
      </c>
      <c r="C71" s="9">
        <f>(MHG_mm!C71*(Areas!$B$5+Areas!$B$6+Areas!$B$7)*1000) / (86400*Days!C72)</f>
        <v>5449.2063326719581</v>
      </c>
      <c r="D71" s="9">
        <f>(MHG_mm!D71*(Areas!$B$5+Areas!$B$6+Areas!$B$7)*1000) / (86400*Days!D72)</f>
        <v>5472.2268817204304</v>
      </c>
      <c r="E71" s="9">
        <f>(MHG_mm!E71*(Areas!$B$5+Areas!$B$6+Areas!$B$7)*1000) / (86400*Days!E72)</f>
        <v>3859.1227314814823</v>
      </c>
      <c r="F71" s="9">
        <f>(MHG_mm!F71*(Areas!$B$5+Areas!$B$6+Areas!$B$7)*1000) / (86400*Days!F72)</f>
        <v>5617.2774641577062</v>
      </c>
      <c r="G71" s="9">
        <f>(MHG_mm!G71*(Areas!$B$5+Areas!$B$6+Areas!$B$7)*1000) / (86400*Days!G72)</f>
        <v>10332.794907407408</v>
      </c>
      <c r="H71" s="9">
        <f>(MHG_mm!H71*(Areas!$B$5+Areas!$B$6+Areas!$B$7)*1000) / (86400*Days!H72)</f>
        <v>8381.7048237753897</v>
      </c>
      <c r="I71" s="9">
        <f>(MHG_mm!I71*(Areas!$B$5+Areas!$B$6+Areas!$B$7)*1000) / (86400*Days!I72)</f>
        <v>4832.7712813620074</v>
      </c>
      <c r="J71" s="9">
        <f>(MHG_mm!J71*(Areas!$B$5+Areas!$B$6+Areas!$B$7)*1000) / (86400*Days!J72)</f>
        <v>6579.1343518518524</v>
      </c>
      <c r="K71" s="9">
        <f>(MHG_mm!K71*(Areas!$B$5+Areas!$B$6+Areas!$B$7)*1000) / (86400*Days!K72)</f>
        <v>5224.1178016726408</v>
      </c>
      <c r="L71" s="9">
        <f>(MHG_mm!L71*(Areas!$B$5+Areas!$B$6+Areas!$B$7)*1000) / (86400*Days!L72)</f>
        <v>5400.2337191358019</v>
      </c>
      <c r="M71" s="9">
        <f>(MHG_mm!M71*(Areas!$B$5+Areas!$B$6+Areas!$B$7)*1000) / (86400*Days!M72)</f>
        <v>6975.6262694145762</v>
      </c>
      <c r="N71" s="9">
        <f>(MHG_mm!N71*(Areas!$B$5+Areas!$B$6+Areas!$B$7)*1000) / (86400*Days!N72)</f>
        <v>6245.3690690005078</v>
      </c>
    </row>
    <row r="72" spans="1:14">
      <c r="A72">
        <f>MHG_mm!A72</f>
        <v>1950</v>
      </c>
      <c r="B72" s="9">
        <f>(MHG_mm!B72*(Areas!$B$5+Areas!$B$6+Areas!$B$7)*1000) / (86400*Days!B73)</f>
        <v>8533.04759557945</v>
      </c>
      <c r="C72" s="9">
        <f>(MHG_mm!C72*(Areas!$B$5+Areas!$B$6+Areas!$B$7)*1000) / (86400*Days!C73)</f>
        <v>5821.6960648148161</v>
      </c>
      <c r="D72" s="9">
        <f>(MHG_mm!D72*(Areas!$B$5+Areas!$B$6+Areas!$B$7)*1000) / (86400*Days!D73)</f>
        <v>5841.4210872162494</v>
      </c>
      <c r="E72" s="9">
        <f>(MHG_mm!E72*(Areas!$B$5+Areas!$B$6+Areas!$B$7)*1000) / (86400*Days!E73)</f>
        <v>8175.1664506172838</v>
      </c>
      <c r="F72" s="9">
        <f>(MHG_mm!F72*(Areas!$B$5+Areas!$B$6+Areas!$B$7)*1000) / (86400*Days!F73)</f>
        <v>4216.1024940262841</v>
      </c>
      <c r="G72" s="9">
        <f>(MHG_mm!G72*(Areas!$B$5+Areas!$B$6+Areas!$B$7)*1000) / (86400*Days!G73)</f>
        <v>7863.4958641975309</v>
      </c>
      <c r="H72" s="9">
        <f>(MHG_mm!H72*(Areas!$B$5+Areas!$B$6+Areas!$B$7)*1000) / (86400*Days!H73)</f>
        <v>9201.8664277180415</v>
      </c>
      <c r="I72" s="9">
        <f>(MHG_mm!I72*(Areas!$B$5+Areas!$B$6+Areas!$B$7)*1000) / (86400*Days!I73)</f>
        <v>6721.0664426523299</v>
      </c>
      <c r="J72" s="9">
        <f>(MHG_mm!J72*(Areas!$B$5+Areas!$B$6+Areas!$B$7)*1000) / (86400*Days!J73)</f>
        <v>6116.8162962962961</v>
      </c>
      <c r="K72" s="9">
        <f>(MHG_mm!K72*(Areas!$B$5+Areas!$B$6+Areas!$B$7)*1000) / (86400*Days!K73)</f>
        <v>4051.6111409796895</v>
      </c>
      <c r="L72" s="9">
        <f>(MHG_mm!L72*(Areas!$B$5+Areas!$B$6+Areas!$B$7)*1000) / (86400*Days!L73)</f>
        <v>7892.8629166666669</v>
      </c>
      <c r="M72" s="9">
        <f>(MHG_mm!M72*(Areas!$B$5+Areas!$B$6+Areas!$B$7)*1000) / (86400*Days!M73)</f>
        <v>5480.6111260453999</v>
      </c>
      <c r="N72" s="9">
        <f>(MHG_mm!N72*(Areas!$B$5+Areas!$B$6+Areas!$B$7)*1000) / (86400*Days!N73)</f>
        <v>6657.1924695586013</v>
      </c>
    </row>
    <row r="73" spans="1:14">
      <c r="A73">
        <f>MHG_mm!A73</f>
        <v>1951</v>
      </c>
      <c r="B73" s="9">
        <f>(MHG_mm!B73*(Areas!$B$5+Areas!$B$6+Areas!$B$7)*1000) / (86400*Days!B74)</f>
        <v>5021.9534348864991</v>
      </c>
      <c r="C73" s="9">
        <f>(MHG_mm!C73*(Areas!$B$5+Areas!$B$6+Areas!$B$7)*1000) / (86400*Days!C74)</f>
        <v>5624.5786375661373</v>
      </c>
      <c r="D73" s="9">
        <f>(MHG_mm!D73*(Areas!$B$5+Areas!$B$6+Areas!$B$7)*1000) / (86400*Days!D74)</f>
        <v>7182.9216995221032</v>
      </c>
      <c r="E73" s="9">
        <f>(MHG_mm!E73*(Areas!$B$5+Areas!$B$6+Areas!$B$7)*1000) / (86400*Days!E74)</f>
        <v>9156.6484567901225</v>
      </c>
      <c r="F73" s="9">
        <f>(MHG_mm!F73*(Areas!$B$5+Areas!$B$6+Areas!$B$7)*1000) / (86400*Days!F74)</f>
        <v>4840.2245519713269</v>
      </c>
      <c r="G73" s="9">
        <f>(MHG_mm!G73*(Areas!$B$5+Areas!$B$6+Areas!$B$7)*1000) / (86400*Days!G74)</f>
        <v>8177.0711728395063</v>
      </c>
      <c r="H73" s="9">
        <f>(MHG_mm!H73*(Areas!$B$5+Areas!$B$6+Areas!$B$7)*1000) / (86400*Days!H74)</f>
        <v>9155.9276881720434</v>
      </c>
      <c r="I73" s="9">
        <f>(MHG_mm!I73*(Areas!$B$5+Areas!$B$6+Areas!$B$7)*1000) / (86400*Days!I74)</f>
        <v>8508.9311230585408</v>
      </c>
      <c r="J73" s="9">
        <f>(MHG_mm!J73*(Areas!$B$5+Areas!$B$6+Areas!$B$7)*1000) / (86400*Days!J74)</f>
        <v>8916.2321296296304</v>
      </c>
      <c r="K73" s="9">
        <f>(MHG_mm!K73*(Areas!$B$5+Areas!$B$6+Areas!$B$7)*1000) / (86400*Days!K74)</f>
        <v>11229.340651135006</v>
      </c>
      <c r="L73" s="9">
        <f>(MHG_mm!L73*(Areas!$B$5+Areas!$B$6+Areas!$B$7)*1000) / (86400*Days!L74)</f>
        <v>6640.3809567901235</v>
      </c>
      <c r="M73" s="9">
        <f>(MHG_mm!M73*(Areas!$B$5+Areas!$B$6+Areas!$B$7)*1000) / (86400*Days!M74)</f>
        <v>6683.1719086021503</v>
      </c>
      <c r="N73" s="9">
        <f>(MHG_mm!N73*(Areas!$B$5+Areas!$B$6+Areas!$B$7)*1000) / (86400*Days!N74)</f>
        <v>7604.0953044140024</v>
      </c>
    </row>
    <row r="74" spans="1:14">
      <c r="A74">
        <f>MHG_mm!A74</f>
        <v>1952</v>
      </c>
      <c r="B74" s="9">
        <f>(MHG_mm!B74*(Areas!$B$5+Areas!$B$6+Areas!$B$7)*1000) / (86400*Days!B75)</f>
        <v>5482.8184139784944</v>
      </c>
      <c r="C74" s="9">
        <f>(MHG_mm!C74*(Areas!$B$5+Areas!$B$6+Areas!$B$7)*1000) / (86400*Days!C75)</f>
        <v>2603.3776500638564</v>
      </c>
      <c r="D74" s="9">
        <f>(MHG_mm!D74*(Areas!$B$5+Areas!$B$6+Areas!$B$7)*1000) / (86400*Days!D75)</f>
        <v>5487.8064516129034</v>
      </c>
      <c r="E74" s="9">
        <f>(MHG_mm!E74*(Areas!$B$5+Areas!$B$6+Areas!$B$7)*1000) / (86400*Days!E75)</f>
        <v>5251.5961265432097</v>
      </c>
      <c r="F74" s="9">
        <f>(MHG_mm!F74*(Areas!$B$5+Areas!$B$6+Areas!$B$7)*1000) / (86400*Days!F75)</f>
        <v>6884.1764784946236</v>
      </c>
      <c r="G74" s="9">
        <f>(MHG_mm!G74*(Areas!$B$5+Areas!$B$6+Areas!$B$7)*1000) / (86400*Days!G75)</f>
        <v>6134.1810493827152</v>
      </c>
      <c r="H74" s="9">
        <f>(MHG_mm!H74*(Areas!$B$5+Areas!$B$6+Areas!$B$7)*1000) / (86400*Days!H75)</f>
        <v>12090.739307048985</v>
      </c>
      <c r="I74" s="9">
        <f>(MHG_mm!I74*(Areas!$B$5+Areas!$B$6+Areas!$B$7)*1000) / (86400*Days!I75)</f>
        <v>8868.649522102749</v>
      </c>
      <c r="J74" s="9">
        <f>(MHG_mm!J74*(Areas!$B$5+Areas!$B$6+Areas!$B$7)*1000) / (86400*Days!J75)</f>
        <v>5076.5578858024701</v>
      </c>
      <c r="K74" s="9">
        <f>(MHG_mm!K74*(Areas!$B$5+Areas!$B$6+Areas!$B$7)*1000) / (86400*Days!K75)</f>
        <v>1583.3410991636797</v>
      </c>
      <c r="L74" s="9">
        <f>(MHG_mm!L74*(Areas!$B$5+Areas!$B$6+Areas!$B$7)*1000) / (86400*Days!L75)</f>
        <v>8229.9816203703704</v>
      </c>
      <c r="M74" s="9">
        <f>(MHG_mm!M74*(Areas!$B$5+Areas!$B$6+Areas!$B$7)*1000) / (86400*Days!M75)</f>
        <v>4538.3226702508964</v>
      </c>
      <c r="N74" s="9">
        <f>(MHG_mm!N74*(Areas!$B$5+Areas!$B$6+Areas!$B$7)*1000) / (86400*Days!N75)</f>
        <v>6036.2812145820681</v>
      </c>
    </row>
    <row r="75" spans="1:14">
      <c r="A75">
        <f>MHG_mm!A75</f>
        <v>1953</v>
      </c>
      <c r="B75" s="9">
        <f>(MHG_mm!B75*(Areas!$B$5+Areas!$B$6+Areas!$B$7)*1000) / (86400*Days!B76)</f>
        <v>4976.4669802867384</v>
      </c>
      <c r="C75" s="9">
        <f>(MHG_mm!C75*(Areas!$B$5+Areas!$B$6+Areas!$B$7)*1000) / (86400*Days!C76)</f>
        <v>6023.8319279100533</v>
      </c>
      <c r="D75" s="9">
        <f>(MHG_mm!D75*(Areas!$B$5+Areas!$B$6+Areas!$B$7)*1000) / (86400*Days!D76)</f>
        <v>6094.4810185185188</v>
      </c>
      <c r="E75" s="9">
        <f>(MHG_mm!E75*(Areas!$B$5+Areas!$B$6+Areas!$B$7)*1000) / (86400*Days!E76)</f>
        <v>7558.5765277777782</v>
      </c>
      <c r="F75" s="9">
        <f>(MHG_mm!F75*(Areas!$B$5+Areas!$B$6+Areas!$B$7)*1000) / (86400*Days!F76)</f>
        <v>6464.5382467144564</v>
      </c>
      <c r="G75" s="9">
        <f>(MHG_mm!G75*(Areas!$B$5+Areas!$B$6+Areas!$B$7)*1000) / (86400*Days!G76)</f>
        <v>8142.1595524691356</v>
      </c>
      <c r="H75" s="9">
        <f>(MHG_mm!H75*(Areas!$B$5+Areas!$B$6+Areas!$B$7)*1000) / (86400*Days!H76)</f>
        <v>7893.9923387096778</v>
      </c>
      <c r="I75" s="9">
        <f>(MHG_mm!I75*(Areas!$B$5+Areas!$B$6+Areas!$B$7)*1000) / (86400*Days!I76)</f>
        <v>6315.5359916367988</v>
      </c>
      <c r="J75" s="9">
        <f>(MHG_mm!J75*(Areas!$B$5+Areas!$B$6+Areas!$B$7)*1000) / (86400*Days!J76)</f>
        <v>7577.2431944444443</v>
      </c>
      <c r="K75" s="9">
        <f>(MHG_mm!K75*(Areas!$B$5+Areas!$B$6+Areas!$B$7)*1000) / (86400*Days!K76)</f>
        <v>2792.0137843488651</v>
      </c>
      <c r="L75" s="9">
        <f>(MHG_mm!L75*(Areas!$B$5+Areas!$B$6+Areas!$B$7)*1000) / (86400*Days!L76)</f>
        <v>3899.503425925926</v>
      </c>
      <c r="M75" s="9">
        <f>(MHG_mm!M75*(Areas!$B$5+Areas!$B$6+Areas!$B$7)*1000) / (86400*Days!M76)</f>
        <v>5509.9549731182797</v>
      </c>
      <c r="N75" s="9">
        <f>(MHG_mm!N75*(Areas!$B$5+Areas!$B$6+Areas!$B$7)*1000) / (86400*Days!N76)</f>
        <v>6097.1185159817342</v>
      </c>
    </row>
    <row r="76" spans="1:14">
      <c r="A76">
        <f>MHG_mm!A76</f>
        <v>1954</v>
      </c>
      <c r="B76" s="9">
        <f>(MHG_mm!B76*(Areas!$B$5+Areas!$B$6+Areas!$B$7)*1000) / (86400*Days!B77)</f>
        <v>3998.9708632019115</v>
      </c>
      <c r="C76" s="9">
        <f>(MHG_mm!C76*(Areas!$B$5+Areas!$B$6+Areas!$B$7)*1000) / (86400*Days!C77)</f>
        <v>6107.4142526455025</v>
      </c>
      <c r="D76" s="9">
        <f>(MHG_mm!D76*(Areas!$B$5+Areas!$B$6+Areas!$B$7)*1000) / (86400*Days!D77)</f>
        <v>6151.2184886499399</v>
      </c>
      <c r="E76" s="9">
        <f>(MHG_mm!E76*(Areas!$B$5+Areas!$B$6+Areas!$B$7)*1000) / (86400*Days!E77)</f>
        <v>10358.576172839505</v>
      </c>
      <c r="F76" s="9">
        <f>(MHG_mm!F76*(Areas!$B$5+Areas!$B$6+Areas!$B$7)*1000) / (86400*Days!F77)</f>
        <v>5728.5146057347674</v>
      </c>
      <c r="G76" s="9">
        <f>(MHG_mm!G76*(Areas!$B$5+Areas!$B$6+Areas!$B$7)*1000) / (86400*Days!G77)</f>
        <v>12189.137901234566</v>
      </c>
      <c r="H76" s="9">
        <f>(MHG_mm!H76*(Areas!$B$5+Areas!$B$6+Areas!$B$7)*1000) / (86400*Days!H77)</f>
        <v>5738.832586618877</v>
      </c>
      <c r="I76" s="9">
        <f>(MHG_mm!I76*(Areas!$B$5+Areas!$B$6+Areas!$B$7)*1000) / (86400*Days!I77)</f>
        <v>5643.6308691756276</v>
      </c>
      <c r="J76" s="9">
        <f>(MHG_mm!J76*(Areas!$B$5+Areas!$B$6+Areas!$B$7)*1000) / (86400*Days!J77)</f>
        <v>11739.86149691358</v>
      </c>
      <c r="K76" s="9">
        <f>(MHG_mm!K76*(Areas!$B$5+Areas!$B$6+Areas!$B$7)*1000) / (86400*Days!K77)</f>
        <v>13705.26009557945</v>
      </c>
      <c r="L76" s="9">
        <f>(MHG_mm!L76*(Areas!$B$5+Areas!$B$6+Areas!$B$7)*1000) / (86400*Days!L77)</f>
        <v>4302.8273611111108</v>
      </c>
      <c r="M76" s="9">
        <f>(MHG_mm!M76*(Areas!$B$5+Areas!$B$6+Areas!$B$7)*1000) / (86400*Days!M77)</f>
        <v>4124.5272102747913</v>
      </c>
      <c r="N76" s="9">
        <f>(MHG_mm!N76*(Areas!$B$5+Areas!$B$6+Areas!$B$7)*1000) / (86400*Days!N77)</f>
        <v>7469.9706392694052</v>
      </c>
    </row>
    <row r="77" spans="1:14">
      <c r="A77">
        <f>MHG_mm!A77</f>
        <v>1955</v>
      </c>
      <c r="B77" s="9">
        <f>(MHG_mm!B77*(Areas!$B$5+Areas!$B$6+Areas!$B$7)*1000) / (86400*Days!B78)</f>
        <v>3890.8887992831533</v>
      </c>
      <c r="C77" s="9">
        <f>(MHG_mm!C77*(Areas!$B$5+Areas!$B$6+Areas!$B$7)*1000) / (86400*Days!C78)</f>
        <v>3891.7519675925928</v>
      </c>
      <c r="D77" s="9">
        <f>(MHG_mm!D77*(Areas!$B$5+Areas!$B$6+Areas!$B$7)*1000) / (86400*Days!D78)</f>
        <v>5037.6062724014337</v>
      </c>
      <c r="E77" s="9">
        <f>(MHG_mm!E77*(Areas!$B$5+Areas!$B$6+Areas!$B$7)*1000) / (86400*Days!E78)</f>
        <v>5688.2911111111107</v>
      </c>
      <c r="F77" s="9">
        <f>(MHG_mm!F77*(Areas!$B$5+Areas!$B$6+Areas!$B$7)*1000) / (86400*Days!F78)</f>
        <v>6332.5627688172035</v>
      </c>
      <c r="G77" s="9">
        <f>(MHG_mm!G77*(Areas!$B$5+Areas!$B$6+Areas!$B$7)*1000) / (86400*Days!G78)</f>
        <v>5383.8189969135801</v>
      </c>
      <c r="H77" s="9">
        <f>(MHG_mm!H77*(Areas!$B$5+Areas!$B$6+Areas!$B$7)*1000) / (86400*Days!H78)</f>
        <v>6230.629151732378</v>
      </c>
      <c r="I77" s="9">
        <f>(MHG_mm!I77*(Areas!$B$5+Areas!$B$6+Areas!$B$7)*1000) / (86400*Days!I78)</f>
        <v>7905.0265382317803</v>
      </c>
      <c r="J77" s="9">
        <f>(MHG_mm!J77*(Areas!$B$5+Areas!$B$6+Areas!$B$7)*1000) / (86400*Days!J78)</f>
        <v>3501.2269753086421</v>
      </c>
      <c r="K77" s="9">
        <f>(MHG_mm!K77*(Areas!$B$5+Areas!$B$6+Areas!$B$7)*1000) / (86400*Days!K78)</f>
        <v>10057.121699522102</v>
      </c>
      <c r="L77" s="9">
        <f>(MHG_mm!L77*(Areas!$B$5+Areas!$B$6+Areas!$B$7)*1000) / (86400*Days!L78)</f>
        <v>6323.0352469135796</v>
      </c>
      <c r="M77" s="9">
        <f>(MHG_mm!M77*(Areas!$B$5+Areas!$B$6+Areas!$B$7)*1000) / (86400*Days!M78)</f>
        <v>4167.368010752688</v>
      </c>
      <c r="N77" s="9">
        <f>(MHG_mm!N77*(Areas!$B$5+Areas!$B$6+Areas!$B$7)*1000) / (86400*Days!N78)</f>
        <v>5720.8699327752402</v>
      </c>
    </row>
    <row r="78" spans="1:14">
      <c r="A78">
        <f>MHG_mm!A78</f>
        <v>1956</v>
      </c>
      <c r="B78" s="9">
        <f>(MHG_mm!B78*(Areas!$B$5+Areas!$B$6+Areas!$B$7)*1000) / (86400*Days!B79)</f>
        <v>1846.2322431302271</v>
      </c>
      <c r="C78" s="9">
        <f>(MHG_mm!C78*(Areas!$B$5+Areas!$B$6+Areas!$B$7)*1000) / (86400*Days!C79)</f>
        <v>3719.7894476372926</v>
      </c>
      <c r="D78" s="9">
        <f>(MHG_mm!D78*(Areas!$B$5+Areas!$B$6+Areas!$B$7)*1000) / (86400*Days!D79)</f>
        <v>4891.7072132616495</v>
      </c>
      <c r="E78" s="9">
        <f>(MHG_mm!E78*(Areas!$B$5+Areas!$B$6+Areas!$B$7)*1000) / (86400*Days!E79)</f>
        <v>6761.0618055555569</v>
      </c>
      <c r="F78" s="9">
        <f>(MHG_mm!F78*(Areas!$B$5+Areas!$B$6+Areas!$B$7)*1000) / (86400*Days!F79)</f>
        <v>8961.471146953405</v>
      </c>
      <c r="G78" s="9">
        <f>(MHG_mm!G78*(Areas!$B$5+Areas!$B$6+Areas!$B$7)*1000) / (86400*Days!G79)</f>
        <v>7132.1734413580261</v>
      </c>
      <c r="H78" s="9">
        <f>(MHG_mm!H78*(Areas!$B$5+Areas!$B$6+Areas!$B$7)*1000) / (86400*Days!H79)</f>
        <v>10032.933139187575</v>
      </c>
      <c r="I78" s="9">
        <f>(MHG_mm!I78*(Areas!$B$5+Areas!$B$6+Areas!$B$7)*1000) / (86400*Days!I79)</f>
        <v>9285.9676224611703</v>
      </c>
      <c r="J78" s="9">
        <f>(MHG_mm!J78*(Areas!$B$5+Areas!$B$6+Areas!$B$7)*1000) / (86400*Days!J79)</f>
        <v>5784.3843055555562</v>
      </c>
      <c r="K78" s="9">
        <f>(MHG_mm!K78*(Areas!$B$5+Areas!$B$6+Areas!$B$7)*1000) / (86400*Days!K79)</f>
        <v>1967.3172341696531</v>
      </c>
      <c r="L78" s="9">
        <f>(MHG_mm!L78*(Areas!$B$5+Areas!$B$6+Areas!$B$7)*1000) / (86400*Days!L79)</f>
        <v>6506.5289351851852</v>
      </c>
      <c r="M78" s="9">
        <f>(MHG_mm!M78*(Areas!$B$5+Areas!$B$6+Areas!$B$7)*1000) / (86400*Days!M79)</f>
        <v>4074.3678315412185</v>
      </c>
      <c r="N78" s="9">
        <f>(MHG_mm!N78*(Areas!$B$5+Areas!$B$6+Areas!$B$7)*1000) / (86400*Days!N79)</f>
        <v>5918.738355090064</v>
      </c>
    </row>
    <row r="79" spans="1:14">
      <c r="A79">
        <f>MHG_mm!A79</f>
        <v>1957</v>
      </c>
      <c r="B79" s="9">
        <f>(MHG_mm!B79*(Areas!$B$5+Areas!$B$6+Areas!$B$7)*1000) / (86400*Days!B80)</f>
        <v>3924.8417114695339</v>
      </c>
      <c r="C79" s="9">
        <f>(MHG_mm!C79*(Areas!$B$5+Areas!$B$6+Areas!$B$7)*1000) / (86400*Days!C80)</f>
        <v>3638.6174933862435</v>
      </c>
      <c r="D79" s="9">
        <f>(MHG_mm!D79*(Areas!$B$5+Areas!$B$6+Areas!$B$7)*1000) / (86400*Days!D80)</f>
        <v>2839.1016875746714</v>
      </c>
      <c r="E79" s="9">
        <f>(MHG_mm!E79*(Areas!$B$5+Areas!$B$6+Areas!$B$7)*1000) / (86400*Days!E80)</f>
        <v>7603.5985030864194</v>
      </c>
      <c r="F79" s="9">
        <f>(MHG_mm!F79*(Areas!$B$5+Areas!$B$6+Areas!$B$7)*1000) / (86400*Days!F80)</f>
        <v>7917.3894414575871</v>
      </c>
      <c r="G79" s="9">
        <f>(MHG_mm!G79*(Areas!$B$5+Areas!$B$6+Areas!$B$7)*1000) / (86400*Days!G80)</f>
        <v>10975.249475308641</v>
      </c>
      <c r="H79" s="9">
        <f>(MHG_mm!H79*(Areas!$B$5+Areas!$B$6+Areas!$B$7)*1000) / (86400*Days!H80)</f>
        <v>7166.2576015531658</v>
      </c>
      <c r="I79" s="9">
        <f>(MHG_mm!I79*(Areas!$B$5+Areas!$B$6+Areas!$B$7)*1000) / (86400*Days!I80)</f>
        <v>4871.9109916367979</v>
      </c>
      <c r="J79" s="9">
        <f>(MHG_mm!J79*(Areas!$B$5+Areas!$B$6+Areas!$B$7)*1000) / (86400*Days!J80)</f>
        <v>9272.5988425925934</v>
      </c>
      <c r="K79" s="9">
        <f>(MHG_mm!K79*(Areas!$B$5+Areas!$B$6+Areas!$B$7)*1000) / (86400*Days!K80)</f>
        <v>6586.6227897252093</v>
      </c>
      <c r="L79" s="9">
        <f>(MHG_mm!L79*(Areas!$B$5+Areas!$B$6+Areas!$B$7)*1000) / (86400*Days!L80)</f>
        <v>8815.6603240740751</v>
      </c>
      <c r="M79" s="9">
        <f>(MHG_mm!M79*(Areas!$B$5+Areas!$B$6+Areas!$B$7)*1000) / (86400*Days!M80)</f>
        <v>6081.9362007168465</v>
      </c>
      <c r="N79" s="9">
        <f>(MHG_mm!N79*(Areas!$B$5+Areas!$B$6+Areas!$B$7)*1000) / (86400*Days!N80)</f>
        <v>6638.1489789446978</v>
      </c>
    </row>
    <row r="80" spans="1:14">
      <c r="A80">
        <f>MHG_mm!A80</f>
        <v>1958</v>
      </c>
      <c r="B80" s="9">
        <f>(MHG_mm!B80*(Areas!$B$5+Areas!$B$6+Areas!$B$7)*1000) / (86400*Days!B81)</f>
        <v>3243.4705943847075</v>
      </c>
      <c r="C80" s="9">
        <f>(MHG_mm!C80*(Areas!$B$5+Areas!$B$6+Areas!$B$7)*1000) / (86400*Days!C81)</f>
        <v>2465.6735780423282</v>
      </c>
      <c r="D80" s="9">
        <f>(MHG_mm!D80*(Areas!$B$5+Areas!$B$6+Areas!$B$7)*1000) / (86400*Days!D81)</f>
        <v>1397.0992682198325</v>
      </c>
      <c r="E80" s="9">
        <f>(MHG_mm!E80*(Areas!$B$5+Areas!$B$6+Areas!$B$7)*1000) / (86400*Days!E81)</f>
        <v>4055.2763888888881</v>
      </c>
      <c r="F80" s="9">
        <f>(MHG_mm!F80*(Areas!$B$5+Areas!$B$6+Areas!$B$7)*1000) / (86400*Days!F81)</f>
        <v>3574.8772700119475</v>
      </c>
      <c r="G80" s="9">
        <f>(MHG_mm!G80*(Areas!$B$5+Areas!$B$6+Areas!$B$7)*1000) / (86400*Days!G81)</f>
        <v>7139.8695679012344</v>
      </c>
      <c r="H80" s="9">
        <f>(MHG_mm!H80*(Areas!$B$5+Areas!$B$6+Areas!$B$7)*1000) / (86400*Days!H81)</f>
        <v>7796.9710573476705</v>
      </c>
      <c r="I80" s="9">
        <f>(MHG_mm!I80*(Areas!$B$5+Areas!$B$6+Areas!$B$7)*1000) / (86400*Days!I81)</f>
        <v>7113.8456242532857</v>
      </c>
      <c r="J80" s="9">
        <f>(MHG_mm!J80*(Areas!$B$5+Areas!$B$6+Areas!$B$7)*1000) / (86400*Days!J81)</f>
        <v>8233.1216358024685</v>
      </c>
      <c r="K80" s="9">
        <f>(MHG_mm!K80*(Areas!$B$5+Areas!$B$6+Areas!$B$7)*1000) / (86400*Days!K81)</f>
        <v>5693.6882765830351</v>
      </c>
      <c r="L80" s="9">
        <f>(MHG_mm!L80*(Areas!$B$5+Areas!$B$6+Areas!$B$7)*1000) / (86400*Days!L81)</f>
        <v>7041.183194444443</v>
      </c>
      <c r="M80" s="9">
        <f>(MHG_mm!M80*(Areas!$B$5+Areas!$B$6+Areas!$B$7)*1000) / (86400*Days!M81)</f>
        <v>4027.7025388291518</v>
      </c>
      <c r="N80" s="9">
        <f>(MHG_mm!N80*(Areas!$B$5+Areas!$B$6+Areas!$B$7)*1000) / (86400*Days!N81)</f>
        <v>5154.5196638762054</v>
      </c>
    </row>
    <row r="81" spans="1:14">
      <c r="A81">
        <f>MHG_mm!A81</f>
        <v>1959</v>
      </c>
      <c r="B81" s="9">
        <f>(MHG_mm!B81*(Areas!$B$5+Areas!$B$6+Areas!$B$7)*1000) / (86400*Days!B82)</f>
        <v>4770.2786290322583</v>
      </c>
      <c r="C81" s="9">
        <f>(MHG_mm!C81*(Areas!$B$5+Areas!$B$6+Areas!$B$7)*1000) / (86400*Days!C82)</f>
        <v>5308.1938988095235</v>
      </c>
      <c r="D81" s="9">
        <f>(MHG_mm!D81*(Areas!$B$5+Areas!$B$6+Areas!$B$7)*1000) / (86400*Days!D82)</f>
        <v>5094.4813769414577</v>
      </c>
      <c r="E81" s="9">
        <f>(MHG_mm!E81*(Areas!$B$5+Areas!$B$6+Areas!$B$7)*1000) / (86400*Days!E82)</f>
        <v>7579.6589351851853</v>
      </c>
      <c r="F81" s="9">
        <f>(MHG_mm!F81*(Areas!$B$5+Areas!$B$6+Areas!$B$7)*1000) / (86400*Days!F82)</f>
        <v>7633.6308841099162</v>
      </c>
      <c r="G81" s="9">
        <f>(MHG_mm!G81*(Areas!$B$5+Areas!$B$6+Areas!$B$7)*1000) / (86400*Days!G82)</f>
        <v>4290.4607253086424</v>
      </c>
      <c r="H81" s="9">
        <f>(MHG_mm!H81*(Areas!$B$5+Areas!$B$6+Areas!$B$7)*1000) / (86400*Days!H82)</f>
        <v>7533.0232377538814</v>
      </c>
      <c r="I81" s="9">
        <f>(MHG_mm!I81*(Areas!$B$5+Areas!$B$6+Areas!$B$7)*1000) / (86400*Days!I82)</f>
        <v>11581.250388291517</v>
      </c>
      <c r="J81" s="9">
        <f>(MHG_mm!J81*(Areas!$B$5+Areas!$B$6+Areas!$B$7)*1000) / (86400*Days!J82)</f>
        <v>10187.448148148149</v>
      </c>
      <c r="K81" s="9">
        <f>(MHG_mm!K81*(Areas!$B$5+Areas!$B$6+Areas!$B$7)*1000) / (86400*Days!K82)</f>
        <v>11028.733900836321</v>
      </c>
      <c r="L81" s="9">
        <f>(MHG_mm!L81*(Areas!$B$5+Areas!$B$6+Areas!$B$7)*1000) / (86400*Days!L82)</f>
        <v>7371.8160493827172</v>
      </c>
      <c r="M81" s="9">
        <f>(MHG_mm!M81*(Areas!$B$5+Areas!$B$6+Areas!$B$7)*1000) / (86400*Days!M82)</f>
        <v>5968.4861111111113</v>
      </c>
      <c r="N81" s="9">
        <f>(MHG_mm!N81*(Areas!$B$5+Areas!$B$6+Areas!$B$7)*1000) / (86400*Days!N82)</f>
        <v>7379.2256582952805</v>
      </c>
    </row>
    <row r="82" spans="1:14">
      <c r="A82">
        <f>MHG_mm!A82</f>
        <v>1960</v>
      </c>
      <c r="B82" s="9">
        <f>(MHG_mm!B82*(Areas!$B$5+Areas!$B$6+Areas!$B$7)*1000) / (86400*Days!B83)</f>
        <v>5754.1271057347667</v>
      </c>
      <c r="C82" s="9">
        <f>(MHG_mm!C82*(Areas!$B$5+Areas!$B$6+Areas!$B$7)*1000) / (86400*Days!C83)</f>
        <v>5216.5209450830143</v>
      </c>
      <c r="D82" s="9">
        <f>(MHG_mm!D82*(Areas!$B$5+Areas!$B$6+Areas!$B$7)*1000) / (86400*Days!D83)</f>
        <v>2897.3868428912783</v>
      </c>
      <c r="E82" s="9">
        <f>(MHG_mm!E82*(Areas!$B$5+Areas!$B$6+Areas!$B$7)*1000) / (86400*Days!E83)</f>
        <v>8397.9845833333329</v>
      </c>
      <c r="F82" s="9">
        <f>(MHG_mm!F82*(Areas!$B$5+Areas!$B$6+Areas!$B$7)*1000) / (86400*Days!F83)</f>
        <v>11857.179360812426</v>
      </c>
      <c r="G82" s="9">
        <f>(MHG_mm!G82*(Areas!$B$5+Areas!$B$6+Areas!$B$7)*1000) / (86400*Days!G83)</f>
        <v>9603.7682561728398</v>
      </c>
      <c r="H82" s="9">
        <f>(MHG_mm!H82*(Areas!$B$5+Areas!$B$6+Areas!$B$7)*1000) / (86400*Days!H83)</f>
        <v>8018.4139486260456</v>
      </c>
      <c r="I82" s="9">
        <f>(MHG_mm!I82*(Areas!$B$5+Areas!$B$6+Areas!$B$7)*1000) / (86400*Days!I83)</f>
        <v>6903.7367682198328</v>
      </c>
      <c r="J82" s="9">
        <f>(MHG_mm!J82*(Areas!$B$5+Areas!$B$6+Areas!$B$7)*1000) / (86400*Days!J83)</f>
        <v>7128.7191975308624</v>
      </c>
      <c r="K82" s="9">
        <f>(MHG_mm!K82*(Areas!$B$5+Areas!$B$6+Areas!$B$7)*1000) / (86400*Days!K83)</f>
        <v>5431.0375448028672</v>
      </c>
      <c r="L82" s="9">
        <f>(MHG_mm!L82*(Areas!$B$5+Areas!$B$6+Areas!$B$7)*1000) / (86400*Days!L83)</f>
        <v>6882.7067592592575</v>
      </c>
      <c r="M82" s="9">
        <f>(MHG_mm!M82*(Areas!$B$5+Areas!$B$6+Areas!$B$7)*1000) / (86400*Days!M83)</f>
        <v>2775.3889934289127</v>
      </c>
      <c r="N82" s="9">
        <f>(MHG_mm!N82*(Areas!$B$5+Areas!$B$6+Areas!$B$7)*1000) / (86400*Days!N83)</f>
        <v>6733.4149147439794</v>
      </c>
    </row>
    <row r="83" spans="1:14">
      <c r="A83">
        <f>MHG_mm!A83</f>
        <v>1961</v>
      </c>
      <c r="B83" s="9">
        <f>(MHG_mm!B83*(Areas!$B$5+Areas!$B$6+Areas!$B$7)*1000) / (86400*Days!B84)</f>
        <v>1753.5266726403822</v>
      </c>
      <c r="C83" s="9">
        <f>(MHG_mm!C83*(Areas!$B$5+Areas!$B$6+Areas!$B$7)*1000) / (86400*Days!C84)</f>
        <v>3561.0595238095239</v>
      </c>
      <c r="D83" s="9">
        <f>(MHG_mm!D83*(Areas!$B$5+Areas!$B$6+Areas!$B$7)*1000) / (86400*Days!D84)</f>
        <v>5859.1538381123055</v>
      </c>
      <c r="E83" s="9">
        <f>(MHG_mm!E83*(Areas!$B$5+Areas!$B$6+Areas!$B$7)*1000) / (86400*Days!E84)</f>
        <v>6323.494475308642</v>
      </c>
      <c r="F83" s="9">
        <f>(MHG_mm!F83*(Areas!$B$5+Areas!$B$6+Areas!$B$7)*1000) / (86400*Days!F84)</f>
        <v>4419.5167114695341</v>
      </c>
      <c r="G83" s="9">
        <f>(MHG_mm!G83*(Areas!$B$5+Areas!$B$6+Areas!$B$7)*1000) / (86400*Days!G84)</f>
        <v>8643.0950154320981</v>
      </c>
      <c r="H83" s="9">
        <f>(MHG_mm!H83*(Areas!$B$5+Areas!$B$6+Areas!$B$7)*1000) / (86400*Days!H84)</f>
        <v>8637.8066158900838</v>
      </c>
      <c r="I83" s="9">
        <f>(MHG_mm!I83*(Areas!$B$5+Areas!$B$6+Areas!$B$7)*1000) / (86400*Days!I84)</f>
        <v>7215.4016726403834</v>
      </c>
      <c r="J83" s="9">
        <f>(MHG_mm!J83*(Areas!$B$5+Areas!$B$6+Areas!$B$7)*1000) / (86400*Days!J84)</f>
        <v>13559.136157407407</v>
      </c>
      <c r="K83" s="9">
        <f>(MHG_mm!K83*(Areas!$B$5+Areas!$B$6+Areas!$B$7)*1000) / (86400*Days!K84)</f>
        <v>5060.2414426523301</v>
      </c>
      <c r="L83" s="9">
        <f>(MHG_mm!L83*(Areas!$B$5+Areas!$B$6+Areas!$B$7)*1000) / (86400*Days!L84)</f>
        <v>5991.5513271604941</v>
      </c>
      <c r="M83" s="9">
        <f>(MHG_mm!M83*(Areas!$B$5+Areas!$B$6+Areas!$B$7)*1000) / (86400*Days!M84)</f>
        <v>5104.8065113500597</v>
      </c>
      <c r="N83" s="9">
        <f>(MHG_mm!N83*(Areas!$B$5+Areas!$B$6+Areas!$B$7)*1000) / (86400*Days!N84)</f>
        <v>6341.8959817351588</v>
      </c>
    </row>
    <row r="84" spans="1:14">
      <c r="A84">
        <f>MHG_mm!A84</f>
        <v>1962</v>
      </c>
      <c r="B84" s="9">
        <f>(MHG_mm!B84*(Areas!$B$5+Areas!$B$6+Areas!$B$7)*1000) / (86400*Days!B85)</f>
        <v>6184.0933542413377</v>
      </c>
      <c r="C84" s="9">
        <f>(MHG_mm!C84*(Areas!$B$5+Areas!$B$6+Areas!$B$7)*1000) / (86400*Days!C85)</f>
        <v>5782.5114748677252</v>
      </c>
      <c r="D84" s="9">
        <f>(MHG_mm!D84*(Areas!$B$5+Areas!$B$6+Areas!$B$7)*1000) / (86400*Days!D85)</f>
        <v>2357.1735961768218</v>
      </c>
      <c r="E84" s="9">
        <f>(MHG_mm!E84*(Areas!$B$5+Areas!$B$6+Areas!$B$7)*1000) / (86400*Days!E85)</f>
        <v>4704.8073611111113</v>
      </c>
      <c r="F84" s="9">
        <f>(MHG_mm!F84*(Areas!$B$5+Areas!$B$6+Areas!$B$7)*1000) / (86400*Days!F85)</f>
        <v>7054.1445937873359</v>
      </c>
      <c r="G84" s="9">
        <f>(MHG_mm!G84*(Areas!$B$5+Areas!$B$6+Areas!$B$7)*1000) / (86400*Days!G85)</f>
        <v>6867.2851543209872</v>
      </c>
      <c r="H84" s="9">
        <f>(MHG_mm!H84*(Areas!$B$5+Areas!$B$6+Areas!$B$7)*1000) / (86400*Days!H85)</f>
        <v>5828.2006421744327</v>
      </c>
      <c r="I84" s="9">
        <f>(MHG_mm!I84*(Areas!$B$5+Areas!$B$6+Areas!$B$7)*1000) / (86400*Days!I85)</f>
        <v>6905.5007616487474</v>
      </c>
      <c r="J84" s="9">
        <f>(MHG_mm!J84*(Areas!$B$5+Areas!$B$6+Areas!$B$7)*1000) / (86400*Days!J85)</f>
        <v>7482.1075771604956</v>
      </c>
      <c r="K84" s="9">
        <f>(MHG_mm!K84*(Areas!$B$5+Areas!$B$6+Areas!$B$7)*1000) / (86400*Days!K85)</f>
        <v>6477.8584378733576</v>
      </c>
      <c r="L84" s="9">
        <f>(MHG_mm!L84*(Areas!$B$5+Areas!$B$6+Areas!$B$7)*1000) / (86400*Days!L85)</f>
        <v>2259.8251697530864</v>
      </c>
      <c r="M84" s="9">
        <f>(MHG_mm!M84*(Areas!$B$5+Areas!$B$6+Areas!$B$7)*1000) / (86400*Days!M85)</f>
        <v>5148.5936678614107</v>
      </c>
      <c r="N84" s="9">
        <f>(MHG_mm!N84*(Areas!$B$5+Areas!$B$6+Areas!$B$7)*1000) / (86400*Days!N85)</f>
        <v>5588.9139611872142</v>
      </c>
    </row>
    <row r="85" spans="1:14">
      <c r="A85">
        <f>MHG_mm!A85</f>
        <v>1963</v>
      </c>
      <c r="B85" s="9">
        <f>(MHG_mm!B85*(Areas!$B$5+Areas!$B$6+Areas!$B$7)*1000) / (86400*Days!B86)</f>
        <v>3331.9286589008361</v>
      </c>
      <c r="C85" s="9">
        <f>(MHG_mm!C85*(Areas!$B$5+Areas!$B$6+Areas!$B$7)*1000) / (86400*Days!C86)</f>
        <v>2670.2234457671957</v>
      </c>
      <c r="D85" s="9">
        <f>(MHG_mm!D85*(Areas!$B$5+Areas!$B$6+Areas!$B$7)*1000) / (86400*Days!D86)</f>
        <v>5832.5525836320194</v>
      </c>
      <c r="E85" s="9">
        <f>(MHG_mm!E85*(Areas!$B$5+Areas!$B$6+Areas!$B$7)*1000) / (86400*Days!E86)</f>
        <v>5090.0014814814813</v>
      </c>
      <c r="F85" s="9">
        <f>(MHG_mm!F85*(Areas!$B$5+Areas!$B$6+Areas!$B$7)*1000) / (86400*Days!F86)</f>
        <v>7132.1208930704897</v>
      </c>
      <c r="G85" s="9">
        <f>(MHG_mm!G85*(Areas!$B$5+Areas!$B$6+Areas!$B$7)*1000) / (86400*Days!G86)</f>
        <v>5637.7478549382722</v>
      </c>
      <c r="H85" s="9">
        <f>(MHG_mm!H85*(Areas!$B$5+Areas!$B$6+Areas!$B$7)*1000) / (86400*Days!H86)</f>
        <v>6732.0573476702511</v>
      </c>
      <c r="I85" s="9">
        <f>(MHG_mm!I85*(Areas!$B$5+Areas!$B$6+Areas!$B$7)*1000) / (86400*Days!I86)</f>
        <v>7545.6016726403841</v>
      </c>
      <c r="J85" s="9">
        <f>(MHG_mm!J85*(Areas!$B$5+Areas!$B$6+Areas!$B$7)*1000) / (86400*Days!J86)</f>
        <v>6361.4547839506167</v>
      </c>
      <c r="K85" s="9">
        <f>(MHG_mm!K85*(Areas!$B$5+Areas!$B$6+Areas!$B$7)*1000) / (86400*Days!K86)</f>
        <v>2215.4170848267622</v>
      </c>
      <c r="L85" s="9">
        <f>(MHG_mm!L85*(Areas!$B$5+Areas!$B$6+Areas!$B$7)*1000) / (86400*Days!L86)</f>
        <v>6430.741651234569</v>
      </c>
      <c r="M85" s="9">
        <f>(MHG_mm!M85*(Areas!$B$5+Areas!$B$6+Areas!$B$7)*1000) / (86400*Days!M86)</f>
        <v>4400.4717741935492</v>
      </c>
      <c r="N85" s="9">
        <f>(MHG_mm!N85*(Areas!$B$5+Areas!$B$6+Areas!$B$7)*1000) / (86400*Days!N86)</f>
        <v>5296.6007673769664</v>
      </c>
    </row>
    <row r="86" spans="1:14">
      <c r="A86">
        <f>MHG_mm!A86</f>
        <v>1964</v>
      </c>
      <c r="B86" s="9">
        <f>(MHG_mm!B86*(Areas!$B$5+Areas!$B$6+Areas!$B$7)*1000) / (86400*Days!B87)</f>
        <v>4485.9656959378735</v>
      </c>
      <c r="C86" s="9">
        <f>(MHG_mm!C86*(Areas!$B$5+Areas!$B$6+Areas!$B$7)*1000) / (86400*Days!C87)</f>
        <v>2036.8567848020434</v>
      </c>
      <c r="D86" s="9">
        <f>(MHG_mm!D86*(Areas!$B$5+Areas!$B$6+Areas!$B$7)*1000) / (86400*Days!D87)</f>
        <v>4947.4888739545995</v>
      </c>
      <c r="E86" s="9">
        <f>(MHG_mm!E86*(Areas!$B$5+Areas!$B$6+Areas!$B$7)*1000) / (86400*Days!E87)</f>
        <v>7329.5640277777775</v>
      </c>
      <c r="F86" s="9">
        <f>(MHG_mm!F86*(Areas!$B$5+Areas!$B$6+Areas!$B$7)*1000) / (86400*Days!F87)</f>
        <v>7134.2503434886503</v>
      </c>
      <c r="G86" s="9">
        <f>(MHG_mm!G86*(Areas!$B$5+Areas!$B$6+Areas!$B$7)*1000) / (86400*Days!G87)</f>
        <v>4807.4467746913579</v>
      </c>
      <c r="H86" s="9">
        <f>(MHG_mm!H86*(Areas!$B$5+Areas!$B$6+Areas!$B$7)*1000) / (86400*Days!H87)</f>
        <v>7880.4302568697731</v>
      </c>
      <c r="I86" s="9">
        <f>(MHG_mm!I86*(Areas!$B$5+Areas!$B$6+Areas!$B$7)*1000) / (86400*Days!I87)</f>
        <v>9209.1610513739543</v>
      </c>
      <c r="J86" s="9">
        <f>(MHG_mm!J86*(Areas!$B$5+Areas!$B$6+Areas!$B$7)*1000) / (86400*Days!J87)</f>
        <v>9681.892330246912</v>
      </c>
      <c r="K86" s="9">
        <f>(MHG_mm!K86*(Areas!$B$5+Areas!$B$6+Areas!$B$7)*1000) / (86400*Days!K87)</f>
        <v>3097.8262096774192</v>
      </c>
      <c r="L86" s="9">
        <f>(MHG_mm!L86*(Areas!$B$5+Areas!$B$6+Areas!$B$7)*1000) / (86400*Days!L87)</f>
        <v>6440.3252160493821</v>
      </c>
      <c r="M86" s="9">
        <f>(MHG_mm!M86*(Areas!$B$5+Areas!$B$6+Areas!$B$7)*1000) / (86400*Days!M87)</f>
        <v>5378.7972222222224</v>
      </c>
      <c r="N86" s="9">
        <f>(MHG_mm!N86*(Areas!$B$5+Areas!$B$6+Areas!$B$7)*1000) / (86400*Days!N87)</f>
        <v>6046.4404548674356</v>
      </c>
    </row>
    <row r="87" spans="1:14">
      <c r="A87">
        <f>MHG_mm!A87</f>
        <v>1965</v>
      </c>
      <c r="B87" s="9">
        <f>(MHG_mm!B87*(Areas!$B$5+Areas!$B$6+Areas!$B$7)*1000) / (86400*Days!B88)</f>
        <v>6366.7053464755072</v>
      </c>
      <c r="C87" s="9">
        <f>(MHG_mm!C87*(Areas!$B$5+Areas!$B$6+Areas!$B$7)*1000) / (86400*Days!C88)</f>
        <v>6328.3555224867723</v>
      </c>
      <c r="D87" s="9">
        <f>(MHG_mm!D87*(Areas!$B$5+Areas!$B$6+Areas!$B$7)*1000) / (86400*Days!D88)</f>
        <v>4399.4657407407403</v>
      </c>
      <c r="E87" s="9">
        <f>(MHG_mm!E87*(Areas!$B$5+Areas!$B$6+Areas!$B$7)*1000) / (86400*Days!E88)</f>
        <v>6361.87949074074</v>
      </c>
      <c r="F87" s="9">
        <f>(MHG_mm!F87*(Areas!$B$5+Areas!$B$6+Areas!$B$7)*1000) / (86400*Days!F88)</f>
        <v>6281.3108870967735</v>
      </c>
      <c r="G87" s="9">
        <f>(MHG_mm!G87*(Areas!$B$5+Areas!$B$6+Areas!$B$7)*1000) / (86400*Days!G88)</f>
        <v>5243.3899845679016</v>
      </c>
      <c r="H87" s="9">
        <f>(MHG_mm!H87*(Areas!$B$5+Areas!$B$6+Areas!$B$7)*1000) / (86400*Days!H88)</f>
        <v>5762.1665322580648</v>
      </c>
      <c r="I87" s="9">
        <f>(MHG_mm!I87*(Areas!$B$5+Areas!$B$6+Areas!$B$7)*1000) / (86400*Days!I88)</f>
        <v>10597.650567502988</v>
      </c>
      <c r="J87" s="9">
        <f>(MHG_mm!J87*(Areas!$B$5+Areas!$B$6+Areas!$B$7)*1000) / (86400*Days!J88)</f>
        <v>15085.23174382716</v>
      </c>
      <c r="K87" s="9">
        <f>(MHG_mm!K87*(Areas!$B$5+Areas!$B$6+Areas!$B$7)*1000) / (86400*Days!K88)</f>
        <v>6011.8174432497017</v>
      </c>
      <c r="L87" s="9">
        <f>(MHG_mm!L87*(Areas!$B$5+Areas!$B$6+Areas!$B$7)*1000) / (86400*Days!L88)</f>
        <v>7973.9739660493824</v>
      </c>
      <c r="M87" s="9">
        <f>(MHG_mm!M87*(Areas!$B$5+Areas!$B$6+Areas!$B$7)*1000) / (86400*Days!M88)</f>
        <v>7223.639516129032</v>
      </c>
      <c r="N87" s="9">
        <f>(MHG_mm!N87*(Areas!$B$5+Areas!$B$6+Areas!$B$7)*1000) / (86400*Days!N88)</f>
        <v>7296.0373896499232</v>
      </c>
    </row>
    <row r="88" spans="1:14">
      <c r="A88">
        <f>MHG_mm!A88</f>
        <v>1966</v>
      </c>
      <c r="B88" s="9">
        <f>(MHG_mm!B88*(Areas!$B$5+Areas!$B$6+Areas!$B$7)*1000) / (86400*Days!B89)</f>
        <v>3723.0665173237753</v>
      </c>
      <c r="C88" s="9">
        <f>(MHG_mm!C88*(Areas!$B$5+Areas!$B$6+Areas!$B$7)*1000) / (86400*Days!C89)</f>
        <v>3930.8285218253968</v>
      </c>
      <c r="D88" s="9">
        <f>(MHG_mm!D88*(Areas!$B$5+Areas!$B$6+Areas!$B$7)*1000) / (86400*Days!D89)</f>
        <v>6532.5175179211474</v>
      </c>
      <c r="E88" s="9">
        <f>(MHG_mm!E88*(Areas!$B$5+Areas!$B$6+Areas!$B$7)*1000) / (86400*Days!E89)</f>
        <v>5583.0781018518528</v>
      </c>
      <c r="F88" s="9">
        <f>(MHG_mm!F88*(Areas!$B$5+Areas!$B$6+Areas!$B$7)*1000) / (86400*Days!F89)</f>
        <v>4300.6714008363206</v>
      </c>
      <c r="G88" s="9">
        <f>(MHG_mm!G88*(Areas!$B$5+Areas!$B$6+Areas!$B$7)*1000) / (86400*Days!G89)</f>
        <v>5856.3131635802465</v>
      </c>
      <c r="H88" s="9">
        <f>(MHG_mm!H88*(Areas!$B$5+Areas!$B$6+Areas!$B$7)*1000) / (86400*Days!H89)</f>
        <v>4685.7242383512548</v>
      </c>
      <c r="I88" s="9">
        <f>(MHG_mm!I88*(Areas!$B$5+Areas!$B$6+Areas!$B$7)*1000) / (86400*Days!I89)</f>
        <v>8870.6862007168456</v>
      </c>
      <c r="J88" s="9">
        <f>(MHG_mm!J88*(Areas!$B$5+Areas!$B$6+Areas!$B$7)*1000) / (86400*Days!J89)</f>
        <v>5752.2202932098762</v>
      </c>
      <c r="K88" s="9">
        <f>(MHG_mm!K88*(Areas!$B$5+Areas!$B$6+Areas!$B$7)*1000) / (86400*Days!K89)</f>
        <v>6038.694952210275</v>
      </c>
      <c r="L88" s="9">
        <f>(MHG_mm!L88*(Areas!$B$5+Areas!$B$6+Areas!$B$7)*1000) / (86400*Days!L89)</f>
        <v>11281.351543209877</v>
      </c>
      <c r="M88" s="9">
        <f>(MHG_mm!M88*(Areas!$B$5+Areas!$B$6+Areas!$B$7)*1000) / (86400*Days!M89)</f>
        <v>6854.2064814814812</v>
      </c>
      <c r="N88" s="9">
        <f>(MHG_mm!N88*(Areas!$B$5+Areas!$B$6+Areas!$B$7)*1000) / (86400*Days!N89)</f>
        <v>6124.4511732623041</v>
      </c>
    </row>
    <row r="89" spans="1:14">
      <c r="A89">
        <f>MHG_mm!A89</f>
        <v>1967</v>
      </c>
      <c r="B89" s="9">
        <f>(MHG_mm!B89*(Areas!$B$5+Areas!$B$6+Areas!$B$7)*1000) / (86400*Days!B90)</f>
        <v>7003.783856033453</v>
      </c>
      <c r="C89" s="9">
        <f>(MHG_mm!C89*(Areas!$B$5+Areas!$B$6+Areas!$B$7)*1000) / (86400*Days!C90)</f>
        <v>4878.7138062169324</v>
      </c>
      <c r="D89" s="9">
        <f>(MHG_mm!D89*(Areas!$B$5+Areas!$B$6+Areas!$B$7)*1000) / (86400*Days!D90)</f>
        <v>2976.3202060931899</v>
      </c>
      <c r="E89" s="9">
        <f>(MHG_mm!E89*(Areas!$B$5+Areas!$B$6+Areas!$B$7)*1000) / (86400*Days!E90)</f>
        <v>9652.1158179012364</v>
      </c>
      <c r="F89" s="9">
        <f>(MHG_mm!F89*(Areas!$B$5+Areas!$B$6+Areas!$B$7)*1000) / (86400*Days!F90)</f>
        <v>4804.9166069295097</v>
      </c>
      <c r="G89" s="9">
        <f>(MHG_mm!G89*(Areas!$B$5+Areas!$B$6+Areas!$B$7)*1000) / (86400*Days!G90)</f>
        <v>13220.04550925926</v>
      </c>
      <c r="H89" s="9">
        <f>(MHG_mm!H89*(Areas!$B$5+Areas!$B$6+Areas!$B$7)*1000) / (86400*Days!H90)</f>
        <v>5033.2029271206702</v>
      </c>
      <c r="I89" s="9">
        <f>(MHG_mm!I89*(Areas!$B$5+Areas!$B$6+Areas!$B$7)*1000) / (86400*Days!I90)</f>
        <v>8105.6077060931902</v>
      </c>
      <c r="J89" s="9">
        <f>(MHG_mm!J89*(Areas!$B$5+Areas!$B$6+Areas!$B$7)*1000) / (86400*Days!J90)</f>
        <v>5798.4765895061728</v>
      </c>
      <c r="K89" s="9">
        <f>(MHG_mm!K89*(Areas!$B$5+Areas!$B$6+Areas!$B$7)*1000) / (86400*Days!K90)</f>
        <v>9668.945564516127</v>
      </c>
      <c r="L89" s="9">
        <f>(MHG_mm!L89*(Areas!$B$5+Areas!$B$6+Areas!$B$7)*1000) / (86400*Days!L90)</f>
        <v>7638.6341820987655</v>
      </c>
      <c r="M89" s="9">
        <f>(MHG_mm!M89*(Areas!$B$5+Areas!$B$6+Areas!$B$7)*1000) / (86400*Days!M90)</f>
        <v>6475.9779121863812</v>
      </c>
      <c r="N89" s="9">
        <f>(MHG_mm!N89*(Areas!$B$5+Areas!$B$6+Areas!$B$7)*1000) / (86400*Days!N90)</f>
        <v>7101.4069799594117</v>
      </c>
    </row>
    <row r="90" spans="1:14">
      <c r="A90">
        <f>MHG_mm!A90</f>
        <v>1968</v>
      </c>
      <c r="B90" s="9">
        <f>(MHG_mm!B90*(Areas!$B$5+Areas!$B$6+Areas!$B$7)*1000) / (86400*Days!B91)</f>
        <v>3645.5271953405017</v>
      </c>
      <c r="C90" s="9">
        <f>(MHG_mm!C90*(Areas!$B$5+Areas!$B$6+Areas!$B$7)*1000) / (86400*Days!C91)</f>
        <v>5026.290836526181</v>
      </c>
      <c r="D90" s="9">
        <f>(MHG_mm!D90*(Areas!$B$5+Areas!$B$6+Areas!$B$7)*1000) / (86400*Days!D91)</f>
        <v>2836.5479091995221</v>
      </c>
      <c r="E90" s="9">
        <f>(MHG_mm!E90*(Areas!$B$5+Areas!$B$6+Areas!$B$7)*1000) / (86400*Days!E91)</f>
        <v>6913.4283333333351</v>
      </c>
      <c r="F90" s="9">
        <f>(MHG_mm!F90*(Areas!$B$5+Areas!$B$6+Areas!$B$7)*1000) / (86400*Days!F91)</f>
        <v>7374.9133064516118</v>
      </c>
      <c r="G90" s="9">
        <f>(MHG_mm!G90*(Areas!$B$5+Areas!$B$6+Areas!$B$7)*1000) / (86400*Days!G91)</f>
        <v>12186.874197530864</v>
      </c>
      <c r="H90" s="9">
        <f>(MHG_mm!H90*(Areas!$B$5+Areas!$B$6+Areas!$B$7)*1000) / (86400*Days!H91)</f>
        <v>6746.0950866188768</v>
      </c>
      <c r="I90" s="9">
        <f>(MHG_mm!I90*(Areas!$B$5+Areas!$B$6+Areas!$B$7)*1000) / (86400*Days!I91)</f>
        <v>7224.5974611708498</v>
      </c>
      <c r="J90" s="9">
        <f>(MHG_mm!J90*(Areas!$B$5+Areas!$B$6+Areas!$B$7)*1000) / (86400*Days!J91)</f>
        <v>10776.267453703706</v>
      </c>
      <c r="K90" s="9">
        <f>(MHG_mm!K90*(Areas!$B$5+Areas!$B$6+Areas!$B$7)*1000) / (86400*Days!K91)</f>
        <v>5945.4600657108722</v>
      </c>
      <c r="L90" s="9">
        <f>(MHG_mm!L90*(Areas!$B$5+Areas!$B$6+Areas!$B$7)*1000) / (86400*Days!L91)</f>
        <v>6581.9519907407412</v>
      </c>
      <c r="M90" s="9">
        <f>(MHG_mm!M90*(Areas!$B$5+Areas!$B$6+Areas!$B$7)*1000) / (86400*Days!M91)</f>
        <v>8249.3379032258072</v>
      </c>
      <c r="N90" s="9">
        <f>(MHG_mm!N90*(Areas!$B$5+Areas!$B$6+Areas!$B$7)*1000) / (86400*Days!N91)</f>
        <v>6945.9424597753496</v>
      </c>
    </row>
    <row r="91" spans="1:14">
      <c r="A91">
        <f>MHG_mm!A91</f>
        <v>1969</v>
      </c>
      <c r="B91" s="9">
        <f>(MHG_mm!B91*(Areas!$B$5+Areas!$B$6+Areas!$B$7)*1000) / (86400*Days!B92)</f>
        <v>6868.1193399044205</v>
      </c>
      <c r="C91" s="9">
        <f>(MHG_mm!C91*(Areas!$B$5+Areas!$B$6+Areas!$B$7)*1000) / (86400*Days!C92)</f>
        <v>1446.0447420634921</v>
      </c>
      <c r="D91" s="9">
        <f>(MHG_mm!D91*(Areas!$B$5+Areas!$B$6+Areas!$B$7)*1000) / (86400*Days!D92)</f>
        <v>3159.1715352449219</v>
      </c>
      <c r="E91" s="9">
        <f>(MHG_mm!E91*(Areas!$B$5+Areas!$B$6+Areas!$B$7)*1000) / (86400*Days!E92)</f>
        <v>7848.8190123456789</v>
      </c>
      <c r="F91" s="9">
        <f>(MHG_mm!F91*(Areas!$B$5+Areas!$B$6+Areas!$B$7)*1000) / (86400*Days!F92)</f>
        <v>7392.2437574671449</v>
      </c>
      <c r="G91" s="9">
        <f>(MHG_mm!G91*(Areas!$B$5+Areas!$B$6+Areas!$B$7)*1000) / (86400*Days!G92)</f>
        <v>13405.996929012346</v>
      </c>
      <c r="H91" s="9">
        <f>(MHG_mm!H91*(Areas!$B$5+Areas!$B$6+Areas!$B$7)*1000) / (86400*Days!H92)</f>
        <v>8002.1951314217431</v>
      </c>
      <c r="I91" s="9">
        <f>(MHG_mm!I91*(Areas!$B$5+Areas!$B$6+Areas!$B$7)*1000) / (86400*Days!I92)</f>
        <v>2928.3106780167263</v>
      </c>
      <c r="J91" s="9">
        <f>(MHG_mm!J91*(Areas!$B$5+Areas!$B$6+Areas!$B$7)*1000) / (86400*Days!J92)</f>
        <v>6183.9787962962964</v>
      </c>
      <c r="K91" s="9">
        <f>(MHG_mm!K91*(Areas!$B$5+Areas!$B$6+Areas!$B$7)*1000) / (86400*Days!K92)</f>
        <v>11303.939277180407</v>
      </c>
      <c r="L91" s="9">
        <f>(MHG_mm!L91*(Areas!$B$5+Areas!$B$6+Areas!$B$7)*1000) / (86400*Days!L92)</f>
        <v>6914.1049074074062</v>
      </c>
      <c r="M91" s="9">
        <f>(MHG_mm!M91*(Areas!$B$5+Areas!$B$6+Areas!$B$7)*1000) / (86400*Days!M92)</f>
        <v>3728.2085274790911</v>
      </c>
      <c r="N91" s="9">
        <f>(MHG_mm!N91*(Areas!$B$5+Areas!$B$6+Areas!$B$7)*1000) / (86400*Days!N92)</f>
        <v>6618.9700761035019</v>
      </c>
    </row>
    <row r="92" spans="1:14">
      <c r="A92">
        <f>MHG_mm!A92</f>
        <v>1970</v>
      </c>
      <c r="B92" s="9">
        <f>(MHG_mm!B92*(Areas!$B$5+Areas!$B$6+Areas!$B$7)*1000) / (86400*Days!B93)</f>
        <v>3999.7371565113499</v>
      </c>
      <c r="C92" s="9">
        <f>(MHG_mm!C92*(Areas!$B$5+Areas!$B$6+Areas!$B$7)*1000) / (86400*Days!C93)</f>
        <v>2382.872701719577</v>
      </c>
      <c r="D92" s="9">
        <f>(MHG_mm!D92*(Areas!$B$5+Areas!$B$6+Areas!$B$7)*1000) / (86400*Days!D93)</f>
        <v>4463.8398894862603</v>
      </c>
      <c r="E92" s="9">
        <f>(MHG_mm!E92*(Areas!$B$5+Areas!$B$6+Areas!$B$7)*1000) / (86400*Days!E93)</f>
        <v>5735.8326543209878</v>
      </c>
      <c r="F92" s="9">
        <f>(MHG_mm!F92*(Areas!$B$5+Areas!$B$6+Areas!$B$7)*1000) / (86400*Days!F93)</f>
        <v>10023.089292114695</v>
      </c>
      <c r="G92" s="9">
        <f>(MHG_mm!G92*(Areas!$B$5+Areas!$B$6+Areas!$B$7)*1000) / (86400*Days!G93)</f>
        <v>6283.6067592592581</v>
      </c>
      <c r="H92" s="9">
        <f>(MHG_mm!H92*(Areas!$B$5+Areas!$B$6+Areas!$B$7)*1000) / (86400*Days!H93)</f>
        <v>11775.425940860216</v>
      </c>
      <c r="I92" s="9">
        <f>(MHG_mm!I92*(Areas!$B$5+Areas!$B$6+Areas!$B$7)*1000) / (86400*Days!I93)</f>
        <v>4004.4994026284348</v>
      </c>
      <c r="J92" s="9">
        <f>(MHG_mm!J92*(Areas!$B$5+Areas!$B$6+Areas!$B$7)*1000) / (86400*Days!J93)</f>
        <v>13895.781404320991</v>
      </c>
      <c r="K92" s="9">
        <f>(MHG_mm!K92*(Areas!$B$5+Areas!$B$6+Areas!$B$7)*1000) / (86400*Days!K93)</f>
        <v>7721.9002688172041</v>
      </c>
      <c r="L92" s="9">
        <f>(MHG_mm!L92*(Areas!$B$5+Areas!$B$6+Areas!$B$7)*1000) / (86400*Days!L93)</f>
        <v>6606.6515740740733</v>
      </c>
      <c r="M92" s="9">
        <f>(MHG_mm!M92*(Areas!$B$5+Areas!$B$6+Areas!$B$7)*1000) / (86400*Days!M93)</f>
        <v>5655.6619772998802</v>
      </c>
      <c r="N92" s="9">
        <f>(MHG_mm!N92*(Areas!$B$5+Areas!$B$6+Areas!$B$7)*1000) / (86400*Days!N93)</f>
        <v>6902.3161073059364</v>
      </c>
    </row>
    <row r="93" spans="1:14">
      <c r="A93">
        <f>MHG_mm!A93</f>
        <v>1971</v>
      </c>
      <c r="B93" s="9">
        <f>(MHG_mm!B93*(Areas!$B$5+Areas!$B$6+Areas!$B$7)*1000) / (86400*Days!B94)</f>
        <v>5969.1138888888891</v>
      </c>
      <c r="C93" s="9">
        <f>(MHG_mm!C93*(Areas!$B$5+Areas!$B$6+Areas!$B$7)*1000) / (86400*Days!C94)</f>
        <v>7742.4654761904758</v>
      </c>
      <c r="D93" s="9">
        <f>(MHG_mm!D93*(Areas!$B$5+Areas!$B$6+Areas!$B$7)*1000) / (86400*Days!D94)</f>
        <v>5097.871132019116</v>
      </c>
      <c r="E93" s="9">
        <f>(MHG_mm!E93*(Areas!$B$5+Areas!$B$6+Areas!$B$7)*1000) / (86400*Days!E94)</f>
        <v>3286.1035956790124</v>
      </c>
      <c r="F93" s="9">
        <f>(MHG_mm!F93*(Areas!$B$5+Areas!$B$6+Areas!$B$7)*1000) / (86400*Days!F94)</f>
        <v>5584.990486857826</v>
      </c>
      <c r="G93" s="9">
        <f>(MHG_mm!G93*(Areas!$B$5+Areas!$B$6+Areas!$B$7)*1000) / (86400*Days!G94)</f>
        <v>5979.5138580246903</v>
      </c>
      <c r="H93" s="9">
        <f>(MHG_mm!H93*(Areas!$B$5+Areas!$B$6+Areas!$B$7)*1000) / (86400*Days!H94)</f>
        <v>7693.2048984468338</v>
      </c>
      <c r="I93" s="9">
        <f>(MHG_mm!I93*(Areas!$B$5+Areas!$B$6+Areas!$B$7)*1000) / (86400*Days!I94)</f>
        <v>6419.5992980884112</v>
      </c>
      <c r="J93" s="9">
        <f>(MHG_mm!J93*(Areas!$B$5+Areas!$B$6+Areas!$B$7)*1000) / (86400*Days!J94)</f>
        <v>6992.9441820987659</v>
      </c>
      <c r="K93" s="9">
        <f>(MHG_mm!K93*(Areas!$B$5+Areas!$B$6+Areas!$B$7)*1000) / (86400*Days!K94)</f>
        <v>4909.4796744324967</v>
      </c>
      <c r="L93" s="9">
        <f>(MHG_mm!L93*(Areas!$B$5+Areas!$B$6+Areas!$B$7)*1000) / (86400*Days!L94)</f>
        <v>6061.0522222222226</v>
      </c>
      <c r="M93" s="9">
        <f>(MHG_mm!M93*(Areas!$B$5+Areas!$B$6+Areas!$B$7)*1000) / (86400*Days!M94)</f>
        <v>9406.0550029868573</v>
      </c>
      <c r="N93" s="9">
        <f>(MHG_mm!N93*(Areas!$B$5+Areas!$B$6+Areas!$B$7)*1000) / (86400*Days!N94)</f>
        <v>6257.1703970065955</v>
      </c>
    </row>
    <row r="94" spans="1:14">
      <c r="A94">
        <f>MHG_mm!A94</f>
        <v>1972</v>
      </c>
      <c r="B94" s="9">
        <f>(MHG_mm!B94*(Areas!$B$5+Areas!$B$6+Areas!$B$7)*1000) / (86400*Days!B95)</f>
        <v>4649.4423685782567</v>
      </c>
      <c r="C94" s="9">
        <f>(MHG_mm!C94*(Areas!$B$5+Areas!$B$6+Areas!$B$7)*1000) / (86400*Days!C95)</f>
        <v>4583.2590836526169</v>
      </c>
      <c r="D94" s="9">
        <f>(MHG_mm!D94*(Areas!$B$5+Areas!$B$6+Areas!$B$7)*1000) / (86400*Days!D95)</f>
        <v>6228.9514336917564</v>
      </c>
      <c r="E94" s="9">
        <f>(MHG_mm!E94*(Areas!$B$5+Areas!$B$6+Areas!$B$7)*1000) / (86400*Days!E95)</f>
        <v>5636.1752777777774</v>
      </c>
      <c r="F94" s="9">
        <f>(MHG_mm!F94*(Areas!$B$5+Areas!$B$6+Areas!$B$7)*1000) / (86400*Days!F95)</f>
        <v>5626.4375896057354</v>
      </c>
      <c r="G94" s="9">
        <f>(MHG_mm!G94*(Areas!$B$5+Areas!$B$6+Areas!$B$7)*1000) / (86400*Days!G95)</f>
        <v>6688.2308950617271</v>
      </c>
      <c r="H94" s="9">
        <f>(MHG_mm!H94*(Areas!$B$5+Areas!$B$6+Areas!$B$7)*1000) / (86400*Days!H95)</f>
        <v>8215.8718339307034</v>
      </c>
      <c r="I94" s="9">
        <f>(MHG_mm!I94*(Areas!$B$5+Areas!$B$6+Areas!$B$7)*1000) / (86400*Days!I95)</f>
        <v>12829.937619474313</v>
      </c>
      <c r="J94" s="9">
        <f>(MHG_mm!J94*(Areas!$B$5+Areas!$B$6+Areas!$B$7)*1000) / (86400*Days!J95)</f>
        <v>9572.9412962962942</v>
      </c>
      <c r="K94" s="9">
        <f>(MHG_mm!K94*(Areas!$B$5+Areas!$B$6+Areas!$B$7)*1000) / (86400*Days!K95)</f>
        <v>6276.088336320191</v>
      </c>
      <c r="L94" s="9">
        <f>(MHG_mm!L94*(Areas!$B$5+Areas!$B$6+Areas!$B$7)*1000) / (86400*Days!L95)</f>
        <v>4813.2987962962961</v>
      </c>
      <c r="M94" s="9">
        <f>(MHG_mm!M94*(Areas!$B$5+Areas!$B$6+Areas!$B$7)*1000) / (86400*Days!M95)</f>
        <v>9096.4507616487463</v>
      </c>
      <c r="N94" s="9">
        <f>(MHG_mm!N94*(Areas!$B$5+Areas!$B$6+Areas!$B$7)*1000) / (86400*Days!N95)</f>
        <v>7035.1160645618274</v>
      </c>
    </row>
    <row r="95" spans="1:14">
      <c r="A95">
        <f>MHG_mm!A95</f>
        <v>1973</v>
      </c>
      <c r="B95" s="9">
        <f>(MHG_mm!B95*(Areas!$B$5+Areas!$B$6+Areas!$B$7)*1000) / (86400*Days!B96)</f>
        <v>4133.9638142174435</v>
      </c>
      <c r="C95" s="9">
        <f>(MHG_mm!C95*(Areas!$B$5+Areas!$B$6+Areas!$B$7)*1000) / (86400*Days!C96)</f>
        <v>3412.46636904762</v>
      </c>
      <c r="D95" s="9">
        <f>(MHG_mm!D95*(Areas!$B$5+Areas!$B$6+Areas!$B$7)*1000) / (86400*Days!D96)</f>
        <v>6707.2018667861412</v>
      </c>
      <c r="E95" s="9">
        <f>(MHG_mm!E95*(Areas!$B$5+Areas!$B$6+Areas!$B$7)*1000) / (86400*Days!E96)</f>
        <v>6599.5650154321002</v>
      </c>
      <c r="F95" s="9">
        <f>(MHG_mm!F95*(Areas!$B$5+Areas!$B$6+Areas!$B$7)*1000) / (86400*Days!F96)</f>
        <v>11555.767099761051</v>
      </c>
      <c r="G95" s="9">
        <f>(MHG_mm!G95*(Areas!$B$5+Areas!$B$6+Areas!$B$7)*1000) / (86400*Days!G96)</f>
        <v>8719.9398148148157</v>
      </c>
      <c r="H95" s="9">
        <f>(MHG_mm!H95*(Areas!$B$5+Areas!$B$6+Areas!$B$7)*1000) / (86400*Days!H96)</f>
        <v>7306.0728793309436</v>
      </c>
      <c r="I95" s="9">
        <f>(MHG_mm!I95*(Areas!$B$5+Areas!$B$6+Areas!$B$7)*1000) / (86400*Days!I96)</f>
        <v>6995.3221624850657</v>
      </c>
      <c r="J95" s="9">
        <f>(MHG_mm!J95*(Areas!$B$5+Areas!$B$6+Areas!$B$7)*1000) / (86400*Days!J96)</f>
        <v>5803.0181790123461</v>
      </c>
      <c r="K95" s="9">
        <f>(MHG_mm!K95*(Areas!$B$5+Areas!$B$6+Areas!$B$7)*1000) / (86400*Days!K96)</f>
        <v>7188.0490292712057</v>
      </c>
      <c r="L95" s="9">
        <f>(MHG_mm!L95*(Areas!$B$5+Areas!$B$6+Areas!$B$7)*1000) / (86400*Days!L96)</f>
        <v>6285.5078395061728</v>
      </c>
      <c r="M95" s="9">
        <f>(MHG_mm!M95*(Areas!$B$5+Areas!$B$6+Areas!$B$7)*1000) / (86400*Days!M96)</f>
        <v>6201.3018219832729</v>
      </c>
      <c r="N95" s="9">
        <f>(MHG_mm!N95*(Areas!$B$5+Areas!$B$6+Areas!$B$7)*1000) / (86400*Days!N96)</f>
        <v>6768.515130644344</v>
      </c>
    </row>
    <row r="96" spans="1:14">
      <c r="A96">
        <f>MHG_mm!A96</f>
        <v>1974</v>
      </c>
      <c r="B96" s="9">
        <f>(MHG_mm!B96*(Areas!$B$5+Areas!$B$6+Areas!$B$7)*1000) / (86400*Days!B97)</f>
        <v>6669.5600955794507</v>
      </c>
      <c r="C96" s="9">
        <f>(MHG_mm!C96*(Areas!$B$5+Areas!$B$6+Areas!$B$7)*1000) / (86400*Days!C97)</f>
        <v>4830.6345899470907</v>
      </c>
      <c r="D96" s="9">
        <f>(MHG_mm!D96*(Areas!$B$5+Areas!$B$6+Areas!$B$7)*1000) / (86400*Days!D97)</f>
        <v>4961.9013888888885</v>
      </c>
      <c r="E96" s="9">
        <f>(MHG_mm!E96*(Areas!$B$5+Areas!$B$6+Areas!$B$7)*1000) / (86400*Days!E97)</f>
        <v>7698.043796296296</v>
      </c>
      <c r="F96" s="9">
        <f>(MHG_mm!F96*(Areas!$B$5+Areas!$B$6+Areas!$B$7)*1000) / (86400*Days!F97)</f>
        <v>8514.8784498207879</v>
      </c>
      <c r="G96" s="9">
        <f>(MHG_mm!G96*(Areas!$B$5+Areas!$B$6+Areas!$B$7)*1000) / (86400*Days!G97)</f>
        <v>8760.538148148149</v>
      </c>
      <c r="H96" s="9">
        <f>(MHG_mm!H96*(Areas!$B$5+Areas!$B$6+Areas!$B$7)*1000) / (86400*Days!H97)</f>
        <v>6332.0723267622479</v>
      </c>
      <c r="I96" s="9">
        <f>(MHG_mm!I96*(Areas!$B$5+Areas!$B$6+Areas!$B$7)*1000) / (86400*Days!I97)</f>
        <v>8007.7578554360816</v>
      </c>
      <c r="J96" s="9">
        <f>(MHG_mm!J96*(Areas!$B$5+Areas!$B$6+Areas!$B$7)*1000) / (86400*Days!J97)</f>
        <v>7736.6519598765444</v>
      </c>
      <c r="K96" s="9">
        <f>(MHG_mm!K96*(Areas!$B$5+Areas!$B$6+Areas!$B$7)*1000) / (86400*Days!K97)</f>
        <v>5988.8035991636789</v>
      </c>
      <c r="L96" s="9">
        <f>(MHG_mm!L96*(Areas!$B$5+Areas!$B$6+Areas!$B$7)*1000) / (86400*Days!L97)</f>
        <v>6177.0642746913582</v>
      </c>
      <c r="M96" s="9">
        <f>(MHG_mm!M96*(Areas!$B$5+Areas!$B$6+Areas!$B$7)*1000) / (86400*Days!M97)</f>
        <v>4161.2101553166076</v>
      </c>
      <c r="N96" s="9">
        <f>(MHG_mm!N96*(Areas!$B$5+Areas!$B$6+Areas!$B$7)*1000) / (86400*Days!N97)</f>
        <v>6657.940859969558</v>
      </c>
    </row>
    <row r="97" spans="1:14">
      <c r="A97">
        <f>MHG_mm!A97</f>
        <v>1975</v>
      </c>
      <c r="B97" s="9">
        <f>(MHG_mm!B97*(Areas!$B$5+Areas!$B$6+Areas!$B$7)*1000) / (86400*Days!B98)</f>
        <v>7532.3990591397851</v>
      </c>
      <c r="C97" s="9">
        <f>(MHG_mm!C97*(Areas!$B$5+Areas!$B$6+Areas!$B$7)*1000) / (86400*Days!C98)</f>
        <v>5570.0042824074071</v>
      </c>
      <c r="D97" s="9">
        <f>(MHG_mm!D97*(Areas!$B$5+Areas!$B$6+Areas!$B$7)*1000) / (86400*Days!D98)</f>
        <v>5400.1170400238952</v>
      </c>
      <c r="E97" s="9">
        <f>(MHG_mm!E97*(Areas!$B$5+Areas!$B$6+Areas!$B$7)*1000) / (86400*Days!E98)</f>
        <v>6811.0965586419752</v>
      </c>
      <c r="F97" s="9">
        <f>(MHG_mm!F97*(Areas!$B$5+Areas!$B$6+Areas!$B$7)*1000) / (86400*Days!F98)</f>
        <v>6627.5424283154125</v>
      </c>
      <c r="G97" s="9">
        <f>(MHG_mm!G97*(Areas!$B$5+Areas!$B$6+Areas!$B$7)*1000) / (86400*Days!G98)</f>
        <v>9092.437268518519</v>
      </c>
      <c r="H97" s="9">
        <f>(MHG_mm!H97*(Areas!$B$5+Areas!$B$6+Areas!$B$7)*1000) / (86400*Days!H98)</f>
        <v>6385.8842891278373</v>
      </c>
      <c r="I97" s="9">
        <f>(MHG_mm!I97*(Areas!$B$5+Areas!$B$6+Areas!$B$7)*1000) / (86400*Days!I98)</f>
        <v>12333.045489844684</v>
      </c>
      <c r="J97" s="9">
        <f>(MHG_mm!J97*(Areas!$B$5+Areas!$B$6+Areas!$B$7)*1000) / (86400*Days!J98)</f>
        <v>8100.223410493827</v>
      </c>
      <c r="K97" s="9">
        <f>(MHG_mm!K97*(Areas!$B$5+Areas!$B$6+Areas!$B$7)*1000) / (86400*Days!K98)</f>
        <v>3289.8331093189963</v>
      </c>
      <c r="L97" s="9">
        <f>(MHG_mm!L97*(Areas!$B$5+Areas!$B$6+Areas!$B$7)*1000) / (86400*Days!L98)</f>
        <v>8316.3490586419739</v>
      </c>
      <c r="M97" s="9">
        <f>(MHG_mm!M97*(Areas!$B$5+Areas!$B$6+Areas!$B$7)*1000) / (86400*Days!M98)</f>
        <v>5538.4379928315411</v>
      </c>
      <c r="N97" s="9">
        <f>(MHG_mm!N97*(Areas!$B$5+Areas!$B$6+Areas!$B$7)*1000) / (86400*Days!N98)</f>
        <v>7084.6256177067489</v>
      </c>
    </row>
    <row r="98" spans="1:14">
      <c r="A98">
        <f>MHG_mm!A98</f>
        <v>1976</v>
      </c>
      <c r="B98" s="9">
        <f>(MHG_mm!B98*(Areas!$B$5+Areas!$B$6+Areas!$B$7)*1000) / (86400*Days!B99)</f>
        <v>5774.5940710872173</v>
      </c>
      <c r="C98" s="9">
        <f>(MHG_mm!C98*(Areas!$B$5+Areas!$B$6+Areas!$B$7)*1000) / (86400*Days!C99)</f>
        <v>6158.9630108556839</v>
      </c>
      <c r="D98" s="9">
        <f>(MHG_mm!D98*(Areas!$B$5+Areas!$B$6+Areas!$B$7)*1000) / (86400*Days!D99)</f>
        <v>10559.968369175627</v>
      </c>
      <c r="E98" s="9">
        <f>(MHG_mm!E98*(Areas!$B$5+Areas!$B$6+Areas!$B$7)*1000) / (86400*Days!E99)</f>
        <v>5730.3082870370381</v>
      </c>
      <c r="F98" s="9">
        <f>(MHG_mm!F98*(Areas!$B$5+Areas!$B$6+Areas!$B$7)*1000) / (86400*Days!F99)</f>
        <v>8277.1851403823184</v>
      </c>
      <c r="G98" s="9">
        <f>(MHG_mm!G98*(Areas!$B$5+Areas!$B$6+Areas!$B$7)*1000) / (86400*Days!G99)</f>
        <v>6308.3585185185184</v>
      </c>
      <c r="H98" s="9">
        <f>(MHG_mm!H98*(Areas!$B$5+Areas!$B$6+Areas!$B$7)*1000) / (86400*Days!H99)</f>
        <v>6125.8926373954591</v>
      </c>
      <c r="I98" s="9">
        <f>(MHG_mm!I98*(Areas!$B$5+Areas!$B$6+Areas!$B$7)*1000) / (86400*Days!I99)</f>
        <v>4200.3936529271205</v>
      </c>
      <c r="J98" s="9">
        <f>(MHG_mm!J98*(Areas!$B$5+Areas!$B$6+Areas!$B$7)*1000) / (86400*Days!J99)</f>
        <v>6129.1322376543221</v>
      </c>
      <c r="K98" s="9">
        <f>(MHG_mm!K98*(Areas!$B$5+Areas!$B$6+Areas!$B$7)*1000) / (86400*Days!K99)</f>
        <v>4639.7922640382321</v>
      </c>
      <c r="L98" s="9">
        <f>(MHG_mm!L98*(Areas!$B$5+Areas!$B$6+Areas!$B$7)*1000) / (86400*Days!L99)</f>
        <v>3979.5045061728397</v>
      </c>
      <c r="M98" s="9">
        <f>(MHG_mm!M98*(Areas!$B$5+Areas!$B$6+Areas!$B$7)*1000) / (86400*Days!M99)</f>
        <v>3886.9323924731184</v>
      </c>
      <c r="N98" s="9">
        <f>(MHG_mm!N98*(Areas!$B$5+Areas!$B$6+Areas!$B$7)*1000) / (86400*Days!N99)</f>
        <v>5984.799311880186</v>
      </c>
    </row>
    <row r="99" spans="1:14">
      <c r="A99">
        <f>MHG_mm!A99</f>
        <v>1977</v>
      </c>
      <c r="B99" s="9">
        <f>(MHG_mm!B99*(Areas!$B$5+Areas!$B$6+Areas!$B$7)*1000) / (86400*Days!B100)</f>
        <v>4171.7654868578256</v>
      </c>
      <c r="C99" s="9">
        <f>(MHG_mm!C99*(Areas!$B$5+Areas!$B$6+Areas!$B$7)*1000) / (86400*Days!C100)</f>
        <v>4615.7388227513229</v>
      </c>
      <c r="D99" s="9">
        <f>(MHG_mm!D99*(Areas!$B$5+Areas!$B$6+Areas!$B$7)*1000) / (86400*Days!D100)</f>
        <v>8343.9507765830331</v>
      </c>
      <c r="E99" s="9">
        <f>(MHG_mm!E99*(Areas!$B$5+Areas!$B$6+Areas!$B$7)*1000) / (86400*Days!E100)</f>
        <v>6069.106466049383</v>
      </c>
      <c r="F99" s="9">
        <f>(MHG_mm!F99*(Areas!$B$5+Areas!$B$6+Areas!$B$7)*1000) / (86400*Days!F100)</f>
        <v>3077.6182198327365</v>
      </c>
      <c r="G99" s="9">
        <f>(MHG_mm!G99*(Areas!$B$5+Areas!$B$6+Areas!$B$7)*1000) / (86400*Days!G100)</f>
        <v>6770.2505709876532</v>
      </c>
      <c r="H99" s="9">
        <f>(MHG_mm!H99*(Areas!$B$5+Areas!$B$6+Areas!$B$7)*1000) / (86400*Days!H100)</f>
        <v>8187.5184737156515</v>
      </c>
      <c r="I99" s="9">
        <f>(MHG_mm!I99*(Areas!$B$5+Areas!$B$6+Areas!$B$7)*1000) / (86400*Days!I100)</f>
        <v>10936.719354838709</v>
      </c>
      <c r="J99" s="9">
        <f>(MHG_mm!J99*(Areas!$B$5+Areas!$B$6+Areas!$B$7)*1000) / (86400*Days!J100)</f>
        <v>11625.355586419753</v>
      </c>
      <c r="K99" s="9">
        <f>(MHG_mm!K99*(Areas!$B$5+Areas!$B$6+Areas!$B$7)*1000) / (86400*Days!K100)</f>
        <v>5812.384333930705</v>
      </c>
      <c r="L99" s="9">
        <f>(MHG_mm!L99*(Areas!$B$5+Areas!$B$6+Areas!$B$7)*1000) / (86400*Days!L100)</f>
        <v>8773.0425925925938</v>
      </c>
      <c r="M99" s="9">
        <f>(MHG_mm!M99*(Areas!$B$5+Areas!$B$6+Areas!$B$7)*1000) / (86400*Days!M100)</f>
        <v>7099.4018070489847</v>
      </c>
      <c r="N99" s="9">
        <f>(MHG_mm!N99*(Areas!$B$5+Areas!$B$6+Areas!$B$7)*1000) / (86400*Days!N100)</f>
        <v>7131.1875494672768</v>
      </c>
    </row>
    <row r="100" spans="1:14">
      <c r="A100">
        <f>MHG_mm!A100</f>
        <v>1978</v>
      </c>
      <c r="B100" s="9">
        <f>(MHG_mm!B100*(Areas!$B$5+Areas!$B$6+Areas!$B$7)*1000) / (86400*Days!B101)</f>
        <v>5989.4605884109924</v>
      </c>
      <c r="C100" s="9">
        <f>(MHG_mm!C100*(Areas!$B$5+Areas!$B$6+Areas!$B$7)*1000) / (86400*Days!C101)</f>
        <v>1655.5171626984127</v>
      </c>
      <c r="D100" s="9">
        <f>(MHG_mm!D100*(Areas!$B$5+Areas!$B$6+Areas!$B$7)*1000) / (86400*Days!D101)</f>
        <v>2834.9240890083634</v>
      </c>
      <c r="E100" s="9">
        <f>(MHG_mm!E100*(Areas!$B$5+Areas!$B$6+Areas!$B$7)*1000) / (86400*Days!E101)</f>
        <v>5293.1324691358022</v>
      </c>
      <c r="F100" s="9">
        <f>(MHG_mm!F100*(Areas!$B$5+Areas!$B$6+Areas!$B$7)*1000) / (86400*Days!F101)</f>
        <v>7380.7558990442058</v>
      </c>
      <c r="G100" s="9">
        <f>(MHG_mm!G100*(Areas!$B$5+Areas!$B$6+Areas!$B$7)*1000) / (86400*Days!G101)</f>
        <v>7490.1794598765446</v>
      </c>
      <c r="H100" s="9">
        <f>(MHG_mm!H100*(Areas!$B$5+Areas!$B$6+Areas!$B$7)*1000) / (86400*Days!H101)</f>
        <v>7690.3777927120673</v>
      </c>
      <c r="I100" s="9">
        <f>(MHG_mm!I100*(Areas!$B$5+Areas!$B$6+Areas!$B$7)*1000) / (86400*Days!I101)</f>
        <v>9702.8175179211448</v>
      </c>
      <c r="J100" s="9">
        <f>(MHG_mm!J100*(Areas!$B$5+Areas!$B$6+Areas!$B$7)*1000) / (86400*Days!J101)</f>
        <v>13225.426049382713</v>
      </c>
      <c r="K100" s="9">
        <f>(MHG_mm!K100*(Areas!$B$5+Areas!$B$6+Areas!$B$7)*1000) / (86400*Days!K101)</f>
        <v>5855.950985663083</v>
      </c>
      <c r="L100" s="9">
        <f>(MHG_mm!L100*(Areas!$B$5+Areas!$B$6+Areas!$B$7)*1000) / (86400*Days!L101)</f>
        <v>5615.0117129629625</v>
      </c>
      <c r="M100" s="9">
        <f>(MHG_mm!M100*(Areas!$B$5+Areas!$B$6+Areas!$B$7)*1000) / (86400*Days!M101)</f>
        <v>6534.7416666666668</v>
      </c>
      <c r="N100" s="9">
        <f>(MHG_mm!N100*(Areas!$B$5+Areas!$B$6+Areas!$B$7)*1000) / (86400*Days!N101)</f>
        <v>6632.1283726534757</v>
      </c>
    </row>
    <row r="101" spans="1:14">
      <c r="A101">
        <f>MHG_mm!A101</f>
        <v>1979</v>
      </c>
      <c r="B101" s="9">
        <f>(MHG_mm!B101*(Areas!$B$5+Areas!$B$6+Areas!$B$7)*1000) / (86400*Days!B102)</f>
        <v>6664.1070340501792</v>
      </c>
      <c r="C101" s="9">
        <f>(MHG_mm!C101*(Areas!$B$5+Areas!$B$6+Areas!$B$7)*1000) / (86400*Days!C102)</f>
        <v>3365.3405092592598</v>
      </c>
      <c r="D101" s="9">
        <f>(MHG_mm!D101*(Areas!$B$5+Areas!$B$6+Areas!$B$7)*1000) / (86400*Days!D102)</f>
        <v>7828.1064814814818</v>
      </c>
      <c r="E101" s="9">
        <f>(MHG_mm!E101*(Areas!$B$5+Areas!$B$6+Areas!$B$7)*1000) / (86400*Days!E102)</f>
        <v>8410.0939660493823</v>
      </c>
      <c r="F101" s="9">
        <f>(MHG_mm!F101*(Areas!$B$5+Areas!$B$6+Areas!$B$7)*1000) / (86400*Days!F102)</f>
        <v>6316.6663829151739</v>
      </c>
      <c r="G101" s="9">
        <f>(MHG_mm!G101*(Areas!$B$5+Areas!$B$6+Areas!$B$7)*1000) / (86400*Days!G102)</f>
        <v>9093.6465123456783</v>
      </c>
      <c r="H101" s="9">
        <f>(MHG_mm!H101*(Areas!$B$5+Areas!$B$6+Areas!$B$7)*1000) / (86400*Days!H102)</f>
        <v>6457.0261499402632</v>
      </c>
      <c r="I101" s="9">
        <f>(MHG_mm!I101*(Areas!$B$5+Areas!$B$6+Areas!$B$7)*1000) / (86400*Days!I102)</f>
        <v>9692.2862455197137</v>
      </c>
      <c r="J101" s="9">
        <f>(MHG_mm!J101*(Areas!$B$5+Areas!$B$6+Areas!$B$7)*1000) / (86400*Days!J102)</f>
        <v>3077.0525925925917</v>
      </c>
      <c r="K101" s="9">
        <f>(MHG_mm!K101*(Areas!$B$5+Areas!$B$6+Areas!$B$7)*1000) / (86400*Days!K102)</f>
        <v>9334.6970280764635</v>
      </c>
      <c r="L101" s="9">
        <f>(MHG_mm!L101*(Areas!$B$5+Areas!$B$6+Areas!$B$7)*1000) / (86400*Days!L102)</f>
        <v>8154.6479320987637</v>
      </c>
      <c r="M101" s="9">
        <f>(MHG_mm!M101*(Areas!$B$5+Areas!$B$6+Areas!$B$7)*1000) / (86400*Days!M102)</f>
        <v>5038.5201911589011</v>
      </c>
      <c r="N101" s="9">
        <f>(MHG_mm!N101*(Areas!$B$5+Areas!$B$6+Areas!$B$7)*1000) / (86400*Days!N102)</f>
        <v>6979.6341349568738</v>
      </c>
    </row>
    <row r="102" spans="1:14">
      <c r="A102">
        <f>MHG_mm!A102</f>
        <v>1980</v>
      </c>
      <c r="B102" s="9">
        <f>(MHG_mm!B102*(Areas!$B$5+Areas!$B$6+Areas!$B$7)*1000) / (86400*Days!B103)</f>
        <v>5133.5893219832733</v>
      </c>
      <c r="C102" s="9">
        <f>(MHG_mm!C102*(Areas!$B$5+Areas!$B$6+Areas!$B$7)*1000) / (86400*Days!C103)</f>
        <v>2529.719827586207</v>
      </c>
      <c r="D102" s="9">
        <f>(MHG_mm!D102*(Areas!$B$5+Areas!$B$6+Areas!$B$7)*1000) / (86400*Days!D103)</f>
        <v>4210.9932497013142</v>
      </c>
      <c r="E102" s="9">
        <f>(MHG_mm!E102*(Areas!$B$5+Areas!$B$6+Areas!$B$7)*1000) / (86400*Days!E103)</f>
        <v>8262.0552006172838</v>
      </c>
      <c r="F102" s="9">
        <f>(MHG_mm!F102*(Areas!$B$5+Areas!$B$6+Areas!$B$7)*1000) / (86400*Days!F103)</f>
        <v>5077.2084080047789</v>
      </c>
      <c r="G102" s="9">
        <f>(MHG_mm!G102*(Areas!$B$5+Areas!$B$6+Areas!$B$7)*1000) / (86400*Days!G103)</f>
        <v>9922.2496913580253</v>
      </c>
      <c r="H102" s="9">
        <f>(MHG_mm!H102*(Areas!$B$5+Areas!$B$6+Areas!$B$7)*1000) / (86400*Days!H103)</f>
        <v>8470.825313620071</v>
      </c>
      <c r="I102" s="9">
        <f>(MHG_mm!I102*(Areas!$B$5+Areas!$B$6+Areas!$B$7)*1000) / (86400*Days!I103)</f>
        <v>9741.9458183990446</v>
      </c>
      <c r="J102" s="9">
        <f>(MHG_mm!J102*(Areas!$B$5+Areas!$B$6+Areas!$B$7)*1000) / (86400*Days!J103)</f>
        <v>11323.585077160495</v>
      </c>
      <c r="K102" s="9">
        <f>(MHG_mm!K102*(Areas!$B$5+Areas!$B$6+Areas!$B$7)*1000) / (86400*Days!K103)</f>
        <v>6021.5211021505384</v>
      </c>
      <c r="L102" s="9">
        <f>(MHG_mm!L102*(Areas!$B$5+Areas!$B$6+Areas!$B$7)*1000) / (86400*Days!L103)</f>
        <v>3948.6791666666668</v>
      </c>
      <c r="M102" s="9">
        <f>(MHG_mm!M102*(Areas!$B$5+Areas!$B$6+Areas!$B$7)*1000) / (86400*Days!M103)</f>
        <v>6322.7299731182793</v>
      </c>
      <c r="N102" s="9">
        <f>(MHG_mm!N102*(Areas!$B$5+Areas!$B$6+Areas!$B$7)*1000) / (86400*Days!N103)</f>
        <v>6752.4649122141263</v>
      </c>
    </row>
    <row r="103" spans="1:14">
      <c r="A103">
        <f>MHG_mm!A103</f>
        <v>1981</v>
      </c>
      <c r="B103" s="9">
        <f>(MHG_mm!B103*(Areas!$B$5+Areas!$B$6+Areas!$B$7)*1000) / (86400*Days!B104)</f>
        <v>2136.4147252090797</v>
      </c>
      <c r="C103" s="9">
        <f>(MHG_mm!C103*(Areas!$B$5+Areas!$B$6+Areas!$B$7)*1000) / (86400*Days!C104)</f>
        <v>6803.6739252645493</v>
      </c>
      <c r="D103" s="9">
        <f>(MHG_mm!D103*(Areas!$B$5+Areas!$B$6+Areas!$B$7)*1000) / (86400*Days!D104)</f>
        <v>2610.178733572282</v>
      </c>
      <c r="E103" s="9">
        <f>(MHG_mm!E103*(Areas!$B$5+Areas!$B$6+Areas!$B$7)*1000) / (86400*Days!E104)</f>
        <v>10121.323873456789</v>
      </c>
      <c r="F103" s="9">
        <f>(MHG_mm!F103*(Areas!$B$5+Areas!$B$6+Areas!$B$7)*1000) / (86400*Days!F104)</f>
        <v>5952.3529121863803</v>
      </c>
      <c r="G103" s="9">
        <f>(MHG_mm!G103*(Areas!$B$5+Areas!$B$6+Areas!$B$7)*1000) / (86400*Days!G104)</f>
        <v>10383.40662037037</v>
      </c>
      <c r="H103" s="9">
        <f>(MHG_mm!H103*(Areas!$B$5+Areas!$B$6+Areas!$B$7)*1000) / (86400*Days!H104)</f>
        <v>4807.4787186379926</v>
      </c>
      <c r="I103" s="9">
        <f>(MHG_mm!I103*(Areas!$B$5+Areas!$B$6+Areas!$B$7)*1000) / (86400*Days!I104)</f>
        <v>9168.1252240143367</v>
      </c>
      <c r="J103" s="9">
        <f>(MHG_mm!J103*(Areas!$B$5+Areas!$B$6+Areas!$B$7)*1000) / (86400*Days!J104)</f>
        <v>10024.898549382717</v>
      </c>
      <c r="K103" s="9">
        <f>(MHG_mm!K103*(Areas!$B$5+Areas!$B$6+Areas!$B$7)*1000) / (86400*Days!K104)</f>
        <v>9110.0765979689349</v>
      </c>
      <c r="L103" s="9">
        <f>(MHG_mm!L103*(Areas!$B$5+Areas!$B$6+Areas!$B$7)*1000) / (86400*Days!L104)</f>
        <v>4026.0312962962971</v>
      </c>
      <c r="M103" s="9">
        <f>(MHG_mm!M103*(Areas!$B$5+Areas!$B$6+Areas!$B$7)*1000) / (86400*Days!M104)</f>
        <v>4206.8758064516132</v>
      </c>
      <c r="N103" s="9">
        <f>(MHG_mm!N103*(Areas!$B$5+Areas!$B$6+Areas!$B$7)*1000) / (86400*Days!N104)</f>
        <v>6588.7925050735666</v>
      </c>
    </row>
    <row r="104" spans="1:14">
      <c r="A104">
        <f>MHG_mm!A104</f>
        <v>1982</v>
      </c>
      <c r="B104" s="9">
        <f>(MHG_mm!B104*(Areas!$B$5+Areas!$B$6+Areas!$B$7)*1000) / (86400*Days!B105)</f>
        <v>7156.1946087216247</v>
      </c>
      <c r="C104" s="9">
        <f>(MHG_mm!C104*(Areas!$B$5+Areas!$B$6+Areas!$B$7)*1000) / (86400*Days!C105)</f>
        <v>2473.0944775132275</v>
      </c>
      <c r="D104" s="9">
        <f>(MHG_mm!D104*(Areas!$B$5+Areas!$B$6+Areas!$B$7)*1000) / (86400*Days!D105)</f>
        <v>5982.2111111111126</v>
      </c>
      <c r="E104" s="9">
        <f>(MHG_mm!E104*(Areas!$B$5+Areas!$B$6+Areas!$B$7)*1000) / (86400*Days!E105)</f>
        <v>5844.3991975308636</v>
      </c>
      <c r="F104" s="9">
        <f>(MHG_mm!F104*(Areas!$B$5+Areas!$B$6+Areas!$B$7)*1000) / (86400*Days!F105)</f>
        <v>5601.0617383512545</v>
      </c>
      <c r="G104" s="9">
        <f>(MHG_mm!G104*(Areas!$B$5+Areas!$B$6+Areas!$B$7)*1000) / (86400*Days!G105)</f>
        <v>7717.2267283950614</v>
      </c>
      <c r="H104" s="9">
        <f>(MHG_mm!H104*(Areas!$B$5+Areas!$B$6+Areas!$B$7)*1000) / (86400*Days!H105)</f>
        <v>8815.6902180406214</v>
      </c>
      <c r="I104" s="9">
        <f>(MHG_mm!I104*(Areas!$B$5+Areas!$B$6+Areas!$B$7)*1000) / (86400*Days!I105)</f>
        <v>7171.6091547192354</v>
      </c>
      <c r="J104" s="9">
        <f>(MHG_mm!J104*(Areas!$B$5+Areas!$B$6+Areas!$B$7)*1000) / (86400*Days!J105)</f>
        <v>9453.0622530864202</v>
      </c>
      <c r="K104" s="9">
        <f>(MHG_mm!K104*(Areas!$B$5+Areas!$B$6+Areas!$B$7)*1000) / (86400*Days!K105)</f>
        <v>6188.7796445639196</v>
      </c>
      <c r="L104" s="9">
        <f>(MHG_mm!L104*(Areas!$B$5+Areas!$B$6+Areas!$B$7)*1000) / (86400*Days!L105)</f>
        <v>9906.1887962962955</v>
      </c>
      <c r="M104" s="9">
        <f>(MHG_mm!M104*(Areas!$B$5+Areas!$B$6+Areas!$B$7)*1000) / (86400*Days!M105)</f>
        <v>9215.3904569892456</v>
      </c>
      <c r="N104" s="9">
        <f>(MHG_mm!N104*(Areas!$B$5+Areas!$B$6+Areas!$B$7)*1000) / (86400*Days!N105)</f>
        <v>7153.2383548959942</v>
      </c>
    </row>
    <row r="105" spans="1:14">
      <c r="A105">
        <f>MHG_mm!A105</f>
        <v>1983</v>
      </c>
      <c r="B105" s="9">
        <f>(MHG_mm!B105*(Areas!$B$5+Areas!$B$6+Areas!$B$7)*1000) / (86400*Days!B106)</f>
        <v>3733.0491039426515</v>
      </c>
      <c r="C105" s="9">
        <f>(MHG_mm!C105*(Areas!$B$5+Areas!$B$6+Areas!$B$7)*1000) / (86400*Days!C106)</f>
        <v>3113.6453373015879</v>
      </c>
      <c r="D105" s="9">
        <f>(MHG_mm!D105*(Areas!$B$5+Areas!$B$6+Areas!$B$7)*1000) / (86400*Days!D106)</f>
        <v>6069.6988052568695</v>
      </c>
      <c r="E105" s="9">
        <f>(MHG_mm!E105*(Areas!$B$5+Areas!$B$6+Areas!$B$7)*1000) / (86400*Days!E106)</f>
        <v>7253.4122685185184</v>
      </c>
      <c r="F105" s="9">
        <f>(MHG_mm!F105*(Areas!$B$5+Areas!$B$6+Areas!$B$7)*1000) / (86400*Days!F106)</f>
        <v>13316.567906212667</v>
      </c>
      <c r="G105" s="9">
        <f>(MHG_mm!G105*(Areas!$B$5+Areas!$B$6+Areas!$B$7)*1000) / (86400*Days!G106)</f>
        <v>4747.5118827160495</v>
      </c>
      <c r="H105" s="9">
        <f>(MHG_mm!H105*(Areas!$B$5+Areas!$B$6+Areas!$B$7)*1000) / (86400*Days!H106)</f>
        <v>5595.0787783751493</v>
      </c>
      <c r="I105" s="9">
        <f>(MHG_mm!I105*(Areas!$B$5+Areas!$B$6+Areas!$B$7)*1000) / (86400*Days!I106)</f>
        <v>8197.1178614097971</v>
      </c>
      <c r="J105" s="9">
        <f>(MHG_mm!J105*(Areas!$B$5+Areas!$B$6+Areas!$B$7)*1000) / (86400*Days!J106)</f>
        <v>10445.689413580247</v>
      </c>
      <c r="K105" s="9">
        <f>(MHG_mm!K105*(Areas!$B$5+Areas!$B$6+Areas!$B$7)*1000) / (86400*Days!K106)</f>
        <v>8477.0923536439659</v>
      </c>
      <c r="L105" s="9">
        <f>(MHG_mm!L105*(Areas!$B$5+Areas!$B$6+Areas!$B$7)*1000) / (86400*Days!L106)</f>
        <v>7448.436867283951</v>
      </c>
      <c r="M105" s="9">
        <f>(MHG_mm!M105*(Areas!$B$5+Areas!$B$6+Areas!$B$7)*1000) / (86400*Days!M106)</f>
        <v>7374.5836768219833</v>
      </c>
      <c r="N105" s="9">
        <f>(MHG_mm!N105*(Areas!$B$5+Areas!$B$6+Areas!$B$7)*1000) / (86400*Days!N106)</f>
        <v>7177.2395218163356</v>
      </c>
    </row>
    <row r="106" spans="1:14">
      <c r="A106">
        <f>MHG_mm!A106</f>
        <v>1984</v>
      </c>
      <c r="B106" s="9">
        <f>(MHG_mm!B106*(Areas!$B$5+Areas!$B$6+Areas!$B$7)*1000) / (86400*Days!B107)</f>
        <v>3281.7787933094387</v>
      </c>
      <c r="C106" s="9">
        <f>(MHG_mm!C106*(Areas!$B$5+Areas!$B$6+Areas!$B$7)*1000) / (86400*Days!C107)</f>
        <v>4016.2274904214569</v>
      </c>
      <c r="D106" s="9">
        <f>(MHG_mm!D106*(Areas!$B$5+Areas!$B$6+Areas!$B$7)*1000) / (86400*Days!D107)</f>
        <v>4850.4872461170853</v>
      </c>
      <c r="E106" s="9">
        <f>(MHG_mm!E106*(Areas!$B$5+Areas!$B$6+Areas!$B$7)*1000) / (86400*Days!E107)</f>
        <v>6411.4406327160505</v>
      </c>
      <c r="F106" s="9">
        <f>(MHG_mm!F106*(Areas!$B$5+Areas!$B$6+Areas!$B$7)*1000) / (86400*Days!F107)</f>
        <v>7882.7013888888905</v>
      </c>
      <c r="G106" s="9">
        <f>(MHG_mm!G106*(Areas!$B$5+Areas!$B$6+Areas!$B$7)*1000) / (86400*Days!G107)</f>
        <v>9326.4614043209876</v>
      </c>
      <c r="H106" s="9">
        <f>(MHG_mm!H106*(Areas!$B$5+Areas!$B$6+Areas!$B$7)*1000) / (86400*Days!H107)</f>
        <v>6463.16130525687</v>
      </c>
      <c r="I106" s="9">
        <f>(MHG_mm!I106*(Areas!$B$5+Areas!$B$6+Areas!$B$7)*1000) / (86400*Days!I107)</f>
        <v>8322.1402777777785</v>
      </c>
      <c r="J106" s="9">
        <f>(MHG_mm!J106*(Areas!$B$5+Areas!$B$6+Areas!$B$7)*1000) / (86400*Days!J107)</f>
        <v>10864.230956790121</v>
      </c>
      <c r="K106" s="9">
        <f>(MHG_mm!K106*(Areas!$B$5+Areas!$B$6+Areas!$B$7)*1000) / (86400*Days!K107)</f>
        <v>8345.3985812425344</v>
      </c>
      <c r="L106" s="9">
        <f>(MHG_mm!L106*(Areas!$B$5+Areas!$B$6+Areas!$B$7)*1000) / (86400*Days!L107)</f>
        <v>7312.912114197532</v>
      </c>
      <c r="M106" s="9">
        <f>(MHG_mm!M106*(Areas!$B$5+Areas!$B$6+Areas!$B$7)*1000) / (86400*Days!M107)</f>
        <v>7887.4638440860217</v>
      </c>
      <c r="N106" s="9">
        <f>(MHG_mm!N106*(Areas!$B$5+Areas!$B$6+Areas!$B$7)*1000) / (86400*Days!N107)</f>
        <v>7081.8279371584704</v>
      </c>
    </row>
    <row r="107" spans="1:14">
      <c r="A107">
        <f>MHG_mm!A107</f>
        <v>1985</v>
      </c>
      <c r="B107" s="9">
        <f>(MHG_mm!B107*(Areas!$B$5+Areas!$B$6+Areas!$B$7)*1000) / (86400*Days!B108)</f>
        <v>5691.4818548387093</v>
      </c>
      <c r="C107" s="9">
        <f>(MHG_mm!C107*(Areas!$B$5+Areas!$B$6+Areas!$B$7)*1000) / (86400*Days!C108)</f>
        <v>7920.2782738095239</v>
      </c>
      <c r="D107" s="9">
        <f>(MHG_mm!D107*(Areas!$B$5+Areas!$B$6+Areas!$B$7)*1000) / (86400*Days!D108)</f>
        <v>7656.2027628434871</v>
      </c>
      <c r="E107" s="9">
        <f>(MHG_mm!E107*(Areas!$B$5+Areas!$B$6+Areas!$B$7)*1000) / (86400*Days!E108)</f>
        <v>7112.7225308641973</v>
      </c>
      <c r="F107" s="9">
        <f>(MHG_mm!F107*(Areas!$B$5+Areas!$B$6+Areas!$B$7)*1000) / (86400*Days!F108)</f>
        <v>6907.4142622461168</v>
      </c>
      <c r="G107" s="9">
        <f>(MHG_mm!G107*(Areas!$B$5+Areas!$B$6+Areas!$B$7)*1000) / (86400*Days!G108)</f>
        <v>5135.3981635802465</v>
      </c>
      <c r="H107" s="9">
        <f>(MHG_mm!H107*(Areas!$B$5+Areas!$B$6+Areas!$B$7)*1000) / (86400*Days!H108)</f>
        <v>8376.8174133811208</v>
      </c>
      <c r="I107" s="9">
        <f>(MHG_mm!I107*(Areas!$B$5+Areas!$B$6+Areas!$B$7)*1000) / (86400*Days!I108)</f>
        <v>10731.823715651135</v>
      </c>
      <c r="J107" s="9">
        <f>(MHG_mm!J107*(Areas!$B$5+Areas!$B$6+Areas!$B$7)*1000) / (86400*Days!J108)</f>
        <v>10189.689290123457</v>
      </c>
      <c r="K107" s="9">
        <f>(MHG_mm!K107*(Areas!$B$5+Areas!$B$6+Areas!$B$7)*1000) / (86400*Days!K108)</f>
        <v>8059.7818996415772</v>
      </c>
      <c r="L107" s="9">
        <f>(MHG_mm!L107*(Areas!$B$5+Areas!$B$6+Areas!$B$7)*1000) / (86400*Days!L108)</f>
        <v>11618.752453703704</v>
      </c>
      <c r="M107" s="9">
        <f>(MHG_mm!M107*(Areas!$B$5+Areas!$B$6+Areas!$B$7)*1000) / (86400*Days!M108)</f>
        <v>6964.7369772998809</v>
      </c>
      <c r="N107" s="9">
        <f>(MHG_mm!N107*(Areas!$B$5+Areas!$B$6+Areas!$B$7)*1000) / (86400*Days!N108)</f>
        <v>8026.029288432268</v>
      </c>
    </row>
    <row r="108" spans="1:14">
      <c r="A108">
        <f>MHG_mm!A108</f>
        <v>1986</v>
      </c>
      <c r="B108" s="9">
        <f>(MHG_mm!B108*(Areas!$B$5+Areas!$B$6+Areas!$B$7)*1000) / (86400*Days!B109)</f>
        <v>3310.6602747909201</v>
      </c>
      <c r="C108" s="9">
        <f>(MHG_mm!C108*(Areas!$B$5+Areas!$B$6+Areas!$B$7)*1000) / (86400*Days!C109)</f>
        <v>4189.4429563492067</v>
      </c>
      <c r="D108" s="9">
        <f>(MHG_mm!D108*(Areas!$B$5+Areas!$B$6+Areas!$B$7)*1000) / (86400*Days!D109)</f>
        <v>5912.9283004778972</v>
      </c>
      <c r="E108" s="9">
        <f>(MHG_mm!E108*(Areas!$B$5+Areas!$B$6+Areas!$B$7)*1000) / (86400*Days!E109)</f>
        <v>5036.8987037037041</v>
      </c>
      <c r="F108" s="9">
        <f>(MHG_mm!F108*(Areas!$B$5+Areas!$B$6+Areas!$B$7)*1000) / (86400*Days!F109)</f>
        <v>6474.0815412186375</v>
      </c>
      <c r="G108" s="9">
        <f>(MHG_mm!G108*(Areas!$B$5+Areas!$B$6+Areas!$B$7)*1000) / (86400*Days!G109)</f>
        <v>9766.3886882716051</v>
      </c>
      <c r="H108" s="9">
        <f>(MHG_mm!H108*(Areas!$B$5+Areas!$B$6+Areas!$B$7)*1000) / (86400*Days!H109)</f>
        <v>9810.5260752688173</v>
      </c>
      <c r="I108" s="9">
        <f>(MHG_mm!I108*(Areas!$B$5+Areas!$B$6+Areas!$B$7)*1000) / (86400*Days!I109)</f>
        <v>7141.1803912783753</v>
      </c>
      <c r="J108" s="9">
        <f>(MHG_mm!J108*(Areas!$B$5+Areas!$B$6+Areas!$B$7)*1000) / (86400*Days!J109)</f>
        <v>19836.847052469137</v>
      </c>
      <c r="K108" s="9">
        <f>(MHG_mm!K108*(Areas!$B$5+Areas!$B$6+Areas!$B$7)*1000) / (86400*Days!K109)</f>
        <v>7147.5560931899654</v>
      </c>
      <c r="L108" s="9">
        <f>(MHG_mm!L108*(Areas!$B$5+Areas!$B$6+Areas!$B$7)*1000) / (86400*Days!L109)</f>
        <v>3404.6177160493826</v>
      </c>
      <c r="M108" s="9">
        <f>(MHG_mm!M108*(Areas!$B$5+Areas!$B$6+Areas!$B$7)*1000) / (86400*Days!M109)</f>
        <v>3827.0475657108727</v>
      </c>
      <c r="N108" s="9">
        <f>(MHG_mm!N108*(Areas!$B$5+Areas!$B$6+Areas!$B$7)*1000) / (86400*Days!N109)</f>
        <v>7153.3982331303914</v>
      </c>
    </row>
    <row r="109" spans="1:14">
      <c r="A109">
        <f>MHG_mm!A109</f>
        <v>1987</v>
      </c>
      <c r="B109" s="9">
        <f>(MHG_mm!B109*(Areas!$B$5+Areas!$B$6+Areas!$B$7)*1000) / (86400*Days!B110)</f>
        <v>3463.1655465949821</v>
      </c>
      <c r="C109" s="9">
        <f>(MHG_mm!C109*(Areas!$B$5+Areas!$B$6+Areas!$B$7)*1000) / (86400*Days!C110)</f>
        <v>1952.9354332010582</v>
      </c>
      <c r="D109" s="9">
        <f>(MHG_mm!D109*(Areas!$B$5+Areas!$B$6+Areas!$B$7)*1000) / (86400*Days!D110)</f>
        <v>3782.5665173237753</v>
      </c>
      <c r="E109" s="9">
        <f>(MHG_mm!E109*(Areas!$B$5+Areas!$B$6+Areas!$B$7)*1000) / (86400*Days!E110)</f>
        <v>4689.9942129629626</v>
      </c>
      <c r="F109" s="9">
        <f>(MHG_mm!F109*(Areas!$B$5+Areas!$B$6+Areas!$B$7)*1000) / (86400*Days!F110)</f>
        <v>5657.250179211469</v>
      </c>
      <c r="G109" s="9">
        <f>(MHG_mm!G109*(Areas!$B$5+Areas!$B$6+Areas!$B$7)*1000) / (86400*Days!G110)</f>
        <v>6442.6467746913577</v>
      </c>
      <c r="H109" s="9">
        <f>(MHG_mm!H109*(Areas!$B$5+Areas!$B$6+Areas!$B$7)*1000) / (86400*Days!H110)</f>
        <v>6604.2131123058543</v>
      </c>
      <c r="I109" s="9">
        <f>(MHG_mm!I109*(Areas!$B$5+Areas!$B$6+Areas!$B$7)*1000) / (86400*Days!I110)</f>
        <v>11200.152598566308</v>
      </c>
      <c r="J109" s="9">
        <f>(MHG_mm!J109*(Areas!$B$5+Areas!$B$6+Areas!$B$7)*1000) / (86400*Days!J110)</f>
        <v>8113.3733487654317</v>
      </c>
      <c r="K109" s="9">
        <f>(MHG_mm!K109*(Areas!$B$5+Areas!$B$6+Areas!$B$7)*1000) / (86400*Days!K110)</f>
        <v>7039.0508363201898</v>
      </c>
      <c r="L109" s="9">
        <f>(MHG_mm!L109*(Areas!$B$5+Areas!$B$6+Areas!$B$7)*1000) / (86400*Days!L110)</f>
        <v>6980.5424845679008</v>
      </c>
      <c r="M109" s="9">
        <f>(MHG_mm!M109*(Areas!$B$5+Areas!$B$6+Areas!$B$7)*1000) / (86400*Days!M110)</f>
        <v>7118.9183243727603</v>
      </c>
      <c r="N109" s="9">
        <f>(MHG_mm!N109*(Areas!$B$5+Areas!$B$6+Areas!$B$7)*1000) / (86400*Days!N110)</f>
        <v>6115.9006227803147</v>
      </c>
    </row>
    <row r="110" spans="1:14">
      <c r="A110">
        <f>MHG_mm!A110</f>
        <v>1988</v>
      </c>
      <c r="B110" s="9">
        <f>(MHG_mm!B110*(Areas!$B$5+Areas!$B$6+Areas!$B$7)*1000) / (86400*Days!B111)</f>
        <v>5342.8748954599769</v>
      </c>
      <c r="C110" s="9">
        <f>(MHG_mm!C110*(Areas!$B$5+Areas!$B$6+Areas!$B$7)*1000) / (86400*Days!C111)</f>
        <v>4747.5698116219664</v>
      </c>
      <c r="D110" s="9">
        <f>(MHG_mm!D110*(Areas!$B$5+Areas!$B$6+Areas!$B$7)*1000) / (86400*Days!D111)</f>
        <v>5370.3626045400242</v>
      </c>
      <c r="E110" s="9">
        <f>(MHG_mm!E110*(Areas!$B$5+Areas!$B$6+Areas!$B$7)*1000) / (86400*Days!E111)</f>
        <v>6835.4678395061728</v>
      </c>
      <c r="F110" s="9">
        <f>(MHG_mm!F110*(Areas!$B$5+Areas!$B$6+Areas!$B$7)*1000) / (86400*Days!F111)</f>
        <v>3699.9083930704896</v>
      </c>
      <c r="G110" s="9">
        <f>(MHG_mm!G110*(Areas!$B$5+Areas!$B$6+Areas!$B$7)*1000) / (86400*Days!G111)</f>
        <v>2845.2556635802471</v>
      </c>
      <c r="H110" s="9">
        <f>(MHG_mm!H110*(Areas!$B$5+Areas!$B$6+Areas!$B$7)*1000) / (86400*Days!H111)</f>
        <v>6477.4545250896072</v>
      </c>
      <c r="I110" s="9">
        <f>(MHG_mm!I110*(Areas!$B$5+Areas!$B$6+Areas!$B$7)*1000) / (86400*Days!I111)</f>
        <v>11027.232482078853</v>
      </c>
      <c r="J110" s="9">
        <f>(MHG_mm!J110*(Areas!$B$5+Areas!$B$6+Areas!$B$7)*1000) / (86400*Days!J111)</f>
        <v>9455.9647839506179</v>
      </c>
      <c r="K110" s="9">
        <f>(MHG_mm!K110*(Areas!$B$5+Areas!$B$6+Areas!$B$7)*1000) / (86400*Days!K111)</f>
        <v>11300.545430107526</v>
      </c>
      <c r="L110" s="9">
        <f>(MHG_mm!L110*(Areas!$B$5+Areas!$B$6+Areas!$B$7)*1000) / (86400*Days!L111)</f>
        <v>11757.677314814815</v>
      </c>
      <c r="M110" s="9">
        <f>(MHG_mm!M110*(Areas!$B$5+Areas!$B$6+Areas!$B$7)*1000) / (86400*Days!M111)</f>
        <v>5276.5948028673838</v>
      </c>
      <c r="N110" s="9">
        <f>(MHG_mm!N110*(Areas!$B$5+Areas!$B$6+Areas!$B$7)*1000) / (86400*Days!N111)</f>
        <v>7015.9963380388599</v>
      </c>
    </row>
    <row r="111" spans="1:14">
      <c r="A111">
        <f>MHG_mm!A111</f>
        <v>1989</v>
      </c>
      <c r="B111" s="9">
        <f>(MHG_mm!B111*(Areas!$B$5+Areas!$B$6+Areas!$B$7)*1000) / (86400*Days!B112)</f>
        <v>4454.7790023894859</v>
      </c>
      <c r="C111" s="9">
        <f>(MHG_mm!C111*(Areas!$B$5+Areas!$B$6+Areas!$B$7)*1000) / (86400*Days!C112)</f>
        <v>3304.8030588624342</v>
      </c>
      <c r="D111" s="9">
        <f>(MHG_mm!D111*(Areas!$B$5+Areas!$B$6+Areas!$B$7)*1000) / (86400*Days!D112)</f>
        <v>6026.5841845878122</v>
      </c>
      <c r="E111" s="9">
        <f>(MHG_mm!E111*(Areas!$B$5+Areas!$B$6+Areas!$B$7)*1000) / (86400*Days!E112)</f>
        <v>3806.9594753086421</v>
      </c>
      <c r="F111" s="9">
        <f>(MHG_mm!F111*(Areas!$B$5+Areas!$B$6+Areas!$B$7)*1000) / (86400*Days!F112)</f>
        <v>9073.6313769414573</v>
      </c>
      <c r="G111" s="9">
        <f>(MHG_mm!G111*(Areas!$B$5+Areas!$B$6+Areas!$B$7)*1000) / (86400*Days!G112)</f>
        <v>8665.1144444444453</v>
      </c>
      <c r="H111" s="9">
        <f>(MHG_mm!H111*(Areas!$B$5+Areas!$B$6+Areas!$B$7)*1000) / (86400*Days!H112)</f>
        <v>3715.8355585424133</v>
      </c>
      <c r="I111" s="9">
        <f>(MHG_mm!I111*(Areas!$B$5+Areas!$B$6+Areas!$B$7)*1000) / (86400*Days!I112)</f>
        <v>7497.4165621266429</v>
      </c>
      <c r="J111" s="9">
        <f>(MHG_mm!J111*(Areas!$B$5+Areas!$B$6+Areas!$B$7)*1000) / (86400*Days!J112)</f>
        <v>4737.1729320987642</v>
      </c>
      <c r="K111" s="9">
        <f>(MHG_mm!K111*(Areas!$B$5+Areas!$B$6+Areas!$B$7)*1000) / (86400*Days!K112)</f>
        <v>5922.19778972521</v>
      </c>
      <c r="L111" s="9">
        <f>(MHG_mm!L111*(Areas!$B$5+Areas!$B$6+Areas!$B$7)*1000) / (86400*Days!L112)</f>
        <v>8528.6303395061732</v>
      </c>
      <c r="M111" s="9">
        <f>(MHG_mm!M111*(Areas!$B$5+Areas!$B$6+Areas!$B$7)*1000) / (86400*Days!M112)</f>
        <v>4206.3002986857828</v>
      </c>
      <c r="N111" s="9">
        <f>(MHG_mm!N111*(Areas!$B$5+Areas!$B$6+Areas!$B$7)*1000) / (86400*Days!N112)</f>
        <v>5842.3832584982256</v>
      </c>
    </row>
    <row r="112" spans="1:14">
      <c r="A112">
        <f>MHG_mm!A112</f>
        <v>1990</v>
      </c>
      <c r="B112" s="9">
        <f>(MHG_mm!B112*(Areas!$B$5+Areas!$B$6+Areas!$B$7)*1000) / (86400*Days!B113)</f>
        <v>5627.3608124253287</v>
      </c>
      <c r="C112" s="9">
        <f>(MHG_mm!C112*(Areas!$B$5+Areas!$B$6+Areas!$B$7)*1000) / (86400*Days!C113)</f>
        <v>4799.8729497354498</v>
      </c>
      <c r="D112" s="9">
        <f>(MHG_mm!D112*(Areas!$B$5+Areas!$B$6+Areas!$B$7)*1000) / (86400*Days!D113)</f>
        <v>4847.4418010752697</v>
      </c>
      <c r="E112" s="9">
        <f>(MHG_mm!E112*(Areas!$B$5+Areas!$B$6+Areas!$B$7)*1000) / (86400*Days!E113)</f>
        <v>4971.7115277777784</v>
      </c>
      <c r="F112" s="9">
        <f>(MHG_mm!F112*(Areas!$B$5+Areas!$B$6+Areas!$B$7)*1000) / (86400*Days!F113)</f>
        <v>10276.930525686977</v>
      </c>
      <c r="G112" s="9">
        <f>(MHG_mm!G112*(Areas!$B$5+Areas!$B$6+Areas!$B$7)*1000) / (86400*Days!G113)</f>
        <v>11904.105864197532</v>
      </c>
      <c r="H112" s="9">
        <f>(MHG_mm!H112*(Areas!$B$5+Areas!$B$6+Areas!$B$7)*1000) / (86400*Days!H113)</f>
        <v>6857.5934438470731</v>
      </c>
      <c r="I112" s="9">
        <f>(MHG_mm!I112*(Areas!$B$5+Areas!$B$6+Areas!$B$7)*1000) / (86400*Days!I113)</f>
        <v>7281.0727598566309</v>
      </c>
      <c r="J112" s="9">
        <f>(MHG_mm!J112*(Areas!$B$5+Areas!$B$6+Areas!$B$7)*1000) / (86400*Days!J113)</f>
        <v>9399.8787962962961</v>
      </c>
      <c r="K112" s="9">
        <f>(MHG_mm!K112*(Areas!$B$5+Areas!$B$6+Areas!$B$7)*1000) / (86400*Days!K113)</f>
        <v>10669.484677419354</v>
      </c>
      <c r="L112" s="9">
        <f>(MHG_mm!L112*(Areas!$B$5+Areas!$B$6+Areas!$B$7)*1000) / (86400*Days!L113)</f>
        <v>9189.9951080246919</v>
      </c>
      <c r="M112" s="9">
        <f>(MHG_mm!M112*(Areas!$B$5+Areas!$B$6+Areas!$B$7)*1000) / (86400*Days!M113)</f>
        <v>6271.3719235364406</v>
      </c>
      <c r="N112" s="9">
        <f>(MHG_mm!N112*(Areas!$B$5+Areas!$B$6+Areas!$B$7)*1000) / (86400*Days!N113)</f>
        <v>7685.304426686962</v>
      </c>
    </row>
    <row r="113" spans="1:14">
      <c r="A113">
        <f>MHG_mm!A113</f>
        <v>1991</v>
      </c>
      <c r="B113" s="9">
        <f>(MHG_mm!B113*(Areas!$B$5+Areas!$B$6+Areas!$B$7)*1000) / (86400*Days!B114)</f>
        <v>4070.6600955794506</v>
      </c>
      <c r="C113" s="9">
        <f>(MHG_mm!C113*(Areas!$B$5+Areas!$B$6+Areas!$B$7)*1000) / (86400*Days!C114)</f>
        <v>2847.8963128306877</v>
      </c>
      <c r="D113" s="9">
        <f>(MHG_mm!D113*(Areas!$B$5+Areas!$B$6+Areas!$B$7)*1000) / (86400*Days!D114)</f>
        <v>8360.1221624850677</v>
      </c>
      <c r="E113" s="9">
        <f>(MHG_mm!E113*(Areas!$B$5+Areas!$B$6+Areas!$B$7)*1000) / (86400*Days!E114)</f>
        <v>9542.717083333333</v>
      </c>
      <c r="F113" s="9">
        <f>(MHG_mm!F113*(Areas!$B$5+Areas!$B$6+Areas!$B$7)*1000) / (86400*Days!F114)</f>
        <v>8530.411021505377</v>
      </c>
      <c r="G113" s="9">
        <f>(MHG_mm!G113*(Areas!$B$5+Areas!$B$6+Areas!$B$7)*1000) / (86400*Days!G114)</f>
        <v>4460.6492901234569</v>
      </c>
      <c r="H113" s="9">
        <f>(MHG_mm!H113*(Areas!$B$5+Areas!$B$6+Areas!$B$7)*1000) / (86400*Days!H114)</f>
        <v>10231.161111111111</v>
      </c>
      <c r="I113" s="9">
        <f>(MHG_mm!I113*(Areas!$B$5+Areas!$B$6+Areas!$B$7)*1000) / (86400*Days!I114)</f>
        <v>5452.8127688172035</v>
      </c>
      <c r="J113" s="9">
        <f>(MHG_mm!J113*(Areas!$B$5+Areas!$B$6+Areas!$B$7)*1000) / (86400*Days!J114)</f>
        <v>8526.4646296296305</v>
      </c>
      <c r="K113" s="9">
        <f>(MHG_mm!K113*(Areas!$B$5+Areas!$B$6+Areas!$B$7)*1000) / (86400*Days!K114)</f>
        <v>13130.988649940264</v>
      </c>
      <c r="L113" s="9">
        <f>(MHG_mm!L113*(Areas!$B$5+Areas!$B$6+Areas!$B$7)*1000) / (86400*Days!L114)</f>
        <v>8059.8160648148159</v>
      </c>
      <c r="M113" s="9">
        <f>(MHG_mm!M113*(Areas!$B$5+Areas!$B$6+Areas!$B$7)*1000) / (86400*Days!M114)</f>
        <v>5578.4315412186388</v>
      </c>
      <c r="N113" s="9">
        <f>(MHG_mm!N113*(Areas!$B$5+Areas!$B$6+Areas!$B$7)*1000) / (86400*Days!N114)</f>
        <v>7434.0348401826486</v>
      </c>
    </row>
    <row r="114" spans="1:14">
      <c r="A114">
        <f>MHG_mm!A114</f>
        <v>1992</v>
      </c>
      <c r="B114" s="9">
        <f>(MHG_mm!B114*(Areas!$B$5+Areas!$B$6+Areas!$B$7)*1000) / (86400*Days!B115)</f>
        <v>4641.5635902031072</v>
      </c>
      <c r="C114" s="9">
        <f>(MHG_mm!C114*(Areas!$B$5+Areas!$B$6+Areas!$B$7)*1000) / (86400*Days!C115)</f>
        <v>4301.1945561941247</v>
      </c>
      <c r="D114" s="9">
        <f>(MHG_mm!D114*(Areas!$B$5+Areas!$B$6+Areas!$B$7)*1000) / (86400*Days!D115)</f>
        <v>5224.38717144564</v>
      </c>
      <c r="E114" s="9">
        <f>(MHG_mm!E114*(Areas!$B$5+Areas!$B$6+Areas!$B$7)*1000) / (86400*Days!E115)</f>
        <v>6888.010817901235</v>
      </c>
      <c r="F114" s="9">
        <f>(MHG_mm!F114*(Areas!$B$5+Areas!$B$6+Areas!$B$7)*1000) / (86400*Days!F115)</f>
        <v>3762.587858422939</v>
      </c>
      <c r="G114" s="9">
        <f>(MHG_mm!G114*(Areas!$B$5+Areas!$B$6+Areas!$B$7)*1000) / (86400*Days!G115)</f>
        <v>5098.6508641975306</v>
      </c>
      <c r="H114" s="9">
        <f>(MHG_mm!H114*(Areas!$B$5+Areas!$B$6+Areas!$B$7)*1000) / (86400*Days!H115)</f>
        <v>9889.0794205495822</v>
      </c>
      <c r="I114" s="9">
        <f>(MHG_mm!I114*(Areas!$B$5+Areas!$B$6+Areas!$B$7)*1000) / (86400*Days!I115)</f>
        <v>7916.1278823178018</v>
      </c>
      <c r="J114" s="9">
        <f>(MHG_mm!J114*(Areas!$B$5+Areas!$B$6+Areas!$B$7)*1000) / (86400*Days!J115)</f>
        <v>12228.29887345679</v>
      </c>
      <c r="K114" s="9">
        <f>(MHG_mm!K114*(Areas!$B$5+Areas!$B$6+Areas!$B$7)*1000) / (86400*Days!K115)</f>
        <v>5501.3750746714459</v>
      </c>
      <c r="L114" s="9">
        <f>(MHG_mm!L114*(Areas!$B$5+Areas!$B$6+Areas!$B$7)*1000) / (86400*Days!L115)</f>
        <v>11414.702870370371</v>
      </c>
      <c r="M114" s="9">
        <f>(MHG_mm!M114*(Areas!$B$5+Areas!$B$6+Areas!$B$7)*1000) / (86400*Days!M115)</f>
        <v>6134.5534050179212</v>
      </c>
      <c r="N114" s="9">
        <f>(MHG_mm!N114*(Areas!$B$5+Areas!$B$6+Areas!$B$7)*1000) / (86400*Days!N115)</f>
        <v>6909.2471349423204</v>
      </c>
    </row>
    <row r="115" spans="1:14">
      <c r="A115">
        <f>MHG_mm!A115</f>
        <v>1993</v>
      </c>
      <c r="B115" s="9">
        <f>(MHG_mm!B115*(Areas!$B$5+Areas!$B$6+Areas!$B$7)*1000) / (86400*Days!B116)</f>
        <v>6372.9821833930691</v>
      </c>
      <c r="C115" s="9">
        <f>(MHG_mm!C115*(Areas!$B$5+Areas!$B$6+Areas!$B$7)*1000) / (86400*Days!C116)</f>
        <v>2235.1770337301582</v>
      </c>
      <c r="D115" s="9">
        <f>(MHG_mm!D115*(Areas!$B$5+Areas!$B$6+Areas!$B$7)*1000) / (86400*Days!D116)</f>
        <v>2352.0350657108725</v>
      </c>
      <c r="E115" s="9">
        <f>(MHG_mm!E115*(Areas!$B$5+Areas!$B$6+Areas!$B$7)*1000) / (86400*Days!E116)</f>
        <v>9334.5383950617288</v>
      </c>
      <c r="F115" s="9">
        <f>(MHG_mm!F115*(Areas!$B$5+Areas!$B$6+Areas!$B$7)*1000) / (86400*Days!F116)</f>
        <v>8209.9202658303457</v>
      </c>
      <c r="G115" s="9">
        <f>(MHG_mm!G115*(Areas!$B$5+Areas!$B$6+Areas!$B$7)*1000) / (86400*Days!G116)</f>
        <v>11431.787314814816</v>
      </c>
      <c r="H115" s="9">
        <f>(MHG_mm!H115*(Areas!$B$5+Areas!$B$6+Areas!$B$7)*1000) / (86400*Days!H116)</f>
        <v>7199.2159348864998</v>
      </c>
      <c r="I115" s="9">
        <f>(MHG_mm!I115*(Areas!$B$5+Areas!$B$6+Areas!$B$7)*1000) / (86400*Days!I116)</f>
        <v>8456.4579599761055</v>
      </c>
      <c r="J115" s="9">
        <f>(MHG_mm!J115*(Areas!$B$5+Areas!$B$6+Areas!$B$7)*1000) / (86400*Days!J116)</f>
        <v>10476.617731481481</v>
      </c>
      <c r="K115" s="9">
        <f>(MHG_mm!K115*(Areas!$B$5+Areas!$B$6+Areas!$B$7)*1000) / (86400*Days!K116)</f>
        <v>7692.2693249701315</v>
      </c>
      <c r="L115" s="9">
        <f>(MHG_mm!L115*(Areas!$B$5+Areas!$B$6+Areas!$B$7)*1000) / (86400*Days!L116)</f>
        <v>5728.9197685185181</v>
      </c>
      <c r="M115" s="9">
        <f>(MHG_mm!M115*(Areas!$B$5+Areas!$B$6+Areas!$B$7)*1000) / (86400*Days!M116)</f>
        <v>3554.6785543608125</v>
      </c>
      <c r="N115" s="9">
        <f>(MHG_mm!N115*(Areas!$B$5+Areas!$B$6+Areas!$B$7)*1000) / (86400*Days!N116)</f>
        <v>6933.438880010146</v>
      </c>
    </row>
    <row r="116" spans="1:14">
      <c r="A116">
        <f>MHG_mm!A116</f>
        <v>1994</v>
      </c>
      <c r="B116" s="9">
        <f>(MHG_mm!B116*(Areas!$B$5+Areas!$B$6+Areas!$B$7)*1000) / (86400*Days!B117)</f>
        <v>5468.1679360812423</v>
      </c>
      <c r="C116" s="9">
        <f>(MHG_mm!C116*(Areas!$B$5+Areas!$B$6+Areas!$B$7)*1000) / (86400*Days!C117)</f>
        <v>4036.0092096560838</v>
      </c>
      <c r="D116" s="9">
        <f>(MHG_mm!D116*(Areas!$B$5+Areas!$B$6+Areas!$B$7)*1000) / (86400*Days!D117)</f>
        <v>3182.3065860215056</v>
      </c>
      <c r="E116" s="9">
        <f>(MHG_mm!E116*(Areas!$B$5+Areas!$B$6+Areas!$B$7)*1000) / (86400*Days!E117)</f>
        <v>6918.6726851851854</v>
      </c>
      <c r="F116" s="9">
        <f>(MHG_mm!F116*(Areas!$B$5+Areas!$B$6+Areas!$B$7)*1000) / (86400*Days!F117)</f>
        <v>5979.9396953405021</v>
      </c>
      <c r="G116" s="9">
        <f>(MHG_mm!G116*(Areas!$B$5+Areas!$B$6+Areas!$B$7)*1000) / (86400*Days!G117)</f>
        <v>9121.9802623456799</v>
      </c>
      <c r="H116" s="9">
        <f>(MHG_mm!H116*(Areas!$B$5+Areas!$B$6+Areas!$B$7)*1000) / (86400*Days!H117)</f>
        <v>11415.708870967743</v>
      </c>
      <c r="I116" s="9">
        <f>(MHG_mm!I116*(Areas!$B$5+Areas!$B$6+Areas!$B$7)*1000) / (86400*Days!I117)</f>
        <v>10887.665815412185</v>
      </c>
      <c r="J116" s="9">
        <f>(MHG_mm!J116*(Areas!$B$5+Areas!$B$6+Areas!$B$7)*1000) / (86400*Days!J117)</f>
        <v>7015.0235648148146</v>
      </c>
      <c r="K116" s="9">
        <f>(MHG_mm!K116*(Areas!$B$5+Areas!$B$6+Areas!$B$7)*1000) / (86400*Days!K117)</f>
        <v>5417.3407407407412</v>
      </c>
      <c r="L116" s="9">
        <f>(MHG_mm!L116*(Areas!$B$5+Areas!$B$6+Areas!$B$7)*1000) / (86400*Days!L117)</f>
        <v>8313.4952932098749</v>
      </c>
      <c r="M116" s="9">
        <f>(MHG_mm!M116*(Areas!$B$5+Areas!$B$6+Areas!$B$7)*1000) / (86400*Days!M117)</f>
        <v>2468.5755525686977</v>
      </c>
      <c r="N116" s="9">
        <f>(MHG_mm!N116*(Areas!$B$5+Areas!$B$6+Areas!$B$7)*1000) / (86400*Days!N117)</f>
        <v>6694.5048579401318</v>
      </c>
    </row>
    <row r="117" spans="1:14">
      <c r="A117">
        <f>MHG_mm!A117</f>
        <v>1995</v>
      </c>
      <c r="B117" s="9">
        <f>(MHG_mm!B117*(Areas!$B$5+Areas!$B$6+Areas!$B$7)*1000) / (86400*Days!B118)</f>
        <v>5754.942040023896</v>
      </c>
      <c r="C117" s="9">
        <f>(MHG_mm!C117*(Areas!$B$5+Areas!$B$6+Areas!$B$7)*1000) / (86400*Days!C118)</f>
        <v>3083.382969576719</v>
      </c>
      <c r="D117" s="9">
        <f>(MHG_mm!D117*(Areas!$B$5+Areas!$B$6+Areas!$B$7)*1000) / (86400*Days!D118)</f>
        <v>4059.8987604540025</v>
      </c>
      <c r="E117" s="9">
        <f>(MHG_mm!E117*(Areas!$B$5+Areas!$B$6+Areas!$B$7)*1000) / (86400*Days!E118)</f>
        <v>8357.9452623456782</v>
      </c>
      <c r="F117" s="9">
        <f>(MHG_mm!F117*(Areas!$B$5+Areas!$B$6+Areas!$B$7)*1000) / (86400*Days!F118)</f>
        <v>7916.4609617682199</v>
      </c>
      <c r="G117" s="9">
        <f>(MHG_mm!G117*(Areas!$B$5+Areas!$B$6+Areas!$B$7)*1000) / (86400*Days!G118)</f>
        <v>5409.3628858024695</v>
      </c>
      <c r="H117" s="9">
        <f>(MHG_mm!H117*(Areas!$B$5+Areas!$B$6+Areas!$B$7)*1000) / (86400*Days!H118)</f>
        <v>8710.2342443249709</v>
      </c>
      <c r="I117" s="9">
        <f>(MHG_mm!I117*(Areas!$B$5+Areas!$B$6+Areas!$B$7)*1000) / (86400*Days!I118)</f>
        <v>10580.872759856631</v>
      </c>
      <c r="J117" s="9">
        <f>(MHG_mm!J117*(Areas!$B$5+Areas!$B$6+Areas!$B$7)*1000) / (86400*Days!J118)</f>
        <v>6182.90774691358</v>
      </c>
      <c r="K117" s="9">
        <f>(MHG_mm!K117*(Areas!$B$5+Areas!$B$6+Areas!$B$7)*1000) / (86400*Days!K118)</f>
        <v>10082.58318399044</v>
      </c>
      <c r="L117" s="9">
        <f>(MHG_mm!L117*(Areas!$B$5+Areas!$B$6+Areas!$B$7)*1000) / (86400*Days!L118)</f>
        <v>10038.550848765432</v>
      </c>
      <c r="M117" s="9">
        <f>(MHG_mm!M117*(Areas!$B$5+Areas!$B$6+Areas!$B$7)*1000) / (86400*Days!M118)</f>
        <v>4950.621415770609</v>
      </c>
      <c r="N117" s="9">
        <f>(MHG_mm!N117*(Areas!$B$5+Areas!$B$6+Areas!$B$7)*1000) / (86400*Days!N118)</f>
        <v>7122.5253145611359</v>
      </c>
    </row>
    <row r="118" spans="1:14">
      <c r="A118">
        <f>MHG_mm!A118</f>
        <v>1996</v>
      </c>
      <c r="B118" s="9">
        <f>(MHG_mm!B118*(Areas!$B$5+Areas!$B$6+Areas!$B$7)*1000) / (86400*Days!B119)</f>
        <v>6589.8232377538825</v>
      </c>
      <c r="C118" s="9">
        <f>(MHG_mm!C118*(Areas!$B$5+Areas!$B$6+Areas!$B$7)*1000) / (86400*Days!C119)</f>
        <v>4646.4858237547887</v>
      </c>
      <c r="D118" s="9">
        <f>(MHG_mm!D118*(Areas!$B$5+Areas!$B$6+Areas!$B$7)*1000) / (86400*Days!D119)</f>
        <v>3321.6123058542407</v>
      </c>
      <c r="E118" s="9">
        <f>(MHG_mm!E118*(Areas!$B$5+Areas!$B$6+Areas!$B$7)*1000) / (86400*Days!E119)</f>
        <v>9192.1638117283946</v>
      </c>
      <c r="F118" s="9">
        <f>(MHG_mm!F118*(Areas!$B$5+Areas!$B$6+Areas!$B$7)*1000) / (86400*Days!F119)</f>
        <v>5962.5022849462366</v>
      </c>
      <c r="G118" s="9">
        <f>(MHG_mm!G118*(Areas!$B$5+Areas!$B$6+Areas!$B$7)*1000) / (86400*Days!G119)</f>
        <v>11425.057746913581</v>
      </c>
      <c r="H118" s="9">
        <f>(MHG_mm!H118*(Areas!$B$5+Areas!$B$6+Areas!$B$7)*1000) / (86400*Days!H119)</f>
        <v>9775.1459826762239</v>
      </c>
      <c r="I118" s="9">
        <f>(MHG_mm!I118*(Areas!$B$5+Areas!$B$6+Areas!$B$7)*1000) / (86400*Days!I119)</f>
        <v>5705.6926821983279</v>
      </c>
      <c r="J118" s="9">
        <f>(MHG_mm!J118*(Areas!$B$5+Areas!$B$6+Areas!$B$7)*1000) / (86400*Days!J119)</f>
        <v>10222.955709876544</v>
      </c>
      <c r="K118" s="9">
        <f>(MHG_mm!K118*(Areas!$B$5+Areas!$B$6+Areas!$B$7)*1000) / (86400*Days!K119)</f>
        <v>7933.6320788530466</v>
      </c>
      <c r="L118" s="9">
        <f>(MHG_mm!L118*(Areas!$B$5+Areas!$B$6+Areas!$B$7)*1000) / (86400*Days!L119)</f>
        <v>5350.4155555555562</v>
      </c>
      <c r="M118" s="9">
        <f>(MHG_mm!M118*(Areas!$B$5+Areas!$B$6+Areas!$B$7)*1000) / (86400*Days!M119)</f>
        <v>8185.445803464755</v>
      </c>
      <c r="N118" s="9">
        <f>(MHG_mm!N118*(Areas!$B$5+Areas!$B$6+Areas!$B$7)*1000) / (86400*Days!N119)</f>
        <v>7355.6157356810372</v>
      </c>
    </row>
    <row r="119" spans="1:14">
      <c r="A119">
        <f>MHG_mm!A119</f>
        <v>1997</v>
      </c>
      <c r="B119" s="9">
        <f>(MHG_mm!B119*(Areas!$B$5+Areas!$B$6+Areas!$B$7)*1000) / (86400*Days!B120)</f>
        <v>8925.1157108721618</v>
      </c>
      <c r="C119" s="9">
        <f>(MHG_mm!C119*(Areas!$B$5+Areas!$B$6+Areas!$B$7)*1000) / (86400*Days!C120)</f>
        <v>7147.5396660052911</v>
      </c>
      <c r="D119" s="9">
        <f>(MHG_mm!D119*(Areas!$B$5+Areas!$B$6+Areas!$B$7)*1000) / (86400*Days!D120)</f>
        <v>5362.0168757467145</v>
      </c>
      <c r="E119" s="9">
        <f>(MHG_mm!E119*(Areas!$B$5+Areas!$B$6+Areas!$B$7)*1000) / (86400*Days!E120)</f>
        <v>3591.3602006172841</v>
      </c>
      <c r="F119" s="9">
        <f>(MHG_mm!F119*(Areas!$B$5+Areas!$B$6+Areas!$B$7)*1000) / (86400*Days!F120)</f>
        <v>8326.9784050179205</v>
      </c>
      <c r="G119" s="9">
        <f>(MHG_mm!G119*(Areas!$B$5+Areas!$B$6+Areas!$B$7)*1000) / (86400*Days!G120)</f>
        <v>6598.2356635802471</v>
      </c>
      <c r="H119" s="9">
        <f>(MHG_mm!H119*(Areas!$B$5+Areas!$B$6+Areas!$B$7)*1000) / (86400*Days!H120)</f>
        <v>6888.1037634408585</v>
      </c>
      <c r="I119" s="9">
        <f>(MHG_mm!I119*(Areas!$B$5+Areas!$B$6+Areas!$B$7)*1000) / (86400*Days!I120)</f>
        <v>9649.0949522102746</v>
      </c>
      <c r="J119" s="9">
        <f>(MHG_mm!J119*(Areas!$B$5+Areas!$B$6+Areas!$B$7)*1000) / (86400*Days!J120)</f>
        <v>7582.5604320987659</v>
      </c>
      <c r="K119" s="9">
        <f>(MHG_mm!K119*(Areas!$B$5+Areas!$B$6+Areas!$B$7)*1000) / (86400*Days!K120)</f>
        <v>5256.9423088410995</v>
      </c>
      <c r="L119" s="9">
        <f>(MHG_mm!L119*(Areas!$B$5+Areas!$B$6+Areas!$B$7)*1000) / (86400*Days!L120)</f>
        <v>4184.6506944444445</v>
      </c>
      <c r="M119" s="9">
        <f>(MHG_mm!M119*(Areas!$B$5+Areas!$B$6+Areas!$B$7)*1000) / (86400*Days!M120)</f>
        <v>2804.5188620071685</v>
      </c>
      <c r="N119" s="9">
        <f>(MHG_mm!N119*(Areas!$B$5+Areas!$B$6+Areas!$B$7)*1000) / (86400*Days!N120)</f>
        <v>6362.8252536783357</v>
      </c>
    </row>
    <row r="120" spans="1:14">
      <c r="A120">
        <f>MHG_mm!A120</f>
        <v>1998</v>
      </c>
      <c r="B120" s="9">
        <f>(MHG_mm!B120*(Areas!$B$5+Areas!$B$6+Areas!$B$7)*1000) / (86400*Days!B121)</f>
        <v>7351.3975806451599</v>
      </c>
      <c r="C120" s="9">
        <f>(MHG_mm!C120*(Areas!$B$5+Areas!$B$6+Areas!$B$7)*1000) / (86400*Days!C121)</f>
        <v>3010.8730985449733</v>
      </c>
      <c r="D120" s="9">
        <f>(MHG_mm!D120*(Areas!$B$5+Areas!$B$6+Areas!$B$7)*1000) / (86400*Days!D121)</f>
        <v>10287.270295698923</v>
      </c>
      <c r="E120" s="9">
        <f>(MHG_mm!E120*(Areas!$B$5+Areas!$B$6+Areas!$B$7)*1000) / (86400*Days!E121)</f>
        <v>5067.7913271604939</v>
      </c>
      <c r="F120" s="9">
        <f>(MHG_mm!F120*(Areas!$B$5+Areas!$B$6+Areas!$B$7)*1000) / (86400*Days!F121)</f>
        <v>5302.797132616487</v>
      </c>
      <c r="G120" s="9">
        <f>(MHG_mm!G120*(Areas!$B$5+Areas!$B$6+Areas!$B$7)*1000) / (86400*Days!G121)</f>
        <v>8607.9610493827167</v>
      </c>
      <c r="H120" s="9">
        <f>(MHG_mm!H120*(Areas!$B$5+Areas!$B$6+Areas!$B$7)*1000) / (86400*Days!H121)</f>
        <v>4236.8705495818404</v>
      </c>
      <c r="I120" s="9">
        <f>(MHG_mm!I120*(Areas!$B$5+Areas!$B$6+Areas!$B$7)*1000) / (86400*Days!I121)</f>
        <v>7370.8179062126646</v>
      </c>
      <c r="J120" s="9">
        <f>(MHG_mm!J120*(Areas!$B$5+Areas!$B$6+Areas!$B$7)*1000) / (86400*Days!J121)</f>
        <v>6648.0933641975307</v>
      </c>
      <c r="K120" s="9">
        <f>(MHG_mm!K120*(Areas!$B$5+Areas!$B$6+Areas!$B$7)*1000) / (86400*Days!K121)</f>
        <v>6210.0432646356021</v>
      </c>
      <c r="L120" s="9">
        <f>(MHG_mm!L120*(Areas!$B$5+Areas!$B$6+Areas!$B$7)*1000) / (86400*Days!L121)</f>
        <v>6489.0190123456796</v>
      </c>
      <c r="M120" s="9">
        <f>(MHG_mm!M120*(Areas!$B$5+Areas!$B$6+Areas!$B$7)*1000) / (86400*Days!M121)</f>
        <v>4727.2116636798082</v>
      </c>
      <c r="N120" s="9">
        <f>(MHG_mm!N120*(Areas!$B$5+Areas!$B$6+Areas!$B$7)*1000) / (86400*Days!N121)</f>
        <v>6297.9973959918834</v>
      </c>
    </row>
    <row r="121" spans="1:14">
      <c r="A121">
        <f>MHG_mm!A121</f>
        <v>1999</v>
      </c>
      <c r="B121" s="9">
        <f>(MHG_mm!B121*(Areas!$B$5+Areas!$B$6+Areas!$B$7)*1000) / (86400*Days!B122)</f>
        <v>8680.0707138590205</v>
      </c>
      <c r="C121" s="9">
        <f>(MHG_mm!C121*(Areas!$B$5+Areas!$B$6+Areas!$B$7)*1000) / (86400*Days!C122)</f>
        <v>4259.1419146825401</v>
      </c>
      <c r="D121" s="9">
        <f>(MHG_mm!D121*(Areas!$B$5+Areas!$B$6+Areas!$B$7)*1000) / (86400*Days!D122)</f>
        <v>1893.474447431302</v>
      </c>
      <c r="E121" s="9">
        <f>(MHG_mm!E121*(Areas!$B$5+Areas!$B$6+Areas!$B$7)*1000) / (86400*Days!E122)</f>
        <v>6371.5532098765443</v>
      </c>
      <c r="F121" s="9">
        <f>(MHG_mm!F121*(Areas!$B$5+Areas!$B$6+Areas!$B$7)*1000) / (86400*Days!F122)</f>
        <v>7712.1303912783751</v>
      </c>
      <c r="G121" s="9">
        <f>(MHG_mm!G121*(Areas!$B$5+Areas!$B$6+Areas!$B$7)*1000) / (86400*Days!G122)</f>
        <v>9581.1558796296304</v>
      </c>
      <c r="H121" s="9">
        <f>(MHG_mm!H121*(Areas!$B$5+Areas!$B$6+Areas!$B$7)*1000) / (86400*Days!H122)</f>
        <v>11683.229988052568</v>
      </c>
      <c r="I121" s="9">
        <f>(MHG_mm!I121*(Areas!$B$5+Areas!$B$6+Areas!$B$7)*1000) / (86400*Days!I122)</f>
        <v>6363.1304808841096</v>
      </c>
      <c r="J121" s="9">
        <f>(MHG_mm!J121*(Areas!$B$5+Areas!$B$6+Areas!$B$7)*1000) / (86400*Days!J122)</f>
        <v>7759.8922067901231</v>
      </c>
      <c r="K121" s="9">
        <f>(MHG_mm!K121*(Areas!$B$5+Areas!$B$6+Areas!$B$7)*1000) / (86400*Days!K122)</f>
        <v>5455.0899044205498</v>
      </c>
      <c r="L121" s="9">
        <f>(MHG_mm!L121*(Areas!$B$5+Areas!$B$6+Areas!$B$7)*1000) / (86400*Days!L122)</f>
        <v>4294.9798919753084</v>
      </c>
      <c r="M121" s="9">
        <f>(MHG_mm!M121*(Areas!$B$5+Areas!$B$6+Areas!$B$7)*1000) / (86400*Days!M122)</f>
        <v>6278.6976851851859</v>
      </c>
      <c r="N121" s="9">
        <f>(MHG_mm!N121*(Areas!$B$5+Areas!$B$6+Areas!$B$7)*1000) / (86400*Days!N122)</f>
        <v>6711.0244964485028</v>
      </c>
    </row>
    <row r="122" spans="1:14">
      <c r="A122">
        <f>MHG_mm!A122</f>
        <v>2000</v>
      </c>
      <c r="B122" s="9">
        <f>(MHG_mm!B122*(Areas!$B$5+Areas!$B$6+Areas!$B$7)*1000) / (86400*Days!B123)</f>
        <v>4817.351538231781</v>
      </c>
      <c r="C122" s="9">
        <f>(MHG_mm!C122*(Areas!$B$5+Areas!$B$6+Areas!$B$7)*1000) / (86400*Days!C123)</f>
        <v>4258.1584131545333</v>
      </c>
      <c r="D122" s="9">
        <f>(MHG_mm!D122*(Areas!$B$5+Areas!$B$6+Areas!$B$7)*1000) / (86400*Days!D123)</f>
        <v>3852.2446983273594</v>
      </c>
      <c r="E122" s="9">
        <f>(MHG_mm!E122*(Areas!$B$5+Areas!$B$6+Areas!$B$7)*1000) / (86400*Days!E123)</f>
        <v>5458.1131635802467</v>
      </c>
      <c r="F122" s="9">
        <f>(MHG_mm!F122*(Areas!$B$5+Areas!$B$6+Areas!$B$7)*1000) / (86400*Days!F123)</f>
        <v>10429.725044802868</v>
      </c>
      <c r="G122" s="9">
        <f>(MHG_mm!G122*(Areas!$B$5+Areas!$B$6+Areas!$B$7)*1000) / (86400*Days!G123)</f>
        <v>10742.791620370372</v>
      </c>
      <c r="H122" s="9">
        <f>(MHG_mm!H122*(Areas!$B$5+Areas!$B$6+Areas!$B$7)*1000) / (86400*Days!H123)</f>
        <v>8085.9149492234174</v>
      </c>
      <c r="I122" s="9">
        <f>(MHG_mm!I122*(Areas!$B$5+Areas!$B$6+Areas!$B$7)*1000) / (86400*Days!I123)</f>
        <v>7423.3574970131422</v>
      </c>
      <c r="J122" s="9">
        <f>(MHG_mm!J122*(Areas!$B$5+Areas!$B$6+Areas!$B$7)*1000) / (86400*Days!J123)</f>
        <v>9691.3885339506196</v>
      </c>
      <c r="K122" s="9">
        <f>(MHG_mm!K122*(Areas!$B$5+Areas!$B$6+Areas!$B$7)*1000) / (86400*Days!K123)</f>
        <v>3574.2452508960573</v>
      </c>
      <c r="L122" s="9">
        <f>(MHG_mm!L122*(Areas!$B$5+Areas!$B$6+Areas!$B$7)*1000) / (86400*Days!L123)</f>
        <v>8085.0163271604943</v>
      </c>
      <c r="M122" s="9">
        <f>(MHG_mm!M122*(Areas!$B$5+Areas!$B$6+Areas!$B$7)*1000) / (86400*Days!M123)</f>
        <v>7262.0398894862601</v>
      </c>
      <c r="N122" s="9">
        <f>(MHG_mm!N122*(Areas!$B$5+Areas!$B$6+Areas!$B$7)*1000) / (86400*Days!N123)</f>
        <v>6971.5768531167778</v>
      </c>
    </row>
    <row r="123" spans="1:14">
      <c r="A123">
        <f>MHG_mm!A123</f>
        <v>2001</v>
      </c>
      <c r="B123" s="9">
        <f>(MHG_mm!B123*(Areas!$B$5+Areas!$B$6+Areas!$B$7)*1000) / (86400*Days!B124)</f>
        <v>3904.6173984468337</v>
      </c>
      <c r="C123" s="9">
        <f>(MHG_mm!C123*(Areas!$B$5+Areas!$B$6+Areas!$B$7)*1000) / (86400*Days!C124)</f>
        <v>7447.0318452380952</v>
      </c>
      <c r="D123" s="9">
        <f>(MHG_mm!D123*(Areas!$B$5+Areas!$B$6+Areas!$B$7)*1000) / (86400*Days!D124)</f>
        <v>2426.3974014336923</v>
      </c>
      <c r="E123" s="9">
        <f>(MHG_mm!E123*(Areas!$B$5+Areas!$B$6+Areas!$B$7)*1000) / (86400*Days!E124)</f>
        <v>7097.247638888889</v>
      </c>
      <c r="F123" s="9">
        <f>(MHG_mm!F123*(Areas!$B$5+Areas!$B$6+Areas!$B$7)*1000) / (86400*Days!F124)</f>
        <v>11265.446102150539</v>
      </c>
      <c r="G123" s="9">
        <f>(MHG_mm!G123*(Areas!$B$5+Areas!$B$6+Areas!$B$7)*1000) / (86400*Days!G124)</f>
        <v>7787.2955864197529</v>
      </c>
      <c r="H123" s="9">
        <f>(MHG_mm!H123*(Areas!$B$5+Areas!$B$6+Areas!$B$7)*1000) / (86400*Days!H124)</f>
        <v>3967.4229091995221</v>
      </c>
      <c r="I123" s="9">
        <f>(MHG_mm!I123*(Areas!$B$5+Areas!$B$6+Areas!$B$7)*1000) / (86400*Days!I124)</f>
        <v>9186.2127986857831</v>
      </c>
      <c r="J123" s="9">
        <f>(MHG_mm!J123*(Areas!$B$5+Areas!$B$6+Areas!$B$7)*1000) / (86400*Days!J124)</f>
        <v>12053.373657407408</v>
      </c>
      <c r="K123" s="9">
        <f>(MHG_mm!K123*(Areas!$B$5+Areas!$B$6+Areas!$B$7)*1000) / (86400*Days!K124)</f>
        <v>13060.014157706093</v>
      </c>
      <c r="L123" s="9">
        <f>(MHG_mm!L123*(Areas!$B$5+Areas!$B$6+Areas!$B$7)*1000) / (86400*Days!L124)</f>
        <v>6930.6536574074071</v>
      </c>
      <c r="M123" s="9">
        <f>(MHG_mm!M123*(Areas!$B$5+Areas!$B$6+Areas!$B$7)*1000) / (86400*Days!M124)</f>
        <v>5735.9050925925931</v>
      </c>
      <c r="N123" s="9">
        <f>(MHG_mm!N123*(Areas!$B$5+Areas!$B$6+Areas!$B$7)*1000) / (86400*Days!N124)</f>
        <v>7563.015067224761</v>
      </c>
    </row>
    <row r="124" spans="1:14">
      <c r="A124">
        <f>MHG_mm!A124</f>
        <v>2002</v>
      </c>
      <c r="B124" s="9">
        <f>(MHG_mm!B124*(Areas!$B$5+Areas!$B$6+Areas!$B$7)*1000) / (86400*Days!B125)</f>
        <v>3112.7389038231781</v>
      </c>
      <c r="C124" s="9">
        <f>(MHG_mm!C124*(Areas!$B$5+Areas!$B$6+Areas!$B$7)*1000) / (86400*Days!C125)</f>
        <v>7066.16023478836</v>
      </c>
      <c r="D124" s="9">
        <f>(MHG_mm!D124*(Areas!$B$5+Areas!$B$6+Areas!$B$7)*1000) / (86400*Days!D125)</f>
        <v>7378.1653972520926</v>
      </c>
      <c r="E124" s="9">
        <f>(MHG_mm!E124*(Areas!$B$5+Areas!$B$6+Areas!$B$7)*1000) / (86400*Days!E125)</f>
        <v>8541.393533950617</v>
      </c>
      <c r="F124" s="9">
        <f>(MHG_mm!F124*(Areas!$B$5+Areas!$B$6+Areas!$B$7)*1000) / (86400*Days!F125)</f>
        <v>9174.1134557945024</v>
      </c>
      <c r="G124" s="9">
        <f>(MHG_mm!G124*(Areas!$B$5+Areas!$B$6+Areas!$B$7)*1000) / (86400*Days!G125)</f>
        <v>8861.6566820987646</v>
      </c>
      <c r="H124" s="9">
        <f>(MHG_mm!H124*(Areas!$B$5+Areas!$B$6+Areas!$B$7)*1000) / (86400*Days!H125)</f>
        <v>6773.3960573476706</v>
      </c>
      <c r="I124" s="9">
        <f>(MHG_mm!I124*(Areas!$B$5+Areas!$B$6+Areas!$B$7)*1000) / (86400*Days!I125)</f>
        <v>7625.7611708482673</v>
      </c>
      <c r="J124" s="9">
        <f>(MHG_mm!J124*(Areas!$B$5+Areas!$B$6+Areas!$B$7)*1000) / (86400*Days!J125)</f>
        <v>6349.7931790123448</v>
      </c>
      <c r="K124" s="9">
        <f>(MHG_mm!K124*(Areas!$B$5+Areas!$B$6+Areas!$B$7)*1000) / (86400*Days!K125)</f>
        <v>7754.9494175627251</v>
      </c>
      <c r="L124" s="9">
        <f>(MHG_mm!L124*(Areas!$B$5+Areas!$B$6+Areas!$B$7)*1000) / (86400*Days!L125)</f>
        <v>4609.8610185185189</v>
      </c>
      <c r="M124" s="9">
        <f>(MHG_mm!M124*(Areas!$B$5+Areas!$B$6+Areas!$B$7)*1000) / (86400*Days!M125)</f>
        <v>3835.2422939068092</v>
      </c>
      <c r="N124" s="9">
        <f>(MHG_mm!N124*(Areas!$B$5+Areas!$B$6+Areas!$B$7)*1000) / (86400*Days!N125)</f>
        <v>6750.7369495180119</v>
      </c>
    </row>
    <row r="125" spans="1:14">
      <c r="A125">
        <f>MHG_mm!A125</f>
        <v>2003</v>
      </c>
      <c r="B125" s="9">
        <f>(MHG_mm!B125*(Areas!$B$5+Areas!$B$6+Areas!$B$7)*1000) / (86400*Days!B126)</f>
        <v>3665.34708781362</v>
      </c>
      <c r="C125" s="9">
        <f>(MHG_mm!C125*(Areas!$B$5+Areas!$B$6+Areas!$B$7)*1000) / (86400*Days!C126)</f>
        <v>3757.0221395502645</v>
      </c>
      <c r="D125" s="9">
        <f>(MHG_mm!D125*(Areas!$B$5+Areas!$B$6+Areas!$B$7)*1000) / (86400*Days!D126)</f>
        <v>5492.686290322581</v>
      </c>
      <c r="E125" s="9">
        <f>(MHG_mm!E125*(Areas!$B$5+Areas!$B$6+Areas!$B$7)*1000) / (86400*Days!E126)</f>
        <v>6602.1183487654325</v>
      </c>
      <c r="F125" s="9">
        <f>(MHG_mm!F125*(Areas!$B$5+Areas!$B$6+Areas!$B$7)*1000) / (86400*Days!F126)</f>
        <v>9559.9861111111113</v>
      </c>
      <c r="G125" s="9">
        <f>(MHG_mm!G125*(Areas!$B$5+Areas!$B$6+Areas!$B$7)*1000) / (86400*Days!G126)</f>
        <v>6866.4365123456791</v>
      </c>
      <c r="H125" s="9">
        <f>(MHG_mm!H125*(Areas!$B$5+Areas!$B$6+Areas!$B$7)*1000) / (86400*Days!H126)</f>
        <v>8349.0457735961772</v>
      </c>
      <c r="I125" s="9">
        <f>(MHG_mm!I125*(Areas!$B$5+Areas!$B$6+Areas!$B$7)*1000) / (86400*Days!I126)</f>
        <v>7378.7333930704899</v>
      </c>
      <c r="J125" s="9">
        <f>(MHG_mm!J125*(Areas!$B$5+Areas!$B$6+Areas!$B$7)*1000) / (86400*Days!J126)</f>
        <v>9444.7480555555558</v>
      </c>
      <c r="K125" s="9">
        <f>(MHG_mm!K125*(Areas!$B$5+Areas!$B$6+Areas!$B$7)*1000) / (86400*Days!K126)</f>
        <v>6531.8591248506555</v>
      </c>
      <c r="L125" s="9">
        <f>(MHG_mm!L125*(Areas!$B$5+Areas!$B$6+Areas!$B$7)*1000) / (86400*Days!L126)</f>
        <v>12351.639953703701</v>
      </c>
      <c r="M125" s="9">
        <f>(MHG_mm!M125*(Areas!$B$5+Areas!$B$6+Areas!$B$7)*1000) / (86400*Days!M126)</f>
        <v>5222.020833333333</v>
      </c>
      <c r="N125" s="9">
        <f>(MHG_mm!N125*(Areas!$B$5+Areas!$B$6+Areas!$B$7)*1000) / (86400*Days!N126)</f>
        <v>7110.506693302892</v>
      </c>
    </row>
    <row r="126" spans="1:14">
      <c r="A126">
        <f>MHG_mm!A126</f>
        <v>2004</v>
      </c>
      <c r="B126" s="9">
        <f>(MHG_mm!B126*(Areas!$B$5+Areas!$B$6+Areas!$B$7)*1000) / (86400*Days!B127)</f>
        <v>5380.173655913979</v>
      </c>
      <c r="C126" s="9">
        <f>(MHG_mm!C126*(Areas!$B$5+Areas!$B$6+Areas!$B$7)*1000) / (86400*Days!C127)</f>
        <v>3682.4924010217114</v>
      </c>
      <c r="D126" s="9">
        <f>(MHG_mm!D126*(Areas!$B$5+Areas!$B$6+Areas!$B$7)*1000) / (86400*Days!D127)</f>
        <v>8244.7472072879336</v>
      </c>
      <c r="E126" s="9">
        <f>(MHG_mm!E126*(Areas!$B$5+Areas!$B$6+Areas!$B$7)*1000) / (86400*Days!E127)</f>
        <v>5092.5020061728392</v>
      </c>
      <c r="F126" s="9">
        <f>(MHG_mm!F126*(Areas!$B$5+Areas!$B$6+Areas!$B$7)*1000) / (86400*Days!F127)</f>
        <v>15268.778151135004</v>
      </c>
      <c r="G126" s="9">
        <f>(MHG_mm!G126*(Areas!$B$5+Areas!$B$6+Areas!$B$7)*1000) / (86400*Days!G127)</f>
        <v>7965.1451543209887</v>
      </c>
      <c r="H126" s="9">
        <f>(MHG_mm!H126*(Areas!$B$5+Areas!$B$6+Areas!$B$7)*1000) / (86400*Days!H127)</f>
        <v>8551.7718637992821</v>
      </c>
      <c r="I126" s="9">
        <f>(MHG_mm!I126*(Areas!$B$5+Areas!$B$6+Areas!$B$7)*1000) / (86400*Days!I127)</f>
        <v>6960.1587813620072</v>
      </c>
      <c r="J126" s="9">
        <f>(MHG_mm!J126*(Areas!$B$5+Areas!$B$6+Areas!$B$7)*1000) / (86400*Days!J127)</f>
        <v>2718.727731481481</v>
      </c>
      <c r="K126" s="9">
        <f>(MHG_mm!K126*(Areas!$B$5+Areas!$B$6+Areas!$B$7)*1000) / (86400*Days!K127)</f>
        <v>9475.4589904420554</v>
      </c>
      <c r="L126" s="9">
        <f>(MHG_mm!L126*(Areas!$B$5+Areas!$B$6+Areas!$B$7)*1000) / (86400*Days!L127)</f>
        <v>7150.222777777778</v>
      </c>
      <c r="M126" s="9">
        <f>(MHG_mm!M126*(Areas!$B$5+Areas!$B$6+Areas!$B$7)*1000) / (86400*Days!M127)</f>
        <v>8073.3635155316606</v>
      </c>
      <c r="N126" s="9">
        <f>(MHG_mm!N126*(Areas!$B$5+Areas!$B$6+Areas!$B$7)*1000) / (86400*Days!N127)</f>
        <v>7418.5197454968629</v>
      </c>
    </row>
    <row r="127" spans="1:14">
      <c r="A127">
        <f>MHG_mm!A127</f>
        <v>2005</v>
      </c>
      <c r="B127" s="9">
        <f>(MHG_mm!B127*(Areas!$B$5+Areas!$B$6+Areas!$B$7)*1000) / (86400*Days!B128)</f>
        <v>6833.4838261648756</v>
      </c>
      <c r="C127" s="9">
        <f>(MHG_mm!C127*(Areas!$B$5+Areas!$B$6+Areas!$B$7)*1000) / (86400*Days!C128)</f>
        <v>4870.3858300264546</v>
      </c>
      <c r="D127" s="9">
        <f>(MHG_mm!D127*(Areas!$B$5+Areas!$B$6+Areas!$B$7)*1000) / (86400*Days!D128)</f>
        <v>3526.6163082437274</v>
      </c>
      <c r="E127" s="9">
        <f>(MHG_mm!E127*(Areas!$B$5+Areas!$B$6+Areas!$B$7)*1000) / (86400*Days!E128)</f>
        <v>4656.3079938271603</v>
      </c>
      <c r="F127" s="9">
        <f>(MHG_mm!F127*(Areas!$B$5+Areas!$B$6+Areas!$B$7)*1000) / (86400*Days!F128)</f>
        <v>4041.3461170848268</v>
      </c>
      <c r="G127" s="9">
        <f>(MHG_mm!G127*(Areas!$B$5+Areas!$B$6+Areas!$B$7)*1000) / (86400*Days!G128)</f>
        <v>6421.1033179012347</v>
      </c>
      <c r="H127" s="9">
        <f>(MHG_mm!H127*(Areas!$B$5+Areas!$B$6+Areas!$B$7)*1000) / (86400*Days!H128)</f>
        <v>7895.4945191158904</v>
      </c>
      <c r="I127" s="9">
        <f>(MHG_mm!I127*(Areas!$B$5+Areas!$B$6+Areas!$B$7)*1000) / (86400*Days!I128)</f>
        <v>7146.6600209080061</v>
      </c>
      <c r="J127" s="9">
        <f>(MHG_mm!J127*(Areas!$B$5+Areas!$B$6+Areas!$B$7)*1000) / (86400*Days!J128)</f>
        <v>8826.2059413580228</v>
      </c>
      <c r="K127" s="9">
        <f>(MHG_mm!K127*(Areas!$B$5+Areas!$B$6+Areas!$B$7)*1000) / (86400*Days!K128)</f>
        <v>4308.4246565113508</v>
      </c>
      <c r="L127" s="9">
        <f>(MHG_mm!L127*(Areas!$B$5+Areas!$B$6+Areas!$B$7)*1000) / (86400*Days!L128)</f>
        <v>11017.743580246914</v>
      </c>
      <c r="M127" s="9">
        <f>(MHG_mm!M127*(Areas!$B$5+Areas!$B$6+Areas!$B$7)*1000) / (86400*Days!M128)</f>
        <v>5272.9705346475512</v>
      </c>
      <c r="N127" s="9">
        <f>(MHG_mm!N127*(Areas!$B$5+Areas!$B$6+Areas!$B$7)*1000) / (86400*Days!N128)</f>
        <v>6229.5520649416549</v>
      </c>
    </row>
    <row r="128" spans="1:14">
      <c r="A128">
        <f>MHG_mm!A128</f>
        <v>2006</v>
      </c>
      <c r="B128" s="9">
        <f>(MHG_mm!B128*(Areas!$B$5+Areas!$B$6+Areas!$B$7)*1000) / (86400*Days!B129)</f>
        <v>7400.9418010752688</v>
      </c>
      <c r="C128" s="9">
        <f>(MHG_mm!C128*(Areas!$B$5+Areas!$B$6+Areas!$B$7)*1000) / (86400*Days!C129)</f>
        <v>6481.6508928571429</v>
      </c>
      <c r="D128" s="9">
        <f>(MHG_mm!D128*(Areas!$B$5+Areas!$B$6+Areas!$B$7)*1000) / (86400*Days!D129)</f>
        <v>5128.0280167264027</v>
      </c>
      <c r="E128" s="9">
        <f>(MHG_mm!E128*(Areas!$B$5+Areas!$B$6+Areas!$B$7)*1000) / (86400*Days!E129)</f>
        <v>5810.0609259259263</v>
      </c>
      <c r="F128" s="9">
        <f>(MHG_mm!F128*(Areas!$B$5+Areas!$B$6+Areas!$B$7)*1000) / (86400*Days!F129)</f>
        <v>10187.923521505376</v>
      </c>
      <c r="G128" s="9">
        <f>(MHG_mm!G128*(Areas!$B$5+Areas!$B$6+Areas!$B$7)*1000) / (86400*Days!G129)</f>
        <v>5769.8170524691359</v>
      </c>
      <c r="H128" s="9">
        <f>(MHG_mm!H128*(Areas!$B$5+Areas!$B$6+Areas!$B$7)*1000) / (86400*Days!H129)</f>
        <v>9415.611230585424</v>
      </c>
      <c r="I128" s="9">
        <f>(MHG_mm!I128*(Areas!$B$5+Areas!$B$6+Areas!$B$7)*1000) / (86400*Days!I129)</f>
        <v>7080.2960722819598</v>
      </c>
      <c r="J128" s="9">
        <f>(MHG_mm!J128*(Areas!$B$5+Areas!$B$6+Areas!$B$7)*1000) / (86400*Days!J129)</f>
        <v>9161.2197685185165</v>
      </c>
      <c r="K128" s="9">
        <f>(MHG_mm!K128*(Areas!$B$5+Areas!$B$6+Areas!$B$7)*1000) / (86400*Days!K129)</f>
        <v>10686.719056152928</v>
      </c>
      <c r="L128" s="9">
        <f>(MHG_mm!L128*(Areas!$B$5+Areas!$B$6+Areas!$B$7)*1000) / (86400*Days!L129)</f>
        <v>6269.8015277777768</v>
      </c>
      <c r="M128" s="9">
        <f>(MHG_mm!M128*(Areas!$B$5+Areas!$B$6+Areas!$B$7)*1000) / (86400*Days!M129)</f>
        <v>7607.4133363201909</v>
      </c>
      <c r="N128" s="9">
        <f>(MHG_mm!N128*(Areas!$B$5+Areas!$B$6+Areas!$B$7)*1000) / (86400*Days!N129)</f>
        <v>7601.4469241501783</v>
      </c>
    </row>
    <row r="129" spans="1:15">
      <c r="A129">
        <f>MHG_mm!A129</f>
        <v>2007</v>
      </c>
      <c r="B129" s="9">
        <f>(MHG_mm!B129*(Areas!$B$5+Areas!$B$6+Areas!$B$7)*1000) / (86400*Days!B130)</f>
        <v>4675.8949671445644</v>
      </c>
      <c r="C129" s="9">
        <f>(MHG_mm!C129*(Areas!$B$5+Areas!$B$6+Areas!$B$7)*1000) / (86400*Days!C130)</f>
        <v>2943.5486937830688</v>
      </c>
      <c r="D129" s="9">
        <f>(MHG_mm!D129*(Areas!$B$5+Areas!$B$6+Areas!$B$7)*1000) / (86400*Days!D130)</f>
        <v>6099.2091099163681</v>
      </c>
      <c r="E129" s="9">
        <f>(MHG_mm!E129*(Areas!$B$5+Areas!$B$6+Areas!$B$7)*1000) / (86400*Days!E130)</f>
        <v>7267.2248611111099</v>
      </c>
      <c r="F129" s="9">
        <f>(MHG_mm!F129*(Areas!$B$5+Areas!$B$6+Areas!$B$7)*1000) / (86400*Days!F130)</f>
        <v>4949.3946535244922</v>
      </c>
      <c r="G129" s="9">
        <f>(MHG_mm!G129*(Areas!$B$5+Areas!$B$6+Areas!$B$7)*1000) / (86400*Days!G130)</f>
        <v>6949.2068672839505</v>
      </c>
      <c r="H129" s="9">
        <f>(MHG_mm!H129*(Areas!$B$5+Areas!$B$6+Areas!$B$7)*1000) / (86400*Days!H130)</f>
        <v>6770.108781362007</v>
      </c>
      <c r="I129" s="9">
        <f>(MHG_mm!I129*(Areas!$B$5+Areas!$B$6+Areas!$B$7)*1000) / (86400*Days!I130)</f>
        <v>8787.2873655913972</v>
      </c>
      <c r="J129" s="9">
        <f>(MHG_mm!J129*(Areas!$B$5+Areas!$B$6+Areas!$B$7)*1000) / (86400*Days!J130)</f>
        <v>5938.5148302469133</v>
      </c>
      <c r="K129" s="9">
        <f>(MHG_mm!K129*(Areas!$B$5+Areas!$B$6+Areas!$B$7)*1000) / (86400*Days!K130)</f>
        <v>9175.5779121863798</v>
      </c>
      <c r="L129" s="9">
        <f>(MHG_mm!L129*(Areas!$B$5+Areas!$B$6+Areas!$B$7)*1000) / (86400*Days!L130)</f>
        <v>4682.4863580246911</v>
      </c>
      <c r="M129" s="9">
        <f>(MHG_mm!M129*(Areas!$B$5+Areas!$B$6+Areas!$B$7)*1000) / (86400*Days!M130)</f>
        <v>7033.6800627240145</v>
      </c>
      <c r="N129" s="9">
        <f>(MHG_mm!N129*(Areas!$B$5+Areas!$B$6+Areas!$B$7)*1000) / (86400*Days!N130)</f>
        <v>6300.7344913749366</v>
      </c>
      <c r="O129" s="18"/>
    </row>
    <row r="130" spans="1:15">
      <c r="A130">
        <f>MHG_mm!A130</f>
        <v>2008</v>
      </c>
      <c r="B130" s="9">
        <f>(MHG_mm!B130*(Areas!$B$5+Areas!$B$6+Areas!$B$7)*1000) / (86400*Days!B131)</f>
        <v>8534.4710274790941</v>
      </c>
      <c r="C130" s="9">
        <f>(MHG_mm!C130*(Areas!$B$5+Areas!$B$6+Areas!$B$7)*1000) / (86400*Days!C131)</f>
        <v>6692.463872924649</v>
      </c>
      <c r="D130" s="9">
        <f>(MHG_mm!D130*(Areas!$B$5+Areas!$B$6+Areas!$B$7)*1000) / (86400*Days!D131)</f>
        <v>4198.7366338112306</v>
      </c>
      <c r="E130" s="9">
        <f>(MHG_mm!E130*(Areas!$B$5+Areas!$B$6+Areas!$B$7)*1000) / (86400*Days!E131)</f>
        <v>8742.2078703703701</v>
      </c>
      <c r="F130" s="9">
        <f>(MHG_mm!F130*(Areas!$B$5+Areas!$B$6+Areas!$B$7)*1000) / (86400*Days!F131)</f>
        <v>6948.8508363201909</v>
      </c>
      <c r="G130" s="9">
        <f>(MHG_mm!G130*(Areas!$B$5+Areas!$B$6+Areas!$B$7)*1000) / (86400*Days!G131)</f>
        <v>11734.155570987654</v>
      </c>
      <c r="H130" s="9">
        <f>(MHG_mm!H130*(Areas!$B$5+Areas!$B$6+Areas!$B$7)*1000) / (86400*Days!H131)</f>
        <v>8657.1116338112297</v>
      </c>
      <c r="I130" s="9">
        <f>(MHG_mm!I130*(Areas!$B$5+Areas!$B$6+Areas!$B$7)*1000) / (86400*Days!I131)</f>
        <v>5376.277718040621</v>
      </c>
      <c r="J130" s="9">
        <f>(MHG_mm!J130*(Areas!$B$5+Areas!$B$6+Areas!$B$7)*1000) / (86400*Days!J131)</f>
        <v>10419.10935185185</v>
      </c>
      <c r="K130" s="9">
        <f>(MHG_mm!K130*(Areas!$B$5+Areas!$B$6+Areas!$B$7)*1000) / (86400*Days!K131)</f>
        <v>5189.6829898446831</v>
      </c>
      <c r="L130" s="9">
        <f>(MHG_mm!L130*(Areas!$B$5+Areas!$B$6+Areas!$B$7)*1000) / (86400*Days!L131)</f>
        <v>6504.0948302469133</v>
      </c>
      <c r="M130" s="9">
        <f>(MHG_mm!M130*(Areas!$B$5+Areas!$B$6+Areas!$B$7)*1000) / (86400*Days!M131)</f>
        <v>11638.240442054957</v>
      </c>
      <c r="N130" s="9">
        <f>(MHG_mm!N130*(Areas!$B$5+Areas!$B$6+Areas!$B$7)*1000) / (86400*Days!N131)</f>
        <v>7876.8114501113123</v>
      </c>
      <c r="O130" s="18"/>
    </row>
    <row r="131" spans="1:15">
      <c r="A131">
        <f>MHG_mm!A131</f>
        <v>2009</v>
      </c>
      <c r="B131" s="9">
        <f>(MHG_mm!B131*(Areas!$B$5+Areas!$B$6+Areas!$B$7)*1000) / (86400*Days!B132)</f>
        <v>3152.0637694145767</v>
      </c>
      <c r="C131" s="9">
        <f>(MHG_mm!C131*(Areas!$B$5+Areas!$B$6+Areas!$B$7)*1000) / (86400*Days!C132)</f>
        <v>6463.2819775132266</v>
      </c>
      <c r="D131" s="9">
        <f>(MHG_mm!D131*(Areas!$B$5+Areas!$B$6+Areas!$B$7)*1000) / (86400*Days!D132)</f>
        <v>5530.7791218637985</v>
      </c>
      <c r="E131" s="9">
        <f>(MHG_mm!E131*(Areas!$B$5+Areas!$B$6+Areas!$B$7)*1000) / (86400*Days!E132)</f>
        <v>9473.4448919753086</v>
      </c>
      <c r="F131" s="9">
        <f>(MHG_mm!F131*(Areas!$B$5+Areas!$B$6+Areas!$B$7)*1000) / (86400*Days!F132)</f>
        <v>7738.0302419354839</v>
      </c>
      <c r="G131" s="9">
        <f>(MHG_mm!G131*(Areas!$B$5+Areas!$B$6+Areas!$B$7)*1000) / (86400*Days!G132)</f>
        <v>7699.1451234567903</v>
      </c>
      <c r="H131" s="9">
        <f>(MHG_mm!H131*(Areas!$B$5+Areas!$B$6+Areas!$B$7)*1000) / (86400*Days!H132)</f>
        <v>6847.5258811230588</v>
      </c>
      <c r="I131" s="9">
        <f>(MHG_mm!I131*(Areas!$B$5+Areas!$B$6+Areas!$B$7)*1000) / (86400*Days!I132)</f>
        <v>9881.3246117084818</v>
      </c>
      <c r="J131" s="9">
        <f>(MHG_mm!J131*(Areas!$B$5+Areas!$B$6+Areas!$B$7)*1000) / (86400*Days!J132)</f>
        <v>4587.4916203703715</v>
      </c>
      <c r="K131" s="9">
        <f>(MHG_mm!K131*(Areas!$B$5+Areas!$B$6+Areas!$B$7)*1000) / (86400*Days!K132)</f>
        <v>12410.52155017921</v>
      </c>
      <c r="L131" s="9">
        <f>(MHG_mm!L131*(Areas!$B$5+Areas!$B$6+Areas!$B$7)*1000) / (86400*Days!L132)</f>
        <v>3337.4309722222224</v>
      </c>
      <c r="M131" s="9">
        <f>(MHG_mm!M131*(Areas!$B$5+Areas!$B$6+Areas!$B$7)*1000) / (86400*Days!M132)</f>
        <v>6237.3514784946246</v>
      </c>
      <c r="N131" s="9">
        <f>(MHG_mm!N131*(Areas!$B$5+Areas!$B$6+Areas!$B$7)*1000) / (86400*Days!N132)</f>
        <v>6957.8706024860476</v>
      </c>
      <c r="O131" s="18"/>
    </row>
    <row r="132" spans="1:15">
      <c r="A132">
        <f>MHG_mm!A132</f>
        <v>2010</v>
      </c>
      <c r="B132" s="9">
        <f>(MHG_mm!B132*(Areas!$B$5+Areas!$B$6+Areas!$B$7)*1000) / (86400*Days!B133)</f>
        <v>2213.295609318996</v>
      </c>
      <c r="C132" s="9">
        <f>(MHG_mm!C132*(Areas!$B$5+Areas!$B$6+Areas!$B$7)*1000) / (86400*Days!C133)</f>
        <v>2195.943055555555</v>
      </c>
      <c r="D132" s="9">
        <f>(MHG_mm!D132*(Areas!$B$5+Areas!$B$6+Areas!$B$7)*1000) / (86400*Days!D133)</f>
        <v>1403.5804659498208</v>
      </c>
      <c r="E132" s="9">
        <f>(MHG_mm!E132*(Areas!$B$5+Areas!$B$6+Areas!$B$7)*1000) / (86400*Days!E133)</f>
        <v>5255.5596296296299</v>
      </c>
      <c r="F132" s="9">
        <f>(MHG_mm!F132*(Areas!$B$5+Areas!$B$6+Areas!$B$7)*1000) / (86400*Days!F133)</f>
        <v>6764.9607228195937</v>
      </c>
      <c r="G132" s="9">
        <f>(MHG_mm!G132*(Areas!$B$5+Areas!$B$6+Areas!$B$7)*1000) / (86400*Days!G133)</f>
        <v>13712.624814814812</v>
      </c>
      <c r="H132" s="9">
        <f>(MHG_mm!H132*(Areas!$B$5+Areas!$B$6+Areas!$B$7)*1000) / (86400*Days!H133)</f>
        <v>9246.5099014336938</v>
      </c>
      <c r="I132" s="9">
        <f>(MHG_mm!I132*(Areas!$B$5+Areas!$B$6+Areas!$B$7)*1000) / (86400*Days!I133)</f>
        <v>6987.2462664277182</v>
      </c>
      <c r="J132" s="9">
        <f>(MHG_mm!J132*(Areas!$B$5+Areas!$B$6+Areas!$B$7)*1000) / (86400*Days!J133)</f>
        <v>12752.252669753087</v>
      </c>
      <c r="K132" s="9">
        <f>(MHG_mm!K132*(Areas!$B$5+Areas!$B$6+Areas!$B$7)*1000) / (86400*Days!K133)</f>
        <v>5107.7754778972521</v>
      </c>
      <c r="L132" s="9">
        <f>(MHG_mm!L132*(Areas!$B$5+Areas!$B$6+Areas!$B$7)*1000) / (86400*Days!L133)</f>
        <v>5344.9643055555553</v>
      </c>
      <c r="M132" s="9">
        <f>(MHG_mm!M132*(Areas!$B$5+Areas!$B$6+Areas!$B$7)*1000) / (86400*Days!M133)</f>
        <v>3710.960498805257</v>
      </c>
      <c r="N132" s="9">
        <f>(MHG_mm!N132*(Areas!$B$5+Areas!$B$6+Areas!$B$7)*1000) / (86400*Days!N133)</f>
        <v>6224.418206494166</v>
      </c>
      <c r="O132" s="18"/>
    </row>
    <row r="133" spans="1:15">
      <c r="A133">
        <f>MHG_mm!A133</f>
        <v>2011</v>
      </c>
      <c r="B133" s="9">
        <f>(MHG_mm!B133*(Areas!$B$5+Areas!$B$6+Areas!$B$7)*1000) / (86400*Days!B134)</f>
        <v>3137.1025836320186</v>
      </c>
      <c r="C133" s="9">
        <f>(MHG_mm!C133*(Areas!$B$5+Areas!$B$6+Areas!$B$7)*1000) / (86400*Days!C134)</f>
        <v>3203.2524801587301</v>
      </c>
      <c r="D133" s="9">
        <f>(MHG_mm!D133*(Areas!$B$5+Areas!$B$6+Areas!$B$7)*1000) / (86400*Days!D134)</f>
        <v>4640.2907855436079</v>
      </c>
      <c r="E133" s="9">
        <f>(MHG_mm!E133*(Areas!$B$5+Areas!$B$6+Areas!$B$7)*1000) / (86400*Days!E134)</f>
        <v>13461.130092592593</v>
      </c>
      <c r="F133" s="9">
        <f>(MHG_mm!F133*(Areas!$B$5+Areas!$B$6+Areas!$B$7)*1000) / (86400*Days!F134)</f>
        <v>7560.3942652329752</v>
      </c>
      <c r="G133" s="9">
        <f>(MHG_mm!G133*(Areas!$B$5+Areas!$B$6+Areas!$B$7)*1000) / (86400*Days!G134)</f>
        <v>9577.7112345679016</v>
      </c>
      <c r="H133" s="9">
        <f>(MHG_mm!H133*(Areas!$B$5+Areas!$B$6+Areas!$B$7)*1000) / (86400*Days!H134)</f>
        <v>6475.7610663082442</v>
      </c>
      <c r="I133" s="9">
        <f>(MHG_mm!I133*(Areas!$B$5+Areas!$B$6+Areas!$B$7)*1000) / (86400*Days!I134)</f>
        <v>7123.2557198327349</v>
      </c>
      <c r="J133" s="9">
        <f>(MHG_mm!J133*(Areas!$B$5+Areas!$B$6+Areas!$B$7)*1000) / (86400*Days!J134)</f>
        <v>9362.6162345679004</v>
      </c>
      <c r="K133" s="9">
        <f>(MHG_mm!K133*(Areas!$B$5+Areas!$B$6+Areas!$B$7)*1000) / (86400*Days!K134)</f>
        <v>7332.7974014336933</v>
      </c>
      <c r="L133" s="9">
        <f>(MHG_mm!L133*(Areas!$B$5+Areas!$B$6+Areas!$B$7)*1000) / (86400*Days!L134)</f>
        <v>7554.6946759259263</v>
      </c>
      <c r="M133" s="9">
        <f>(MHG_mm!M133*(Areas!$B$5+Areas!$B$6+Areas!$B$7)*1000) / (86400*Days!M134)</f>
        <v>3890.5035991636796</v>
      </c>
      <c r="N133" s="9">
        <f>(MHG_mm!N133*(Areas!$B$5+Areas!$B$6+Areas!$B$7)*1000) / (86400*Days!N134)</f>
        <v>6940.6545332318628</v>
      </c>
      <c r="O133" s="11" t="s">
        <v>57</v>
      </c>
    </row>
    <row r="137" spans="1:15">
      <c r="A137" t="s">
        <v>33</v>
      </c>
      <c r="B137" s="9">
        <f>AVERAGE(B7:B133)</f>
        <v>5088.4930989473114</v>
      </c>
      <c r="C137" s="9">
        <f t="shared" ref="C137:N137" si="0">AVERAGE(C7:C133)</f>
        <v>4523.1839394043072</v>
      </c>
      <c r="D137" s="9">
        <f t="shared" si="0"/>
        <v>5008.4378633618362</v>
      </c>
      <c r="E137" s="9">
        <f t="shared" si="0"/>
        <v>6252.691950277047</v>
      </c>
      <c r="F137" s="9">
        <f t="shared" si="0"/>
        <v>7189.3049612414025</v>
      </c>
      <c r="G137" s="9">
        <f t="shared" si="0"/>
        <v>7797.1641914552383</v>
      </c>
      <c r="H137" s="9">
        <f t="shared" si="0"/>
        <v>7153.511917797905</v>
      </c>
      <c r="I137" s="9">
        <f t="shared" si="0"/>
        <v>7319.1319416222177</v>
      </c>
      <c r="J137" s="9">
        <f t="shared" si="0"/>
        <v>8328.2413069893992</v>
      </c>
      <c r="K137" s="9">
        <f t="shared" si="0"/>
        <v>6742.5026671229271</v>
      </c>
      <c r="L137" s="9">
        <f t="shared" si="0"/>
        <v>6659.4817047001061</v>
      </c>
      <c r="M137" s="9">
        <f t="shared" si="0"/>
        <v>5513.2391213699111</v>
      </c>
      <c r="N137" s="9">
        <f t="shared" si="0"/>
        <v>6470.4668331732128</v>
      </c>
    </row>
    <row r="138" spans="1:15">
      <c r="A138" t="s">
        <v>34</v>
      </c>
      <c r="B138" s="9">
        <f>MAX(B7:B133)</f>
        <v>9418.8867980884115</v>
      </c>
      <c r="C138" s="9">
        <f t="shared" ref="C138:N138" si="1">MAX(C7:C133)</f>
        <v>10046.023644179893</v>
      </c>
      <c r="D138" s="9">
        <f t="shared" si="1"/>
        <v>10559.968369175627</v>
      </c>
      <c r="E138" s="9">
        <f t="shared" si="1"/>
        <v>13461.130092592593</v>
      </c>
      <c r="F138" s="9">
        <f t="shared" si="1"/>
        <v>15268.778151135004</v>
      </c>
      <c r="G138" s="9">
        <f t="shared" si="1"/>
        <v>13712.624814814812</v>
      </c>
      <c r="H138" s="9">
        <f t="shared" si="1"/>
        <v>12090.739307048985</v>
      </c>
      <c r="I138" s="9">
        <f t="shared" si="1"/>
        <v>12829.937619474313</v>
      </c>
      <c r="J138" s="9">
        <f t="shared" si="1"/>
        <v>19836.847052469137</v>
      </c>
      <c r="K138" s="9">
        <f t="shared" si="1"/>
        <v>13705.26009557945</v>
      </c>
      <c r="L138" s="9">
        <f t="shared" si="1"/>
        <v>12443.289043209876</v>
      </c>
      <c r="M138" s="9">
        <f t="shared" si="1"/>
        <v>11638.240442054957</v>
      </c>
      <c r="N138" s="9">
        <f t="shared" si="1"/>
        <v>8026.029288432268</v>
      </c>
    </row>
    <row r="139" spans="1:15">
      <c r="A139" t="s">
        <v>35</v>
      </c>
      <c r="B139" s="9">
        <f>MIN(B7:B133)</f>
        <v>1753.5266726403822</v>
      </c>
      <c r="C139" s="9">
        <f t="shared" ref="C139:N139" si="2">MIN(C7:C133)</f>
        <v>1446.0447420634921</v>
      </c>
      <c r="D139" s="9">
        <f t="shared" si="2"/>
        <v>1397.0992682198325</v>
      </c>
      <c r="E139" s="9">
        <f t="shared" si="2"/>
        <v>2584.4981481481477</v>
      </c>
      <c r="F139" s="9">
        <f t="shared" si="2"/>
        <v>1873.8875448028671</v>
      </c>
      <c r="G139" s="9">
        <f t="shared" si="2"/>
        <v>2845.2556635802471</v>
      </c>
      <c r="H139" s="9">
        <f t="shared" si="2"/>
        <v>2932.6223118279572</v>
      </c>
      <c r="I139" s="9">
        <f t="shared" si="2"/>
        <v>2234.6517323775392</v>
      </c>
      <c r="J139" s="9">
        <f t="shared" si="2"/>
        <v>2718.727731481481</v>
      </c>
      <c r="K139" s="9">
        <f t="shared" si="2"/>
        <v>1464.8346774193546</v>
      </c>
      <c r="L139" s="9">
        <f t="shared" si="2"/>
        <v>1868.5435185185186</v>
      </c>
      <c r="M139" s="9">
        <f t="shared" si="2"/>
        <v>1258.7077359617683</v>
      </c>
      <c r="N139" s="9">
        <f t="shared" si="2"/>
        <v>4931.9858066971083</v>
      </c>
    </row>
  </sheetData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139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42</v>
      </c>
    </row>
    <row r="2" spans="1:17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>
      <c r="G3" s="4"/>
      <c r="H3" s="4"/>
      <c r="I3" s="4"/>
      <c r="J3" s="4"/>
      <c r="K3" s="4"/>
      <c r="L3" s="4"/>
      <c r="N3" s="4"/>
    </row>
    <row r="4" spans="1:17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>
      <c r="A5">
        <f>MIC_mm!A5</f>
        <v>1883</v>
      </c>
      <c r="B5" s="9">
        <f>(MIC_mm!B5*Areas!$B$5*1000) / (86400*Days!B6)</f>
        <v>2403.936081242533</v>
      </c>
      <c r="C5" s="9">
        <f>(MIC_mm!C5*Areas!$B$5*1000) / (86400*Days!C6)</f>
        <v>4121.4965277777774</v>
      </c>
      <c r="D5" s="9">
        <f>(MIC_mm!D5*Areas!$B$5*1000) / (86400*Days!D6)</f>
        <v>791.22356630824379</v>
      </c>
      <c r="E5" s="9">
        <f>(MIC_mm!E5*Areas!$B$5*1000) / (86400*Days!E6)</f>
        <v>2086.4378086419756</v>
      </c>
      <c r="F5" s="9">
        <f>(MIC_mm!F5*Areas!$B$5*1000) / (86400*Days!F6)</f>
        <v>6887.5362903225823</v>
      </c>
      <c r="G5" s="9">
        <f>(MIC_mm!G5*Areas!$B$5*1000) / (86400*Days!G6)</f>
        <v>7362.8469135802488</v>
      </c>
      <c r="H5" s="9">
        <f>(MIC_mm!H5*Areas!$B$5*1000) / (86400*Days!H6)</f>
        <v>7907.9120370370374</v>
      </c>
      <c r="I5" s="9">
        <f>(MIC_mm!I5*Areas!$B$5*1000) / (86400*Days!I6)</f>
        <v>2010.4861111111111</v>
      </c>
      <c r="J5" s="9">
        <f>(MIC_mm!J5*Areas!$B$5*1000) / (86400*Days!J6)</f>
        <v>2756.5998456790126</v>
      </c>
      <c r="K5" s="9">
        <f>(MIC_mm!K5*Areas!$B$5*1000) / (86400*Days!K6)</f>
        <v>3657.7876344086017</v>
      </c>
      <c r="L5" s="9">
        <f>(MIC_mm!L5*Areas!$B$5*1000) / (86400*Days!L6)</f>
        <v>4244.3595679012342</v>
      </c>
      <c r="M5" s="9">
        <f>(MIC_mm!M5*Areas!$B$5*1000) / (86400*Days!M6)</f>
        <v>1755.3921744324971</v>
      </c>
      <c r="N5" s="9">
        <f>(MIC_mm!N5*Areas!$B$5*1000) / (86400*Days!N6)</f>
        <v>3826.7170345002532</v>
      </c>
    </row>
    <row r="6" spans="1:17">
      <c r="A6">
        <f>MIC_mm!A6</f>
        <v>1884</v>
      </c>
      <c r="B6" s="9">
        <f>(MIC_mm!B6*Areas!$B$5*1000) / (86400*Days!B7)</f>
        <v>2494.7322281959382</v>
      </c>
      <c r="C6" s="9">
        <f>(MIC_mm!C6*Areas!$B$5*1000) / (86400*Days!C7)</f>
        <v>3803.7472860791827</v>
      </c>
      <c r="D6" s="9">
        <f>(MIC_mm!D6*Areas!$B$5*1000) / (86400*Days!D7)</f>
        <v>2788.7387992831541</v>
      </c>
      <c r="E6" s="9">
        <f>(MIC_mm!E6*Areas!$B$5*1000) / (86400*Days!E7)</f>
        <v>2971.0516975308642</v>
      </c>
      <c r="F6" s="9">
        <f>(MIC_mm!F6*Areas!$B$5*1000) / (86400*Days!F7)</f>
        <v>3471.8717144563921</v>
      </c>
      <c r="G6" s="9">
        <f>(MIC_mm!G6*Areas!$B$5*1000) / (86400*Days!G7)</f>
        <v>3551.8587962962961</v>
      </c>
      <c r="H6" s="9">
        <f>(MIC_mm!H6*Areas!$B$5*1000) / (86400*Days!H7)</f>
        <v>3679.4057646356027</v>
      </c>
      <c r="I6" s="9">
        <f>(MIC_mm!I6*Areas!$B$5*1000) / (86400*Days!I7)</f>
        <v>3138.9525089605727</v>
      </c>
      <c r="J6" s="9">
        <f>(MIC_mm!J6*Areas!$B$5*1000) / (86400*Days!J7)</f>
        <v>4244.3595679012342</v>
      </c>
      <c r="K6" s="9">
        <f>(MIC_mm!K6*Areas!$B$5*1000) / (86400*Days!K7)</f>
        <v>5071.6133512544802</v>
      </c>
      <c r="L6" s="9">
        <f>(MIC_mm!L6*Areas!$B$5*1000) / (86400*Days!L7)</f>
        <v>2358.9703703703699</v>
      </c>
      <c r="M6" s="9">
        <f>(MIC_mm!M6*Areas!$B$5*1000) / (86400*Days!M7)</f>
        <v>5162.4094982078859</v>
      </c>
      <c r="N6" s="9">
        <f>(MIC_mm!N6*Areas!$B$5*1000) / (86400*Days!N7)</f>
        <v>3563.2112679619504</v>
      </c>
    </row>
    <row r="7" spans="1:17">
      <c r="A7">
        <f>MIC_mm!A7</f>
        <v>1885</v>
      </c>
      <c r="B7" s="9">
        <f>(MIC_mm!B7*Areas!$B$5*1000) / (86400*Days!B8)</f>
        <v>2987.6255973715647</v>
      </c>
      <c r="C7" s="9">
        <f>(MIC_mm!C7*Areas!$B$5*1000) / (86400*Days!C8)</f>
        <v>1909.9618055555557</v>
      </c>
      <c r="D7" s="9">
        <f>(MIC_mm!D7*Areas!$B$5*1000) / (86400*Days!D8)</f>
        <v>1396.5312126642771</v>
      </c>
      <c r="E7" s="9">
        <f>(MIC_mm!E7*Areas!$B$5*1000) / (86400*Days!E8)</f>
        <v>2837.0192901234568</v>
      </c>
      <c r="F7" s="9">
        <f>(MIC_mm!F7*Areas!$B$5*1000) / (86400*Days!F8)</f>
        <v>2425.554211469534</v>
      </c>
      <c r="G7" s="9">
        <f>(MIC_mm!G7*Areas!$B$5*1000) / (86400*Days!G8)</f>
        <v>4222.020833333333</v>
      </c>
      <c r="H7" s="9">
        <f>(MIC_mm!H7*Areas!$B$5*1000) / (86400*Days!H8)</f>
        <v>3592.933243727598</v>
      </c>
      <c r="I7" s="9">
        <f>(MIC_mm!I7*Areas!$B$5*1000) / (86400*Days!I8)</f>
        <v>6139.5489844683389</v>
      </c>
      <c r="J7" s="9">
        <f>(MIC_mm!J7*Areas!$B$5*1000) / (86400*Days!J8)</f>
        <v>3176.568055555555</v>
      </c>
      <c r="K7" s="9">
        <f>(MIC_mm!K7*Areas!$B$5*1000) / (86400*Days!K8)</f>
        <v>3424.3118279569894</v>
      </c>
      <c r="L7" s="9">
        <f>(MIC_mm!L7*Areas!$B$5*1000) / (86400*Days!L8)</f>
        <v>2971.0516975308642</v>
      </c>
      <c r="M7" s="9">
        <f>(MIC_mm!M7*Areas!$B$5*1000) / (86400*Days!M8)</f>
        <v>3471.8717144563921</v>
      </c>
      <c r="N7" s="9">
        <f>(MIC_mm!N7*Areas!$B$5*1000) / (86400*Days!N8)</f>
        <v>3222.6531709791984</v>
      </c>
    </row>
    <row r="8" spans="1:17">
      <c r="A8">
        <f>MIC_mm!A8</f>
        <v>1886</v>
      </c>
      <c r="B8" s="9">
        <f>(MIC_mm!B8*Areas!$B$5*1000) / (86400*Days!B9)</f>
        <v>4314.9787933094385</v>
      </c>
      <c r="C8" s="9">
        <f>(MIC_mm!C8*Areas!$B$5*1000) / (86400*Days!C9)</f>
        <v>2321.6327711640211</v>
      </c>
      <c r="D8" s="9">
        <f>(MIC_mm!D8*Areas!$B$5*1000) / (86400*Days!D9)</f>
        <v>3450.2535842293905</v>
      </c>
      <c r="E8" s="9">
        <f>(MIC_mm!E8*Areas!$B$5*1000) / (86400*Days!E9)</f>
        <v>2269.6154320987653</v>
      </c>
      <c r="F8" s="9">
        <f>(MIC_mm!F8*Areas!$B$5*1000) / (86400*Days!F9)</f>
        <v>2161.8130227001193</v>
      </c>
      <c r="G8" s="9">
        <f>(MIC_mm!G8*Areas!$B$5*1000) / (86400*Days!G9)</f>
        <v>2564.4867283950616</v>
      </c>
      <c r="H8" s="9">
        <f>(MIC_mm!H8*Areas!$B$5*1000) / (86400*Days!H9)</f>
        <v>1374.913082437276</v>
      </c>
      <c r="I8" s="9">
        <f>(MIC_mm!I8*Areas!$B$5*1000) / (86400*Days!I9)</f>
        <v>4898.6683094384707</v>
      </c>
      <c r="J8" s="9">
        <f>(MIC_mm!J8*Areas!$B$5*1000) / (86400*Days!J9)</f>
        <v>6196.7649691358019</v>
      </c>
      <c r="K8" s="9">
        <f>(MIC_mm!K8*Areas!$B$5*1000) / (86400*Days!K9)</f>
        <v>3030.8618578255673</v>
      </c>
      <c r="L8" s="9">
        <f>(MIC_mm!L8*Areas!$B$5*1000) / (86400*Days!L9)</f>
        <v>2519.8092592592593</v>
      </c>
      <c r="M8" s="9">
        <f>(MIC_mm!M8*Areas!$B$5*1000) / (86400*Days!M9)</f>
        <v>1997.5152329749108</v>
      </c>
      <c r="N8" s="9">
        <f>(MIC_mm!N8*Areas!$B$5*1000) / (86400*Days!N9)</f>
        <v>3094.8633688483001</v>
      </c>
    </row>
    <row r="9" spans="1:17">
      <c r="A9">
        <f>MIC_mm!A9</f>
        <v>1887</v>
      </c>
      <c r="B9" s="9">
        <f>(MIC_mm!B9*Areas!$B$5*1000) / (86400*Days!B10)</f>
        <v>2953.0365890083626</v>
      </c>
      <c r="C9" s="9">
        <f>(MIC_mm!C9*Areas!$B$5*1000) / (86400*Days!C10)</f>
        <v>4619.331183862434</v>
      </c>
      <c r="D9" s="9">
        <f>(MIC_mm!D9*Areas!$B$5*1000) / (86400*Days!D10)</f>
        <v>1132.7900238948625</v>
      </c>
      <c r="E9" s="9">
        <f>(MIC_mm!E9*Areas!$B$5*1000) / (86400*Days!E10)</f>
        <v>1577.1146604938269</v>
      </c>
      <c r="F9" s="9">
        <f>(MIC_mm!F9*Areas!$B$5*1000) / (86400*Days!F10)</f>
        <v>1755.3921744324971</v>
      </c>
      <c r="G9" s="9">
        <f>(MIC_mm!G9*Areas!$B$5*1000) / (86400*Days!G10)</f>
        <v>2519.8092592592593</v>
      </c>
      <c r="H9" s="9">
        <f>(MIC_mm!H9*Areas!$B$5*1000) / (86400*Days!H10)</f>
        <v>2974.6547192353642</v>
      </c>
      <c r="I9" s="9">
        <f>(MIC_mm!I9*Areas!$B$5*1000) / (86400*Days!I10)</f>
        <v>2637.4118876941457</v>
      </c>
      <c r="J9" s="9">
        <f>(MIC_mm!J9*Areas!$B$5*1000) / (86400*Days!J10)</f>
        <v>3971.8270061728404</v>
      </c>
      <c r="K9" s="9">
        <f>(MIC_mm!K9*Areas!$B$5*1000) / (86400*Days!K10)</f>
        <v>3381.0755675029868</v>
      </c>
      <c r="L9" s="9">
        <f>(MIC_mm!L9*Areas!$B$5*1000) / (86400*Days!L10)</f>
        <v>1974.7441358024696</v>
      </c>
      <c r="M9" s="9">
        <f>(MIC_mm!M9*Areas!$B$5*1000) / (86400*Days!M10)</f>
        <v>4051.2376045400238</v>
      </c>
      <c r="N9" s="9">
        <f>(MIC_mm!N9*Areas!$B$5*1000) / (86400*Days!N10)</f>
        <v>2783.834741248098</v>
      </c>
    </row>
    <row r="10" spans="1:17">
      <c r="A10">
        <f>MIC_mm!A10</f>
        <v>1888</v>
      </c>
      <c r="B10" s="9">
        <f>(MIC_mm!B10*Areas!$B$5*1000) / (86400*Days!B11)</f>
        <v>2589.852001194743</v>
      </c>
      <c r="C10" s="9">
        <f>(MIC_mm!C10*Areas!$B$5*1000) / (86400*Days!C11)</f>
        <v>2181.4929757343552</v>
      </c>
      <c r="D10" s="9">
        <f>(MIC_mm!D10*Areas!$B$5*1000) / (86400*Days!D11)</f>
        <v>3402.6936977299879</v>
      </c>
      <c r="E10" s="9">
        <f>(MIC_mm!E10*Areas!$B$5*1000) / (86400*Days!E11)</f>
        <v>2577.8899691358029</v>
      </c>
      <c r="F10" s="9">
        <f>(MIC_mm!F10*Areas!$B$5*1000) / (86400*Days!F11)</f>
        <v>4185.2700119474312</v>
      </c>
      <c r="G10" s="9">
        <f>(MIC_mm!G10*Areas!$B$5*1000) / (86400*Days!G11)</f>
        <v>2041.7603395061733</v>
      </c>
      <c r="H10" s="9">
        <f>(MIC_mm!H10*Areas!$B$5*1000) / (86400*Days!H11)</f>
        <v>2780.0915471923531</v>
      </c>
      <c r="I10" s="9">
        <f>(MIC_mm!I10*Areas!$B$5*1000) / (86400*Days!I11)</f>
        <v>2326.1108124253283</v>
      </c>
      <c r="J10" s="9">
        <f>(MIC_mm!J10*Areas!$B$5*1000) / (86400*Days!J11)</f>
        <v>3904.8108024691364</v>
      </c>
      <c r="K10" s="9">
        <f>(MIC_mm!K10*Areas!$B$5*1000) / (86400*Days!K11)</f>
        <v>2218.0201612903224</v>
      </c>
      <c r="L10" s="9">
        <f>(MIC_mm!L10*Areas!$B$5*1000) / (86400*Days!L11)</f>
        <v>2430.4543209876542</v>
      </c>
      <c r="M10" s="9">
        <f>(MIC_mm!M10*Areas!$B$5*1000) / (86400*Days!M11)</f>
        <v>2352.0525686977298</v>
      </c>
      <c r="N10" s="9">
        <f>(MIC_mm!N10*Areas!$B$5*1000) / (86400*Days!N11)</f>
        <v>2752.4250657761581</v>
      </c>
    </row>
    <row r="11" spans="1:17">
      <c r="A11">
        <f>MIC_mm!A11</f>
        <v>1889</v>
      </c>
      <c r="B11" s="9">
        <f>(MIC_mm!B11*Areas!$B$5*1000) / (86400*Days!B12)</f>
        <v>2252.6091696535245</v>
      </c>
      <c r="C11" s="9">
        <f>(MIC_mm!C11*Areas!$B$5*1000) / (86400*Days!C12)</f>
        <v>2551.402612433862</v>
      </c>
      <c r="D11" s="9">
        <f>(MIC_mm!D11*Areas!$B$5*1000) / (86400*Days!D12)</f>
        <v>890.66696535244944</v>
      </c>
      <c r="E11" s="9">
        <f>(MIC_mm!E11*Areas!$B$5*1000) / (86400*Days!E12)</f>
        <v>1939.0021604938272</v>
      </c>
      <c r="F11" s="9">
        <f>(MIC_mm!F11*Areas!$B$5*1000) / (86400*Days!F12)</f>
        <v>4336.59692353644</v>
      </c>
      <c r="G11" s="9">
        <f>(MIC_mm!G11*Areas!$B$5*1000) / (86400*Days!G12)</f>
        <v>5231.7316358024682</v>
      </c>
      <c r="H11" s="9">
        <f>(MIC_mm!H11*Areas!$B$5*1000) / (86400*Days!H12)</f>
        <v>3450.2535842293905</v>
      </c>
      <c r="I11" s="9">
        <f>(MIC_mm!I11*Areas!$B$5*1000) / (86400*Days!I12)</f>
        <v>1539.2108721624852</v>
      </c>
      <c r="J11" s="9">
        <f>(MIC_mm!J11*Areas!$B$5*1000) / (86400*Days!J12)</f>
        <v>3359.7456790123456</v>
      </c>
      <c r="K11" s="9">
        <f>(MIC_mm!K11*Areas!$B$5*1000) / (86400*Days!K12)</f>
        <v>812.84169653524498</v>
      </c>
      <c r="L11" s="9">
        <f>(MIC_mm!L11*Areas!$B$5*1000) / (86400*Days!L12)</f>
        <v>2872.7612654320983</v>
      </c>
      <c r="M11" s="9">
        <f>(MIC_mm!M11*Areas!$B$5*1000) / (86400*Days!M12)</f>
        <v>3208.1305256869773</v>
      </c>
      <c r="N11" s="9">
        <f>(MIC_mm!N11*Areas!$B$5*1000) / (86400*Days!N12)</f>
        <v>2697.9071156773211</v>
      </c>
    </row>
    <row r="12" spans="1:17">
      <c r="A12">
        <f>MIC_mm!A12</f>
        <v>1890</v>
      </c>
      <c r="B12" s="9">
        <f>(MIC_mm!B12*Areas!$B$5*1000) / (86400*Days!B13)</f>
        <v>3238.3959080047798</v>
      </c>
      <c r="C12" s="9">
        <f>(MIC_mm!C12*Areas!$B$5*1000) / (86400*Days!C13)</f>
        <v>2503.533895502645</v>
      </c>
      <c r="D12" s="9">
        <f>(MIC_mm!D12*Areas!$B$5*1000) / (86400*Days!D13)</f>
        <v>2360.6998207885304</v>
      </c>
      <c r="E12" s="9">
        <f>(MIC_mm!E12*Areas!$B$5*1000) / (86400*Days!E13)</f>
        <v>3212.3100308641979</v>
      </c>
      <c r="F12" s="9">
        <f>(MIC_mm!F12*Areas!$B$5*1000) / (86400*Days!F13)</f>
        <v>4314.9787933094385</v>
      </c>
      <c r="G12" s="9">
        <f>(MIC_mm!G12*Areas!$B$5*1000) / (86400*Days!G13)</f>
        <v>4628.5858024691352</v>
      </c>
      <c r="H12" s="9">
        <f>(MIC_mm!H12*Areas!$B$5*1000) / (86400*Days!H13)</f>
        <v>2801.7096774193546</v>
      </c>
      <c r="I12" s="9">
        <f>(MIC_mm!I12*Areas!$B$5*1000) / (86400*Days!I13)</f>
        <v>3623.1986260454</v>
      </c>
      <c r="J12" s="9">
        <f>(MIC_mm!J12*Areas!$B$5*1000) / (86400*Days!J13)</f>
        <v>2452.7930555555554</v>
      </c>
      <c r="K12" s="9">
        <f>(MIC_mm!K12*Areas!$B$5*1000) / (86400*Days!K13)</f>
        <v>4500.8947132616477</v>
      </c>
      <c r="L12" s="9">
        <f>(MIC_mm!L12*Areas!$B$5*1000) / (86400*Days!L13)</f>
        <v>1974.7441358024696</v>
      </c>
      <c r="M12" s="9">
        <f>(MIC_mm!M12*Areas!$B$5*1000) / (86400*Days!M13)</f>
        <v>1041.9938769414578</v>
      </c>
      <c r="N12" s="9">
        <f>(MIC_mm!N12*Areas!$B$5*1000) / (86400*Days!N13)</f>
        <v>3058.8765854895992</v>
      </c>
    </row>
    <row r="13" spans="1:17">
      <c r="A13">
        <f>MIC_mm!A13</f>
        <v>1891</v>
      </c>
      <c r="B13" s="9">
        <f>(MIC_mm!B13*Areas!$B$5*1000) / (86400*Days!B14)</f>
        <v>2295.8454301075267</v>
      </c>
      <c r="C13" s="9">
        <f>(MIC_mm!C13*Areas!$B$5*1000) / (86400*Days!C14)</f>
        <v>3101.8928571428569</v>
      </c>
      <c r="D13" s="9">
        <f>(MIC_mm!D13*Areas!$B$5*1000) / (86400*Days!D14)</f>
        <v>2909.8003285543605</v>
      </c>
      <c r="E13" s="9">
        <f>(MIC_mm!E13*Areas!$B$5*1000) / (86400*Days!E14)</f>
        <v>2247.2766975308637</v>
      </c>
      <c r="F13" s="9">
        <f>(MIC_mm!F13*Areas!$B$5*1000) / (86400*Days!F14)</f>
        <v>1197.6444145758662</v>
      </c>
      <c r="G13" s="9">
        <f>(MIC_mm!G13*Areas!$B$5*1000) / (86400*Days!G14)</f>
        <v>3234.648765432099</v>
      </c>
      <c r="H13" s="9">
        <f>(MIC_mm!H13*Areas!$B$5*1000) / (86400*Days!H14)</f>
        <v>2252.6091696535245</v>
      </c>
      <c r="I13" s="9">
        <f>(MIC_mm!I13*Areas!$B$5*1000) / (86400*Days!I14)</f>
        <v>3921.5288231780169</v>
      </c>
      <c r="J13" s="9">
        <f>(MIC_mm!J13*Areas!$B$5*1000) / (86400*Days!J14)</f>
        <v>1621.7921296296292</v>
      </c>
      <c r="K13" s="9">
        <f>(MIC_mm!K13*Areas!$B$5*1000) / (86400*Days!K14)</f>
        <v>1405.1784647550776</v>
      </c>
      <c r="L13" s="9">
        <f>(MIC_mm!L13*Areas!$B$5*1000) / (86400*Days!L14)</f>
        <v>4552.6341049382727</v>
      </c>
      <c r="M13" s="9">
        <f>(MIC_mm!M13*Areas!$B$5*1000) / (86400*Days!M14)</f>
        <v>2922.771206690561</v>
      </c>
      <c r="N13" s="9">
        <f>(MIC_mm!N13*Areas!$B$5*1000) / (86400*Days!N14)</f>
        <v>2631.8089421613399</v>
      </c>
    </row>
    <row r="14" spans="1:17">
      <c r="A14">
        <f>MIC_mm!A14</f>
        <v>1892</v>
      </c>
      <c r="B14" s="9">
        <f>(MIC_mm!B14*Areas!$B$5*1000) / (86400*Days!B15)</f>
        <v>2537.9684886499408</v>
      </c>
      <c r="C14" s="9">
        <f>(MIC_mm!C14*Areas!$B$5*1000) / (86400*Days!C15)</f>
        <v>2241.5764687100896</v>
      </c>
      <c r="D14" s="9">
        <f>(MIC_mm!D14*Areas!$B$5*1000) / (86400*Days!D15)</f>
        <v>1405.1784647550776</v>
      </c>
      <c r="E14" s="9">
        <f>(MIC_mm!E14*Areas!$B$5*1000) / (86400*Days!E15)</f>
        <v>2631.5029320987655</v>
      </c>
      <c r="F14" s="9">
        <f>(MIC_mm!F14*Areas!$B$5*1000) / (86400*Days!F15)</f>
        <v>6303.8467741935501</v>
      </c>
      <c r="G14" s="9">
        <f>(MIC_mm!G14*Areas!$B$5*1000) / (86400*Days!G15)</f>
        <v>6992.0239197530864</v>
      </c>
      <c r="H14" s="9">
        <f>(MIC_mm!H14*Areas!$B$5*1000) / (86400*Days!H15)</f>
        <v>3251.3667861409799</v>
      </c>
      <c r="I14" s="9">
        <f>(MIC_mm!I14*Areas!$B$5*1000) / (86400*Days!I15)</f>
        <v>3052.4799880525684</v>
      </c>
      <c r="J14" s="9">
        <f>(MIC_mm!J14*Areas!$B$5*1000) / (86400*Days!J15)</f>
        <v>2519.8092592592593</v>
      </c>
      <c r="K14" s="9">
        <f>(MIC_mm!K14*Areas!$B$5*1000) / (86400*Days!K15)</f>
        <v>2239.6382915173235</v>
      </c>
      <c r="L14" s="9">
        <f>(MIC_mm!L14*Areas!$B$5*1000) / (86400*Days!L15)</f>
        <v>2778.9385802469142</v>
      </c>
      <c r="M14" s="9">
        <f>(MIC_mm!M14*Areas!$B$5*1000) / (86400*Days!M15)</f>
        <v>1833.2174432497013</v>
      </c>
      <c r="N14" s="9">
        <f>(MIC_mm!N14*Areas!$B$5*1000) / (86400*Days!N15)</f>
        <v>3147.5643214936249</v>
      </c>
    </row>
    <row r="15" spans="1:17">
      <c r="A15">
        <f>MIC_mm!A15</f>
        <v>1893</v>
      </c>
      <c r="B15" s="9">
        <f>(MIC_mm!B15*Areas!$B$5*1000) / (86400*Days!B16)</f>
        <v>2780.0915471923531</v>
      </c>
      <c r="C15" s="9">
        <f>(MIC_mm!C15*Areas!$B$5*1000) / (86400*Days!C16)</f>
        <v>2604.0582010582011</v>
      </c>
      <c r="D15" s="9">
        <f>(MIC_mm!D15*Areas!$B$5*1000) / (86400*Days!D16)</f>
        <v>2546.6157407407409</v>
      </c>
      <c r="E15" s="9">
        <f>(MIC_mm!E15*Areas!$B$5*1000) / (86400*Days!E16)</f>
        <v>4650.9245370370363</v>
      </c>
      <c r="F15" s="9">
        <f>(MIC_mm!F15*Areas!$B$5*1000) / (86400*Days!F16)</f>
        <v>3030.8618578255673</v>
      </c>
      <c r="G15" s="9">
        <f>(MIC_mm!G15*Areas!$B$5*1000) / (86400*Days!G16)</f>
        <v>2653.8416666666667</v>
      </c>
      <c r="H15" s="9">
        <f>(MIC_mm!H15*Areas!$B$5*1000) / (86400*Days!H16)</f>
        <v>4029.6194743130227</v>
      </c>
      <c r="I15" s="9">
        <f>(MIC_mm!I15*Areas!$B$5*1000) / (86400*Days!I16)</f>
        <v>1625.68339307049</v>
      </c>
      <c r="J15" s="9">
        <f>(MIC_mm!J15*Areas!$B$5*1000) / (86400*Days!J16)</f>
        <v>2948.712962962963</v>
      </c>
      <c r="K15" s="9">
        <f>(MIC_mm!K15*Areas!$B$5*1000) / (86400*Days!K16)</f>
        <v>2996.2728494623652</v>
      </c>
      <c r="L15" s="9">
        <f>(MIC_mm!L15*Areas!$B$5*1000) / (86400*Days!L16)</f>
        <v>2577.8899691358029</v>
      </c>
      <c r="M15" s="9">
        <f>(MIC_mm!M15*Areas!$B$5*1000) / (86400*Days!M16)</f>
        <v>3973.4123357228204</v>
      </c>
      <c r="N15" s="9">
        <f>(MIC_mm!N15*Areas!$B$5*1000) / (86400*Days!N16)</f>
        <v>3036.4766489091826</v>
      </c>
    </row>
    <row r="16" spans="1:17">
      <c r="A16">
        <f>MIC_mm!A16</f>
        <v>1894</v>
      </c>
      <c r="B16" s="9">
        <f>(MIC_mm!B16*Areas!$B$5*1000) / (86400*Days!B17)</f>
        <v>2438.5250896057346</v>
      </c>
      <c r="C16" s="9">
        <f>(MIC_mm!C16*Areas!$B$5*1000) / (86400*Days!C17)</f>
        <v>1617.9626322751321</v>
      </c>
      <c r="D16" s="9">
        <f>(MIC_mm!D16*Areas!$B$5*1000) / (86400*Days!D17)</f>
        <v>2823.3278076463557</v>
      </c>
      <c r="E16" s="9">
        <f>(MIC_mm!E16*Areas!$B$5*1000) / (86400*Days!E17)</f>
        <v>2756.5998456790126</v>
      </c>
      <c r="F16" s="9">
        <f>(MIC_mm!F16*Areas!$B$5*1000) / (86400*Days!F17)</f>
        <v>5270.5001493428917</v>
      </c>
      <c r="G16" s="9">
        <f>(MIC_mm!G16*Areas!$B$5*1000) / (86400*Days!G17)</f>
        <v>3279.3262345679018</v>
      </c>
      <c r="H16" s="9">
        <f>(MIC_mm!H16*Areas!$B$5*1000) / (86400*Days!H17)</f>
        <v>1491.6509856630823</v>
      </c>
      <c r="I16" s="9">
        <f>(MIC_mm!I16*Areas!$B$5*1000) / (86400*Days!I17)</f>
        <v>735.01642771804063</v>
      </c>
      <c r="J16" s="9">
        <f>(MIC_mm!J16*Areas!$B$5*1000) / (86400*Days!J17)</f>
        <v>4163.9401234567904</v>
      </c>
      <c r="K16" s="9">
        <f>(MIC_mm!K16*Areas!$B$5*1000) / (86400*Days!K17)</f>
        <v>3260.0140382317809</v>
      </c>
      <c r="L16" s="9">
        <f>(MIC_mm!L16*Areas!$B$5*1000) / (86400*Days!L17)</f>
        <v>2564.4867283950616</v>
      </c>
      <c r="M16" s="9">
        <f>(MIC_mm!M16*Areas!$B$5*1000) / (86400*Days!M17)</f>
        <v>2723.8844086021504</v>
      </c>
      <c r="N16" s="9">
        <f>(MIC_mm!N16*Areas!$B$5*1000) / (86400*Days!N17)</f>
        <v>2765.1069254185691</v>
      </c>
    </row>
    <row r="17" spans="1:14">
      <c r="A17">
        <f>MIC_mm!A17</f>
        <v>1895</v>
      </c>
      <c r="B17" s="9">
        <f>(MIC_mm!B17*Areas!$B$5*1000) / (86400*Days!B18)</f>
        <v>2745.5025388291519</v>
      </c>
      <c r="C17" s="9">
        <f>(MIC_mm!C17*Areas!$B$5*1000) / (86400*Days!C18)</f>
        <v>1167.9966931216929</v>
      </c>
      <c r="D17" s="9">
        <f>(MIC_mm!D17*Areas!$B$5*1000) / (86400*Days!D18)</f>
        <v>890.66696535244944</v>
      </c>
      <c r="E17" s="9">
        <f>(MIC_mm!E17*Areas!$B$5*1000) / (86400*Days!E18)</f>
        <v>1599.4533950617283</v>
      </c>
      <c r="F17" s="9">
        <f>(MIC_mm!F17*Areas!$B$5*1000) / (86400*Days!F18)</f>
        <v>3614.5513739545991</v>
      </c>
      <c r="G17" s="9">
        <f>(MIC_mm!G17*Areas!$B$5*1000) / (86400*Days!G18)</f>
        <v>2086.4378086419756</v>
      </c>
      <c r="H17" s="9">
        <f>(MIC_mm!H17*Areas!$B$5*1000) / (86400*Days!H18)</f>
        <v>1975.8971027479095</v>
      </c>
      <c r="I17" s="9">
        <f>(MIC_mm!I17*Areas!$B$5*1000) / (86400*Days!I18)</f>
        <v>3601.580495818399</v>
      </c>
      <c r="J17" s="9">
        <f>(MIC_mm!J17*Areas!$B$5*1000) / (86400*Days!J18)</f>
        <v>2850.4225308641971</v>
      </c>
      <c r="K17" s="9">
        <f>(MIC_mm!K17*Areas!$B$5*1000) / (86400*Days!K18)</f>
        <v>998.75761648745538</v>
      </c>
      <c r="L17" s="9">
        <f>(MIC_mm!L17*Areas!$B$5*1000) / (86400*Days!L18)</f>
        <v>3315.0682098765433</v>
      </c>
      <c r="M17" s="9">
        <f>(MIC_mm!M17*Areas!$B$5*1000) / (86400*Days!M18)</f>
        <v>4591.6908602150534</v>
      </c>
      <c r="N17" s="9">
        <f>(MIC_mm!N17*Areas!$B$5*1000) / (86400*Days!N18)</f>
        <v>2463.6258117706752</v>
      </c>
    </row>
    <row r="18" spans="1:14">
      <c r="A18">
        <f>MIC_mm!A18</f>
        <v>1896</v>
      </c>
      <c r="B18" s="9">
        <f>(MIC_mm!B18*Areas!$B$5*1000) / (86400*Days!B19)</f>
        <v>1374.913082437276</v>
      </c>
      <c r="C18" s="9">
        <f>(MIC_mm!C18*Areas!$B$5*1000) / (86400*Days!C19)</f>
        <v>1478.978288633461</v>
      </c>
      <c r="D18" s="9">
        <f>(MIC_mm!D18*Areas!$B$5*1000) / (86400*Days!D19)</f>
        <v>1681.8905316606929</v>
      </c>
      <c r="E18" s="9">
        <f>(MIC_mm!E18*Areas!$B$5*1000) / (86400*Days!E19)</f>
        <v>4083.5206790123466</v>
      </c>
      <c r="F18" s="9">
        <f>(MIC_mm!F18*Areas!$B$5*1000) / (86400*Days!F19)</f>
        <v>4470.6293309438479</v>
      </c>
      <c r="G18" s="9">
        <f>(MIC_mm!G18*Areas!$B$5*1000) / (86400*Days!G19)</f>
        <v>3198.9067901234566</v>
      </c>
      <c r="H18" s="9">
        <f>(MIC_mm!H18*Areas!$B$5*1000) / (86400*Days!H19)</f>
        <v>4449.0112007168464</v>
      </c>
      <c r="I18" s="9">
        <f>(MIC_mm!I18*Areas!$B$5*1000) / (86400*Days!I19)</f>
        <v>3757.2310334528083</v>
      </c>
      <c r="J18" s="9">
        <f>(MIC_mm!J18*Areas!$B$5*1000) / (86400*Days!J19)</f>
        <v>6183.3617283950625</v>
      </c>
      <c r="K18" s="9">
        <f>(MIC_mm!K18*Areas!$B$5*1000) / (86400*Days!K19)</f>
        <v>1681.8905316606929</v>
      </c>
      <c r="L18" s="9">
        <f>(MIC_mm!L18*Areas!$B$5*1000) / (86400*Days!L19)</f>
        <v>2372.3736111111111</v>
      </c>
      <c r="M18" s="9">
        <f>(MIC_mm!M18*Areas!$B$5*1000) / (86400*Days!M19)</f>
        <v>2395.2888291517324</v>
      </c>
      <c r="N18" s="9">
        <f>(MIC_mm!N18*Areas!$B$5*1000) / (86400*Days!N19)</f>
        <v>3093.3654245092089</v>
      </c>
    </row>
    <row r="19" spans="1:14">
      <c r="A19">
        <f>MIC_mm!A19</f>
        <v>1897</v>
      </c>
      <c r="B19" s="9">
        <f>(MIC_mm!B19*Areas!$B$5*1000) / (86400*Days!B20)</f>
        <v>4414.4221923536434</v>
      </c>
      <c r="C19" s="9">
        <f>(MIC_mm!C19*Areas!$B$5*1000) / (86400*Days!C20)</f>
        <v>1665.8313492063489</v>
      </c>
      <c r="D19" s="9">
        <f>(MIC_mm!D19*Areas!$B$5*1000) / (86400*Days!D20)</f>
        <v>3329.1920549581841</v>
      </c>
      <c r="E19" s="9">
        <f>(MIC_mm!E19*Areas!$B$5*1000) / (86400*Days!E20)</f>
        <v>3368.6811728395069</v>
      </c>
      <c r="F19" s="9">
        <f>(MIC_mm!F19*Areas!$B$5*1000) / (86400*Days!F20)</f>
        <v>2659.0300179211467</v>
      </c>
      <c r="G19" s="9">
        <f>(MIC_mm!G19*Areas!$B$5*1000) / (86400*Days!G20)</f>
        <v>3860.1333333333341</v>
      </c>
      <c r="H19" s="9">
        <f>(MIC_mm!H19*Areas!$B$5*1000) / (86400*Days!H20)</f>
        <v>3052.4799880525684</v>
      </c>
      <c r="I19" s="9">
        <f>(MIC_mm!I19*Areas!$B$5*1000) / (86400*Days!I20)</f>
        <v>2131.5476403823172</v>
      </c>
      <c r="J19" s="9">
        <f>(MIC_mm!J19*Areas!$B$5*1000) / (86400*Days!J20)</f>
        <v>1688.8083333333329</v>
      </c>
      <c r="K19" s="9">
        <f>(MIC_mm!K19*Areas!$B$5*1000) / (86400*Days!K20)</f>
        <v>2032.1042413381124</v>
      </c>
      <c r="L19" s="9">
        <f>(MIC_mm!L19*Areas!$B$5*1000) / (86400*Days!L20)</f>
        <v>3234.648765432099</v>
      </c>
      <c r="M19" s="9">
        <f>(MIC_mm!M19*Areas!$B$5*1000) / (86400*Days!M20)</f>
        <v>2425.554211469534</v>
      </c>
      <c r="N19" s="9">
        <f>(MIC_mm!N19*Areas!$B$5*1000) / (86400*Days!N20)</f>
        <v>2829.0018264840178</v>
      </c>
    </row>
    <row r="20" spans="1:14">
      <c r="A20">
        <f>MIC_mm!A20</f>
        <v>1898</v>
      </c>
      <c r="B20" s="9">
        <f>(MIC_mm!B20*Areas!$B$5*1000) / (86400*Days!B21)</f>
        <v>2966.0074671445636</v>
      </c>
      <c r="C20" s="9">
        <f>(MIC_mm!C20*Areas!$B$5*1000) / (86400*Days!C21)</f>
        <v>2675.8612764550267</v>
      </c>
      <c r="D20" s="9">
        <f>(MIC_mm!D20*Areas!$B$5*1000) / (86400*Days!D21)</f>
        <v>3856.6744324970132</v>
      </c>
      <c r="E20" s="9">
        <f>(MIC_mm!E20*Areas!$B$5*1000) / (86400*Days!E21)</f>
        <v>2086.4378086419756</v>
      </c>
      <c r="F20" s="9">
        <f>(MIC_mm!F20*Areas!$B$5*1000) / (86400*Days!F21)</f>
        <v>3294.6030465949821</v>
      </c>
      <c r="G20" s="9">
        <f>(MIC_mm!G20*Areas!$B$5*1000) / (86400*Days!G21)</f>
        <v>4163.9401234567904</v>
      </c>
      <c r="H20" s="9">
        <f>(MIC_mm!H20*Areas!$B$5*1000) / (86400*Days!H21)</f>
        <v>2304.4926821983272</v>
      </c>
      <c r="I20" s="9">
        <f>(MIC_mm!I20*Areas!$B$5*1000) / (86400*Days!I21)</f>
        <v>3657.7876344086017</v>
      </c>
      <c r="J20" s="9">
        <f>(MIC_mm!J20*Areas!$B$5*1000) / (86400*Days!J21)</f>
        <v>3221.2455246913578</v>
      </c>
      <c r="K20" s="9">
        <f>(MIC_mm!K20*Areas!$B$5*1000) / (86400*Days!K21)</f>
        <v>4656.545250896057</v>
      </c>
      <c r="L20" s="9">
        <f>(MIC_mm!L20*Areas!$B$5*1000) / (86400*Days!L21)</f>
        <v>2609.1641975308644</v>
      </c>
      <c r="M20" s="9">
        <f>(MIC_mm!M20*Areas!$B$5*1000) / (86400*Days!M21)</f>
        <v>1668.9196535244923</v>
      </c>
      <c r="N20" s="9">
        <f>(MIC_mm!N20*Areas!$B$5*1000) / (86400*Days!N21)</f>
        <v>3101.1059741248096</v>
      </c>
    </row>
    <row r="21" spans="1:14">
      <c r="A21">
        <f>MIC_mm!A21</f>
        <v>1899</v>
      </c>
      <c r="B21" s="9">
        <f>(MIC_mm!B21*Areas!$B$5*1000) / (86400*Days!B22)</f>
        <v>1768.3630525686976</v>
      </c>
      <c r="C21" s="9">
        <f>(MIC_mm!C21*Areas!$B$5*1000) / (86400*Days!C22)</f>
        <v>1713.700066137566</v>
      </c>
      <c r="D21" s="9">
        <f>(MIC_mm!D21*Areas!$B$5*1000) / (86400*Days!D22)</f>
        <v>3087.0689964157709</v>
      </c>
      <c r="E21" s="9">
        <f>(MIC_mm!E21*Areas!$B$5*1000) / (86400*Days!E22)</f>
        <v>1760.2922839506173</v>
      </c>
      <c r="F21" s="9">
        <f>(MIC_mm!F21*Areas!$B$5*1000) / (86400*Days!F22)</f>
        <v>4172.2991338112306</v>
      </c>
      <c r="G21" s="9">
        <f>(MIC_mm!G21*Areas!$B$5*1000) / (86400*Days!G22)</f>
        <v>3618.875</v>
      </c>
      <c r="H21" s="9">
        <f>(MIC_mm!H21*Areas!$B$5*1000) / (86400*Days!H22)</f>
        <v>4185.2700119474312</v>
      </c>
      <c r="I21" s="9">
        <f>(MIC_mm!I21*Areas!$B$5*1000) / (86400*Days!I22)</f>
        <v>1703.5086618876942</v>
      </c>
      <c r="J21" s="9">
        <f>(MIC_mm!J21*Areas!$B$5*1000) / (86400*Days!J22)</f>
        <v>3337.4069444444444</v>
      </c>
      <c r="K21" s="9">
        <f>(MIC_mm!K21*Areas!$B$5*1000) / (86400*Days!K22)</f>
        <v>2944.3893369175626</v>
      </c>
      <c r="L21" s="9">
        <f>(MIC_mm!L21*Areas!$B$5*1000) / (86400*Days!L22)</f>
        <v>1295.6466049382716</v>
      </c>
      <c r="M21" s="9">
        <f>(MIC_mm!M21*Areas!$B$5*1000) / (86400*Days!M22)</f>
        <v>2473.1140979689371</v>
      </c>
      <c r="N21" s="9">
        <f>(MIC_mm!N21*Areas!$B$5*1000) / (86400*Days!N22)</f>
        <v>2681.3825722983261</v>
      </c>
    </row>
    <row r="22" spans="1:14">
      <c r="A22">
        <f>MIC_mm!A22</f>
        <v>1900</v>
      </c>
      <c r="B22" s="9">
        <f>(MIC_mm!B22*Areas!$B$5*1000) / (86400*Days!B23)</f>
        <v>1348.9713261648747</v>
      </c>
      <c r="C22" s="9">
        <f>(MIC_mm!C22*Areas!$B$5*1000) / (86400*Days!C23)</f>
        <v>3221.564649470899</v>
      </c>
      <c r="D22" s="9">
        <f>(MIC_mm!D22*Areas!$B$5*1000) / (86400*Days!D23)</f>
        <v>1690.5377837514934</v>
      </c>
      <c r="E22" s="9">
        <f>(MIC_mm!E22*Areas!$B$5*1000) / (86400*Days!E23)</f>
        <v>2394.7123456790123</v>
      </c>
      <c r="F22" s="9">
        <f>(MIC_mm!F22*Areas!$B$5*1000) / (86400*Days!F23)</f>
        <v>2615.7937574671446</v>
      </c>
      <c r="G22" s="9">
        <f>(MIC_mm!G22*Areas!$B$5*1000) / (86400*Days!G23)</f>
        <v>2837.0192901234568</v>
      </c>
      <c r="H22" s="9">
        <f>(MIC_mm!H22*Areas!$B$5*1000) / (86400*Days!H23)</f>
        <v>6169.8143667861405</v>
      </c>
      <c r="I22" s="9">
        <f>(MIC_mm!I22*Areas!$B$5*1000) / (86400*Days!I23)</f>
        <v>4336.59692353644</v>
      </c>
      <c r="J22" s="9">
        <f>(MIC_mm!J22*Areas!$B$5*1000) / (86400*Days!J23)</f>
        <v>4798.3601851851863</v>
      </c>
      <c r="K22" s="9">
        <f>(MIC_mm!K22*Areas!$B$5*1000) / (86400*Days!K23)</f>
        <v>4172.2991338112306</v>
      </c>
      <c r="L22" s="9">
        <f>(MIC_mm!L22*Areas!$B$5*1000) / (86400*Days!L23)</f>
        <v>3462.5038580246915</v>
      </c>
      <c r="M22" s="9">
        <f>(MIC_mm!M22*Areas!$B$5*1000) / (86400*Days!M23)</f>
        <v>877.69608721624854</v>
      </c>
      <c r="N22" s="9">
        <f>(MIC_mm!N22*Areas!$B$5*1000) / (86400*Days!N23)</f>
        <v>3157.6566336884825</v>
      </c>
    </row>
    <row r="23" spans="1:14">
      <c r="A23">
        <f>MIC_mm!A23</f>
        <v>1901</v>
      </c>
      <c r="B23" s="9">
        <f>(MIC_mm!B23*Areas!$B$5*1000) / (86400*Days!B24)</f>
        <v>1746.7449223416966</v>
      </c>
      <c r="C23" s="9">
        <f>(MIC_mm!C23*Areas!$B$5*1000) / (86400*Days!C24)</f>
        <v>1680.1919642857144</v>
      </c>
      <c r="D23" s="9">
        <f>(MIC_mm!D23*Areas!$B$5*1000) / (86400*Days!D24)</f>
        <v>3381.0755675029868</v>
      </c>
      <c r="E23" s="9">
        <f>(MIC_mm!E23*Areas!$B$5*1000) / (86400*Days!E24)</f>
        <v>1134.8077160493826</v>
      </c>
      <c r="F23" s="9">
        <f>(MIC_mm!F23*Areas!$B$5*1000) / (86400*Days!F24)</f>
        <v>2710.9135304659503</v>
      </c>
      <c r="G23" s="9">
        <f>(MIC_mm!G23*Areas!$B$5*1000) / (86400*Days!G24)</f>
        <v>3359.7456790123456</v>
      </c>
      <c r="H23" s="9">
        <f>(MIC_mm!H23*Areas!$B$5*1000) / (86400*Days!H24)</f>
        <v>5119.1732377538838</v>
      </c>
      <c r="I23" s="9">
        <f>(MIC_mm!I23*Areas!$B$5*1000) / (86400*Days!I24)</f>
        <v>2481.7613500597372</v>
      </c>
      <c r="J23" s="9">
        <f>(MIC_mm!J23*Areas!$B$5*1000) / (86400*Days!J24)</f>
        <v>3020.1969135802465</v>
      </c>
      <c r="K23" s="9">
        <f>(MIC_mm!K23*Areas!$B$5*1000) / (86400*Days!K24)</f>
        <v>3688.0530167264037</v>
      </c>
      <c r="L23" s="9">
        <f>(MIC_mm!L23*Areas!$B$5*1000) / (86400*Days!L24)</f>
        <v>1612.8566358024693</v>
      </c>
      <c r="M23" s="9">
        <f>(MIC_mm!M23*Areas!$B$5*1000) / (86400*Days!M24)</f>
        <v>2118.5767622461171</v>
      </c>
      <c r="N23" s="9">
        <f>(MIC_mm!N23*Areas!$B$5*1000) / (86400*Days!N24)</f>
        <v>2683.5858447488581</v>
      </c>
    </row>
    <row r="24" spans="1:14">
      <c r="A24">
        <f>MIC_mm!A24</f>
        <v>1902</v>
      </c>
      <c r="B24" s="9">
        <f>(MIC_mm!B24*Areas!$B$5*1000) / (86400*Days!B25)</f>
        <v>812.84169653524498</v>
      </c>
      <c r="C24" s="9">
        <f>(MIC_mm!C24*Areas!$B$5*1000) / (86400*Days!C25)</f>
        <v>1627.5363756613756</v>
      </c>
      <c r="D24" s="9">
        <f>(MIC_mm!D24*Areas!$B$5*1000) / (86400*Days!D25)</f>
        <v>2473.1140979689371</v>
      </c>
      <c r="E24" s="9">
        <f>(MIC_mm!E24*Areas!$B$5*1000) / (86400*Days!E25)</f>
        <v>2157.921759259259</v>
      </c>
      <c r="F24" s="9">
        <f>(MIC_mm!F24*Areas!$B$5*1000) / (86400*Days!F25)</f>
        <v>4570.0727299880527</v>
      </c>
      <c r="G24" s="9">
        <f>(MIC_mm!G24*Areas!$B$5*1000) / (86400*Days!G25)</f>
        <v>5481.9254629629631</v>
      </c>
      <c r="H24" s="9">
        <f>(MIC_mm!H24*Areas!$B$5*1000) / (86400*Days!H25)</f>
        <v>5547.2122162485075</v>
      </c>
      <c r="I24" s="9">
        <f>(MIC_mm!I24*Areas!$B$5*1000) / (86400*Days!I25)</f>
        <v>1517.5927419354841</v>
      </c>
      <c r="J24" s="9">
        <f>(MIC_mm!J24*Areas!$B$5*1000) / (86400*Days!J25)</f>
        <v>3891.4075617283943</v>
      </c>
      <c r="K24" s="9">
        <f>(MIC_mm!K24*Areas!$B$5*1000) / (86400*Days!K25)</f>
        <v>2326.1108124253283</v>
      </c>
      <c r="L24" s="9">
        <f>(MIC_mm!L24*Areas!$B$5*1000) / (86400*Days!L25)</f>
        <v>3087.2131172839504</v>
      </c>
      <c r="M24" s="9">
        <f>(MIC_mm!M24*Areas!$B$5*1000) / (86400*Days!M25)</f>
        <v>2395.2888291517324</v>
      </c>
      <c r="N24" s="9">
        <f>(MIC_mm!N24*Areas!$B$5*1000) / (86400*Days!N25)</f>
        <v>2994.6144723490615</v>
      </c>
    </row>
    <row r="25" spans="1:14">
      <c r="A25">
        <f>MIC_mm!A25</f>
        <v>1903</v>
      </c>
      <c r="B25" s="9">
        <f>(MIC_mm!B25*Areas!$B$5*1000) / (86400*Days!B26)</f>
        <v>1660.2724014336918</v>
      </c>
      <c r="C25" s="9">
        <f>(MIC_mm!C25*Areas!$B$5*1000) / (86400*Days!C26)</f>
        <v>2273.764054232804</v>
      </c>
      <c r="D25" s="9">
        <f>(MIC_mm!D25*Areas!$B$5*1000) / (86400*Days!D26)</f>
        <v>2209.3729091995219</v>
      </c>
      <c r="E25" s="9">
        <f>(MIC_mm!E25*Areas!$B$5*1000) / (86400*Days!E26)</f>
        <v>3766.3106481481482</v>
      </c>
      <c r="F25" s="9">
        <f>(MIC_mm!F25*Areas!$B$5*1000) / (86400*Days!F26)</f>
        <v>3713.9947729988062</v>
      </c>
      <c r="G25" s="9">
        <f>(MIC_mm!G25*Areas!$B$5*1000) / (86400*Days!G26)</f>
        <v>2577.8899691358029</v>
      </c>
      <c r="H25" s="9">
        <f>(MIC_mm!H25*Areas!$B$5*1000) / (86400*Days!H26)</f>
        <v>4985.1408303464759</v>
      </c>
      <c r="I25" s="9">
        <f>(MIC_mm!I25*Areas!$B$5*1000) / (86400*Days!I26)</f>
        <v>5577.4775985663082</v>
      </c>
      <c r="J25" s="9">
        <f>(MIC_mm!J25*Areas!$B$5*1000) / (86400*Days!J26)</f>
        <v>4606.247067901234</v>
      </c>
      <c r="K25" s="9">
        <f>(MIC_mm!K25*Areas!$B$5*1000) / (86400*Days!K26)</f>
        <v>2282.8745519713257</v>
      </c>
      <c r="L25" s="9">
        <f>(MIC_mm!L25*Areas!$B$5*1000) / (86400*Days!L26)</f>
        <v>1885.3891975308645</v>
      </c>
      <c r="M25" s="9">
        <f>(MIC_mm!M25*Areas!$B$5*1000) / (86400*Days!M26)</f>
        <v>2109.9295101553162</v>
      </c>
      <c r="N25" s="9">
        <f>(MIC_mm!N25*Areas!$B$5*1000) / (86400*Days!N26)</f>
        <v>3143.7025748351089</v>
      </c>
    </row>
    <row r="26" spans="1:14">
      <c r="A26">
        <f>MIC_mm!A26</f>
        <v>1904</v>
      </c>
      <c r="B26" s="9">
        <f>(MIC_mm!B26*Areas!$B$5*1000) / (86400*Days!B27)</f>
        <v>1625.68339307049</v>
      </c>
      <c r="C26" s="9">
        <f>(MIC_mm!C26*Areas!$B$5*1000) / (86400*Days!C27)</f>
        <v>2278.5509259259256</v>
      </c>
      <c r="D26" s="9">
        <f>(MIC_mm!D26*Areas!$B$5*1000) / (86400*Days!D27)</f>
        <v>3502.1370967741937</v>
      </c>
      <c r="E26" s="9">
        <f>(MIC_mm!E26*Areas!$B$5*1000) / (86400*Days!E27)</f>
        <v>2394.7123456790123</v>
      </c>
      <c r="F26" s="9">
        <f>(MIC_mm!F26*Areas!$B$5*1000) / (86400*Days!F27)</f>
        <v>5049.9952210274787</v>
      </c>
      <c r="G26" s="9">
        <f>(MIC_mm!G26*Areas!$B$5*1000) / (86400*Days!G27)</f>
        <v>2528.7447530864197</v>
      </c>
      <c r="H26" s="9">
        <f>(MIC_mm!H26*Areas!$B$5*1000) / (86400*Days!H27)</f>
        <v>3571.3151135005965</v>
      </c>
      <c r="I26" s="9">
        <f>(MIC_mm!I26*Areas!$B$5*1000) / (86400*Days!I27)</f>
        <v>3272.984916367981</v>
      </c>
      <c r="J26" s="9">
        <f>(MIC_mm!J26*Areas!$B$5*1000) / (86400*Days!J27)</f>
        <v>4664.3277777777785</v>
      </c>
      <c r="K26" s="9">
        <f>(MIC_mm!K26*Areas!$B$5*1000) / (86400*Days!K27)</f>
        <v>3636.1695041816001</v>
      </c>
      <c r="L26" s="9">
        <f>(MIC_mm!L26*Areas!$B$5*1000) / (86400*Days!L27)</f>
        <v>419.9682098765432</v>
      </c>
      <c r="M26" s="9">
        <f>(MIC_mm!M26*Areas!$B$5*1000) / (86400*Days!M27)</f>
        <v>2040.7514934289131</v>
      </c>
      <c r="N26" s="9">
        <f>(MIC_mm!N26*Areas!$B$5*1000) / (86400*Days!N27)</f>
        <v>2923.4445582877961</v>
      </c>
    </row>
    <row r="27" spans="1:14">
      <c r="A27">
        <f>MIC_mm!A27</f>
        <v>1905</v>
      </c>
      <c r="B27" s="9">
        <f>(MIC_mm!B27*Areas!$B$5*1000) / (86400*Days!B28)</f>
        <v>1876.4537037037037</v>
      </c>
      <c r="C27" s="9">
        <f>(MIC_mm!C27*Areas!$B$5*1000) / (86400*Days!C28)</f>
        <v>1751.99503968254</v>
      </c>
      <c r="D27" s="9">
        <f>(MIC_mm!D27*Areas!$B$5*1000) / (86400*Days!D28)</f>
        <v>2481.7613500597372</v>
      </c>
      <c r="E27" s="9">
        <f>(MIC_mm!E27*Areas!$B$5*1000) / (86400*Days!E28)</f>
        <v>2283.0186728395061</v>
      </c>
      <c r="F27" s="9">
        <f>(MIC_mm!F27*Areas!$B$5*1000) / (86400*Days!F28)</f>
        <v>5028.3770908004781</v>
      </c>
      <c r="G27" s="9">
        <f>(MIC_mm!G27*Areas!$B$5*1000) / (86400*Days!G28)</f>
        <v>6049.3293209876547</v>
      </c>
      <c r="H27" s="9">
        <f>(MIC_mm!H27*Areas!$B$5*1000) / (86400*Days!H28)</f>
        <v>5041.3479689366777</v>
      </c>
      <c r="I27" s="9">
        <f>(MIC_mm!I27*Areas!$B$5*1000) / (86400*Days!I28)</f>
        <v>3765.8782855436075</v>
      </c>
      <c r="J27" s="9">
        <f>(MIC_mm!J27*Areas!$B$5*1000) / (86400*Days!J28)</f>
        <v>3699.2944444444443</v>
      </c>
      <c r="K27" s="9">
        <f>(MIC_mm!K27*Areas!$B$5*1000) / (86400*Days!K28)</f>
        <v>3052.4799880525684</v>
      </c>
      <c r="L27" s="9">
        <f>(MIC_mm!L27*Areas!$B$5*1000) / (86400*Days!L28)</f>
        <v>2403.6478395061727</v>
      </c>
      <c r="M27" s="9">
        <f>(MIC_mm!M27*Areas!$B$5*1000) / (86400*Days!M28)</f>
        <v>1634.33064516129</v>
      </c>
      <c r="N27" s="9">
        <f>(MIC_mm!N27*Areas!$B$5*1000) / (86400*Days!N28)</f>
        <v>3264.1481354642315</v>
      </c>
    </row>
    <row r="28" spans="1:14">
      <c r="A28">
        <f>MIC_mm!A28</f>
        <v>1906</v>
      </c>
      <c r="B28" s="9">
        <f>(MIC_mm!B28*Areas!$B$5*1000) / (86400*Days!B29)</f>
        <v>3186.5123954599767</v>
      </c>
      <c r="C28" s="9">
        <f>(MIC_mm!C28*Areas!$B$5*1000) / (86400*Days!C29)</f>
        <v>1751.99503968254</v>
      </c>
      <c r="D28" s="9">
        <f>(MIC_mm!D28*Areas!$B$5*1000) / (86400*Days!D29)</f>
        <v>2546.6157407407409</v>
      </c>
      <c r="E28" s="9">
        <f>(MIC_mm!E28*Areas!$B$5*1000) / (86400*Days!E29)</f>
        <v>2055.1635802469136</v>
      </c>
      <c r="F28" s="9">
        <f>(MIC_mm!F28*Areas!$B$5*1000) / (86400*Days!F29)</f>
        <v>3151.9233870967751</v>
      </c>
      <c r="G28" s="9">
        <f>(MIC_mm!G28*Areas!$B$5*1000) / (86400*Days!G29)</f>
        <v>4619.6503086419762</v>
      </c>
      <c r="H28" s="9">
        <f>(MIC_mm!H28*Areas!$B$5*1000) / (86400*Days!H29)</f>
        <v>3043.8327359617688</v>
      </c>
      <c r="I28" s="9">
        <f>(MIC_mm!I28*Areas!$B$5*1000) / (86400*Days!I29)</f>
        <v>3809.1145459976096</v>
      </c>
      <c r="J28" s="9">
        <f>(MIC_mm!J28*Areas!$B$5*1000) / (86400*Days!J29)</f>
        <v>3109.5518518518516</v>
      </c>
      <c r="K28" s="9">
        <f>(MIC_mm!K28*Areas!$B$5*1000) / (86400*Days!K29)</f>
        <v>3592.933243727598</v>
      </c>
      <c r="L28" s="9">
        <f>(MIC_mm!L28*Areas!$B$5*1000) / (86400*Days!L29)</f>
        <v>3994.1657407407415</v>
      </c>
      <c r="M28" s="9">
        <f>(MIC_mm!M28*Areas!$B$5*1000) / (86400*Days!M29)</f>
        <v>2516.3503584229393</v>
      </c>
      <c r="N28" s="9">
        <f>(MIC_mm!N28*Areas!$B$5*1000) / (86400*Days!N29)</f>
        <v>3122.4042744799594</v>
      </c>
    </row>
    <row r="29" spans="1:14">
      <c r="A29">
        <f>MIC_mm!A29</f>
        <v>1907</v>
      </c>
      <c r="B29" s="9">
        <f>(MIC_mm!B29*Areas!$B$5*1000) / (86400*Days!B30)</f>
        <v>3359.4574372759857</v>
      </c>
      <c r="C29" s="9">
        <f>(MIC_mm!C29*Areas!$B$5*1000) / (86400*Days!C30)</f>
        <v>751.53885582010571</v>
      </c>
      <c r="D29" s="9">
        <f>(MIC_mm!D29*Areas!$B$5*1000) / (86400*Days!D30)</f>
        <v>2667.6772700119477</v>
      </c>
      <c r="E29" s="9">
        <f>(MIC_mm!E29*Areas!$B$5*1000) / (86400*Days!E30)</f>
        <v>3154.2293209876539</v>
      </c>
      <c r="F29" s="9">
        <f>(MIC_mm!F29*Areas!$B$5*1000) / (86400*Days!F30)</f>
        <v>2901.15307646356</v>
      </c>
      <c r="G29" s="9">
        <f>(MIC_mm!G29*Areas!$B$5*1000) / (86400*Days!G30)</f>
        <v>3221.2455246913578</v>
      </c>
      <c r="H29" s="9">
        <f>(MIC_mm!H29*Areas!$B$5*1000) / (86400*Days!H30)</f>
        <v>3765.8782855436075</v>
      </c>
      <c r="I29" s="9">
        <f>(MIC_mm!I29*Areas!$B$5*1000) / (86400*Days!I30)</f>
        <v>3130.3052568697735</v>
      </c>
      <c r="J29" s="9">
        <f>(MIC_mm!J29*Areas!$B$5*1000) / (86400*Days!J30)</f>
        <v>5414.9092592592597</v>
      </c>
      <c r="K29" s="9">
        <f>(MIC_mm!K29*Areas!$B$5*1000) / (86400*Days!K30)</f>
        <v>1483.0037335722818</v>
      </c>
      <c r="L29" s="9">
        <f>(MIC_mm!L29*Areas!$B$5*1000) / (86400*Days!L30)</f>
        <v>2122.1797839506171</v>
      </c>
      <c r="M29" s="9">
        <f>(MIC_mm!M29*Areas!$B$5*1000) / (86400*Days!M30)</f>
        <v>2546.6157407407409</v>
      </c>
      <c r="N29" s="9">
        <f>(MIC_mm!N29*Areas!$B$5*1000) / (86400*Days!N30)</f>
        <v>2887.3885464231348</v>
      </c>
    </row>
    <row r="30" spans="1:14">
      <c r="A30">
        <f>MIC_mm!A30</f>
        <v>1908</v>
      </c>
      <c r="B30" s="9">
        <f>(MIC_mm!B30*Areas!$B$5*1000) / (86400*Days!B31)</f>
        <v>1547.8581242532853</v>
      </c>
      <c r="C30" s="9">
        <f>(MIC_mm!C30*Areas!$B$5*1000) / (86400*Days!C31)</f>
        <v>3507.9516283524913</v>
      </c>
      <c r="D30" s="9">
        <f>(MIC_mm!D30*Areas!$B$5*1000) / (86400*Days!D31)</f>
        <v>2853.5931899641578</v>
      </c>
      <c r="E30" s="9">
        <f>(MIC_mm!E30*Areas!$B$5*1000) / (86400*Days!E31)</f>
        <v>3301.6649691358034</v>
      </c>
      <c r="F30" s="9">
        <f>(MIC_mm!F30*Areas!$B$5*1000) / (86400*Days!F31)</f>
        <v>5184.0276284348874</v>
      </c>
      <c r="G30" s="9">
        <f>(MIC_mm!G30*Areas!$B$5*1000) / (86400*Days!G31)</f>
        <v>2689.5836419753091</v>
      </c>
      <c r="H30" s="9">
        <f>(MIC_mm!H30*Areas!$B$5*1000) / (86400*Days!H31)</f>
        <v>3424.3118279569894</v>
      </c>
      <c r="I30" s="9">
        <f>(MIC_mm!I30*Areas!$B$5*1000) / (86400*Days!I31)</f>
        <v>2823.3278076463557</v>
      </c>
      <c r="J30" s="9">
        <f>(MIC_mm!J30*Areas!$B$5*1000) / (86400*Days!J31)</f>
        <v>1974.7441358024696</v>
      </c>
      <c r="K30" s="9">
        <f>(MIC_mm!K30*Areas!$B$5*1000) / (86400*Days!K31)</f>
        <v>899.31421744324973</v>
      </c>
      <c r="L30" s="9">
        <f>(MIC_mm!L30*Areas!$B$5*1000) / (86400*Days!L31)</f>
        <v>2555.5512345679017</v>
      </c>
      <c r="M30" s="9">
        <f>(MIC_mm!M30*Areas!$B$5*1000) / (86400*Days!M31)</f>
        <v>2075.3405017921145</v>
      </c>
      <c r="N30" s="9">
        <f>(MIC_mm!N30*Areas!$B$5*1000) / (86400*Days!N31)</f>
        <v>2733.3822100789312</v>
      </c>
    </row>
    <row r="31" spans="1:14">
      <c r="A31">
        <f>MIC_mm!A31</f>
        <v>1909</v>
      </c>
      <c r="B31" s="9">
        <f>(MIC_mm!B31*Areas!$B$5*1000) / (86400*Days!B32)</f>
        <v>1712.1559139784947</v>
      </c>
      <c r="C31" s="9">
        <f>(MIC_mm!C31*Areas!$B$5*1000) / (86400*Days!C32)</f>
        <v>2819.4674272486773</v>
      </c>
      <c r="D31" s="9">
        <f>(MIC_mm!D31*Areas!$B$5*1000) / (86400*Days!D32)</f>
        <v>1846.1883213859023</v>
      </c>
      <c r="E31" s="9">
        <f>(MIC_mm!E31*Areas!$B$5*1000) / (86400*Days!E32)</f>
        <v>5857.2162037037033</v>
      </c>
      <c r="F31" s="9">
        <f>(MIC_mm!F31*Areas!$B$5*1000) / (86400*Days!F32)</f>
        <v>2702.2662783751493</v>
      </c>
      <c r="G31" s="9">
        <f>(MIC_mm!G31*Areas!$B$5*1000) / (86400*Days!G32)</f>
        <v>4141.6013888888892</v>
      </c>
      <c r="H31" s="9">
        <f>(MIC_mm!H31*Areas!$B$5*1000) / (86400*Days!H32)</f>
        <v>3272.984916367981</v>
      </c>
      <c r="I31" s="9">
        <f>(MIC_mm!I31*Areas!$B$5*1000) / (86400*Days!I32)</f>
        <v>2646.0591397849466</v>
      </c>
      <c r="J31" s="9">
        <f>(MIC_mm!J31*Areas!$B$5*1000) / (86400*Days!J32)</f>
        <v>2676.1804012345679</v>
      </c>
      <c r="K31" s="9">
        <f>(MIC_mm!K31*Areas!$B$5*1000) / (86400*Days!K32)</f>
        <v>1504.6218637992829</v>
      </c>
      <c r="L31" s="9">
        <f>(MIC_mm!L31*Areas!$B$5*1000) / (86400*Days!L32)</f>
        <v>3837.794598765433</v>
      </c>
      <c r="M31" s="9">
        <f>(MIC_mm!M31*Areas!$B$5*1000) / (86400*Days!M32)</f>
        <v>3164.8942652329752</v>
      </c>
      <c r="N31" s="9">
        <f>(MIC_mm!N31*Areas!$B$5*1000) / (86400*Days!N32)</f>
        <v>3004.5291983764587</v>
      </c>
    </row>
    <row r="32" spans="1:14">
      <c r="A32">
        <f>MIC_mm!A32</f>
        <v>1910</v>
      </c>
      <c r="B32" s="9">
        <f>(MIC_mm!B32*Areas!$B$5*1000) / (86400*Days!B33)</f>
        <v>1846.1883213859023</v>
      </c>
      <c r="C32" s="9">
        <f>(MIC_mm!C32*Areas!$B$5*1000) / (86400*Days!C33)</f>
        <v>1665.8313492063489</v>
      </c>
      <c r="D32" s="9">
        <f>(MIC_mm!D32*Areas!$B$5*1000) / (86400*Days!D33)</f>
        <v>328.59557945041814</v>
      </c>
      <c r="E32" s="9">
        <f>(MIC_mm!E32*Areas!$B$5*1000) / (86400*Days!E33)</f>
        <v>3766.3106481481482</v>
      </c>
      <c r="F32" s="9">
        <f>(MIC_mm!F32*Areas!$B$5*1000) / (86400*Days!F33)</f>
        <v>3074.0981182795695</v>
      </c>
      <c r="G32" s="9">
        <f>(MIC_mm!G32*Areas!$B$5*1000) / (86400*Days!G33)</f>
        <v>1237.5658950617285</v>
      </c>
      <c r="H32" s="9">
        <f>(MIC_mm!H32*Areas!$B$5*1000) / (86400*Days!H33)</f>
        <v>2252.6091696535245</v>
      </c>
      <c r="I32" s="9">
        <f>(MIC_mm!I32*Areas!$B$5*1000) / (86400*Days!I33)</f>
        <v>4029.6194743130227</v>
      </c>
      <c r="J32" s="9">
        <f>(MIC_mm!J32*Areas!$B$5*1000) / (86400*Days!J33)</f>
        <v>3788.6493827160493</v>
      </c>
      <c r="K32" s="9">
        <f>(MIC_mm!K32*Areas!$B$5*1000) / (86400*Days!K33)</f>
        <v>2702.2662783751493</v>
      </c>
      <c r="L32" s="9">
        <f>(MIC_mm!L32*Areas!$B$5*1000) / (86400*Days!L33)</f>
        <v>2327.6961419753088</v>
      </c>
      <c r="M32" s="9">
        <f>(MIC_mm!M32*Areas!$B$5*1000) / (86400*Days!M33)</f>
        <v>1526.2399940262842</v>
      </c>
      <c r="N32" s="9">
        <f>(MIC_mm!N32*Areas!$B$5*1000) / (86400*Days!N33)</f>
        <v>2380.2686707255202</v>
      </c>
    </row>
    <row r="33" spans="1:14">
      <c r="A33">
        <f>MIC_mm!A33</f>
        <v>1911</v>
      </c>
      <c r="B33" s="9">
        <f>(MIC_mm!B33*Areas!$B$5*1000) / (86400*Days!B34)</f>
        <v>1526.2399940262842</v>
      </c>
      <c r="C33" s="9">
        <f>(MIC_mm!C33*Areas!$B$5*1000) / (86400*Days!C34)</f>
        <v>2455.665178571428</v>
      </c>
      <c r="D33" s="9">
        <f>(MIC_mm!D33*Areas!$B$5*1000) / (86400*Days!D34)</f>
        <v>1374.913082437276</v>
      </c>
      <c r="E33" s="9">
        <f>(MIC_mm!E33*Areas!$B$5*1000) / (86400*Days!E34)</f>
        <v>2417.0510802469134</v>
      </c>
      <c r="F33" s="9">
        <f>(MIC_mm!F33*Areas!$B$5*1000) / (86400*Days!F34)</f>
        <v>4877.0501792114692</v>
      </c>
      <c r="G33" s="9">
        <f>(MIC_mm!G33*Areas!$B$5*1000) / (86400*Days!G34)</f>
        <v>3735.0364197530857</v>
      </c>
      <c r="H33" s="9">
        <f>(MIC_mm!H33*Areas!$B$5*1000) / (86400*Days!H34)</f>
        <v>3450.2535842293905</v>
      </c>
      <c r="I33" s="9">
        <f>(MIC_mm!I33*Areas!$B$5*1000) / (86400*Days!I34)</f>
        <v>3350.8101851851852</v>
      </c>
      <c r="J33" s="9">
        <f>(MIC_mm!J33*Areas!$B$5*1000) / (86400*Days!J34)</f>
        <v>4901.1183641975313</v>
      </c>
      <c r="K33" s="9">
        <f>(MIC_mm!K33*Areas!$B$5*1000) / (86400*Days!K34)</f>
        <v>5391.5616786140981</v>
      </c>
      <c r="L33" s="9">
        <f>(MIC_mm!L33*Areas!$B$5*1000) / (86400*Days!L34)</f>
        <v>4052.2464506172842</v>
      </c>
      <c r="M33" s="9">
        <f>(MIC_mm!M33*Areas!$B$5*1000) / (86400*Days!M34)</f>
        <v>2460.1432198327361</v>
      </c>
      <c r="N33" s="9">
        <f>(MIC_mm!N33*Areas!$B$5*1000) / (86400*Days!N34)</f>
        <v>3335.0200659563679</v>
      </c>
    </row>
    <row r="34" spans="1:14">
      <c r="A34">
        <f>MIC_mm!A34</f>
        <v>1912</v>
      </c>
      <c r="B34" s="9">
        <f>(MIC_mm!B34*Areas!$B$5*1000) / (86400*Days!B35)</f>
        <v>1361.9422043010752</v>
      </c>
      <c r="C34" s="9">
        <f>(MIC_mm!C34*Areas!$B$5*1000) / (86400*Days!C35)</f>
        <v>1303.3496168582376</v>
      </c>
      <c r="D34" s="9">
        <f>(MIC_mm!D34*Areas!$B$5*1000) / (86400*Days!D35)</f>
        <v>1041.9938769414578</v>
      </c>
      <c r="E34" s="9">
        <f>(MIC_mm!E34*Areas!$B$5*1000) / (86400*Days!E35)</f>
        <v>2417.0510802469134</v>
      </c>
      <c r="F34" s="9">
        <f>(MIC_mm!F34*Areas!$B$5*1000) / (86400*Days!F35)</f>
        <v>5983.8984468339313</v>
      </c>
      <c r="G34" s="9">
        <f>(MIC_mm!G34*Areas!$B$5*1000) / (86400*Days!G35)</f>
        <v>1612.8566358024693</v>
      </c>
      <c r="H34" s="9">
        <f>(MIC_mm!H34*Areas!$B$5*1000) / (86400*Days!H35)</f>
        <v>5698.5391278375155</v>
      </c>
      <c r="I34" s="9">
        <f>(MIC_mm!I34*Areas!$B$5*1000) / (86400*Days!I35)</f>
        <v>5348.325418160096</v>
      </c>
      <c r="J34" s="9">
        <f>(MIC_mm!J34*Areas!$B$5*1000) / (86400*Days!J35)</f>
        <v>4052.2464506172842</v>
      </c>
      <c r="K34" s="9">
        <f>(MIC_mm!K34*Areas!$B$5*1000) / (86400*Days!K35)</f>
        <v>2801.7096774193546</v>
      </c>
      <c r="L34" s="9">
        <f>(MIC_mm!L34*Areas!$B$5*1000) / (86400*Days!L35)</f>
        <v>2577.8899691358029</v>
      </c>
      <c r="M34" s="9">
        <f>(MIC_mm!M34*Areas!$B$5*1000) / (86400*Days!M35)</f>
        <v>1932.6608422939071</v>
      </c>
      <c r="N34" s="9">
        <f>(MIC_mm!N34*Areas!$B$5*1000) / (86400*Days!N35)</f>
        <v>3024.151968225056</v>
      </c>
    </row>
    <row r="35" spans="1:14">
      <c r="A35">
        <f>MIC_mm!A35</f>
        <v>1913</v>
      </c>
      <c r="B35" s="9">
        <f>(MIC_mm!B35*Areas!$B$5*1000) / (86400*Days!B36)</f>
        <v>1975.8971027479095</v>
      </c>
      <c r="C35" s="9">
        <f>(MIC_mm!C35*Areas!$B$5*1000) / (86400*Days!C36)</f>
        <v>1909.9618055555557</v>
      </c>
      <c r="D35" s="9">
        <f>(MIC_mm!D35*Areas!$B$5*1000) / (86400*Days!D36)</f>
        <v>3735.6129032258073</v>
      </c>
      <c r="E35" s="9">
        <f>(MIC_mm!E35*Areas!$B$5*1000) / (86400*Days!E36)</f>
        <v>2577.8899691358029</v>
      </c>
      <c r="F35" s="9">
        <f>(MIC_mm!F35*Areas!$B$5*1000) / (86400*Days!F36)</f>
        <v>4263.0952807646345</v>
      </c>
      <c r="G35" s="9">
        <f>(MIC_mm!G35*Areas!$B$5*1000) / (86400*Days!G36)</f>
        <v>2653.8416666666667</v>
      </c>
      <c r="H35" s="9">
        <f>(MIC_mm!H35*Areas!$B$5*1000) / (86400*Days!H36)</f>
        <v>4405.7749402628442</v>
      </c>
      <c r="I35" s="9">
        <f>(MIC_mm!I35*Areas!$B$5*1000) / (86400*Days!I36)</f>
        <v>2360.6998207885304</v>
      </c>
      <c r="J35" s="9">
        <f>(MIC_mm!J35*Areas!$B$5*1000) / (86400*Days!J36)</f>
        <v>3391.019907407408</v>
      </c>
      <c r="K35" s="9">
        <f>(MIC_mm!K35*Areas!$B$5*1000) / (86400*Days!K36)</f>
        <v>3592.933243727598</v>
      </c>
      <c r="L35" s="9">
        <f>(MIC_mm!L35*Areas!$B$5*1000) / (86400*Days!L36)</f>
        <v>2135.5830246913579</v>
      </c>
      <c r="M35" s="9">
        <f>(MIC_mm!M35*Areas!$B$5*1000) / (86400*Days!M36)</f>
        <v>592.33676821983261</v>
      </c>
      <c r="N35" s="9">
        <f>(MIC_mm!N35*Areas!$B$5*1000) / (86400*Days!N36)</f>
        <v>2808.0707382039573</v>
      </c>
    </row>
    <row r="36" spans="1:14">
      <c r="A36">
        <f>MIC_mm!A36</f>
        <v>1914</v>
      </c>
      <c r="B36" s="9">
        <f>(MIC_mm!B36*Areas!$B$5*1000) / (86400*Days!B37)</f>
        <v>2304.4926821983272</v>
      </c>
      <c r="C36" s="9">
        <f>(MIC_mm!C36*Areas!$B$5*1000) / (86400*Days!C37)</f>
        <v>1215.86541005291</v>
      </c>
      <c r="D36" s="9">
        <f>(MIC_mm!D36*Areas!$B$5*1000) / (86400*Days!D37)</f>
        <v>1945.6317204301076</v>
      </c>
      <c r="E36" s="9">
        <f>(MIC_mm!E36*Areas!$B$5*1000) / (86400*Days!E37)</f>
        <v>3359.7456790123456</v>
      </c>
      <c r="F36" s="9">
        <f>(MIC_mm!F36*Areas!$B$5*1000) / (86400*Days!F37)</f>
        <v>3787.4964157706086</v>
      </c>
      <c r="G36" s="9">
        <f>(MIC_mm!G36*Areas!$B$5*1000) / (86400*Days!G37)</f>
        <v>5959.9743827160501</v>
      </c>
      <c r="H36" s="9">
        <f>(MIC_mm!H36*Areas!$B$5*1000) / (86400*Days!H37)</f>
        <v>3471.8717144563921</v>
      </c>
      <c r="I36" s="9">
        <f>(MIC_mm!I36*Areas!$B$5*1000) / (86400*Days!I37)</f>
        <v>4479.276583034647</v>
      </c>
      <c r="J36" s="9">
        <f>(MIC_mm!J36*Areas!$B$5*1000) / (86400*Days!J37)</f>
        <v>2962.1162037037034</v>
      </c>
      <c r="K36" s="9">
        <f>(MIC_mm!K36*Areas!$B$5*1000) / (86400*Days!K37)</f>
        <v>2395.2888291517324</v>
      </c>
      <c r="L36" s="9">
        <f>(MIC_mm!L36*Areas!$B$5*1000) / (86400*Days!L37)</f>
        <v>1939.0021604938272</v>
      </c>
      <c r="M36" s="9">
        <f>(MIC_mm!M36*Areas!$B$5*1000) / (86400*Days!M37)</f>
        <v>1746.7449223416966</v>
      </c>
      <c r="N36" s="9">
        <f>(MIC_mm!N36*Areas!$B$5*1000) / (86400*Days!N37)</f>
        <v>2971.8473236935561</v>
      </c>
    </row>
    <row r="37" spans="1:14">
      <c r="A37">
        <f>MIC_mm!A37</f>
        <v>1915</v>
      </c>
      <c r="B37" s="9">
        <f>(MIC_mm!B37*Areas!$B$5*1000) / (86400*Days!B38)</f>
        <v>1854.8355734767026</v>
      </c>
      <c r="C37" s="9">
        <f>(MIC_mm!C37*Areas!$B$5*1000) / (86400*Days!C38)</f>
        <v>2675.8612764550267</v>
      </c>
      <c r="D37" s="9">
        <f>(MIC_mm!D37*Areas!$B$5*1000) / (86400*Days!D38)</f>
        <v>726.36917562724022</v>
      </c>
      <c r="E37" s="9">
        <f>(MIC_mm!E37*Areas!$B$5*1000) / (86400*Days!E38)</f>
        <v>1134.8077160493826</v>
      </c>
      <c r="F37" s="9">
        <f>(MIC_mm!F37*Areas!$B$5*1000) / (86400*Days!F38)</f>
        <v>3908.5579450418168</v>
      </c>
      <c r="G37" s="9">
        <f>(MIC_mm!G37*Areas!$B$5*1000) / (86400*Days!G38)</f>
        <v>4016.5044753086427</v>
      </c>
      <c r="H37" s="9">
        <f>(MIC_mm!H37*Areas!$B$5*1000) / (86400*Days!H38)</f>
        <v>3999.3540919952211</v>
      </c>
      <c r="I37" s="9">
        <f>(MIC_mm!I37*Areas!$B$5*1000) / (86400*Days!I38)</f>
        <v>3735.6129032258073</v>
      </c>
      <c r="J37" s="9">
        <f>(MIC_mm!J37*Areas!$B$5*1000) / (86400*Days!J38)</f>
        <v>6116.3455246913591</v>
      </c>
      <c r="K37" s="9">
        <f>(MIC_mm!K37*Areas!$B$5*1000) / (86400*Days!K38)</f>
        <v>1932.6608422939071</v>
      </c>
      <c r="L37" s="9">
        <f>(MIC_mm!L37*Areas!$B$5*1000) / (86400*Days!L38)</f>
        <v>3529.5200617283949</v>
      </c>
      <c r="M37" s="9">
        <f>(MIC_mm!M37*Areas!$B$5*1000) / (86400*Days!M38)</f>
        <v>1439.7674731182794</v>
      </c>
      <c r="N37" s="9">
        <f>(MIC_mm!N37*Areas!$B$5*1000) / (86400*Days!N38)</f>
        <v>2916.0310882800609</v>
      </c>
    </row>
    <row r="38" spans="1:14">
      <c r="A38">
        <f>MIC_mm!A38</f>
        <v>1916</v>
      </c>
      <c r="B38" s="9">
        <f>(MIC_mm!B38*Areas!$B$5*1000) / (86400*Days!B39)</f>
        <v>3164.8942652329752</v>
      </c>
      <c r="C38" s="9">
        <f>(MIC_mm!C38*Areas!$B$5*1000) / (86400*Days!C39)</f>
        <v>1090.7464878671776</v>
      </c>
      <c r="D38" s="9">
        <f>(MIC_mm!D38*Areas!$B$5*1000) / (86400*Days!D39)</f>
        <v>2801.7096774193546</v>
      </c>
      <c r="E38" s="9">
        <f>(MIC_mm!E38*Areas!$B$5*1000) / (86400*Days!E39)</f>
        <v>2792.3418209876545</v>
      </c>
      <c r="F38" s="9">
        <f>(MIC_mm!F38*Areas!$B$5*1000) / (86400*Days!F39)</f>
        <v>4492.2474611708494</v>
      </c>
      <c r="G38" s="9">
        <f>(MIC_mm!G38*Areas!$B$5*1000) / (86400*Days!G39)</f>
        <v>6321.861882716049</v>
      </c>
      <c r="H38" s="9">
        <f>(MIC_mm!H38*Areas!$B$5*1000) / (86400*Days!H39)</f>
        <v>1634.33064516129</v>
      </c>
      <c r="I38" s="9">
        <f>(MIC_mm!I38*Areas!$B$5*1000) / (86400*Days!I39)</f>
        <v>2810.3569295101552</v>
      </c>
      <c r="J38" s="9">
        <f>(MIC_mm!J38*Areas!$B$5*1000) / (86400*Days!J39)</f>
        <v>4811.7634259259257</v>
      </c>
      <c r="K38" s="9">
        <f>(MIC_mm!K38*Areas!$B$5*1000) / (86400*Days!K39)</f>
        <v>4193.9172640382321</v>
      </c>
      <c r="L38" s="9">
        <f>(MIC_mm!L38*Areas!$B$5*1000) / (86400*Days!L39)</f>
        <v>2555.5512345679017</v>
      </c>
      <c r="M38" s="9">
        <f>(MIC_mm!M38*Areas!$B$5*1000) / (86400*Days!M39)</f>
        <v>1997.5152329749108</v>
      </c>
      <c r="N38" s="9">
        <f>(MIC_mm!N38*Areas!$B$5*1000) / (86400*Days!N39)</f>
        <v>3224.1019530459425</v>
      </c>
    </row>
    <row r="39" spans="1:14">
      <c r="A39">
        <f>MIC_mm!A39</f>
        <v>1917</v>
      </c>
      <c r="B39" s="9">
        <f>(MIC_mm!B39*Areas!$B$5*1000) / (86400*Days!B40)</f>
        <v>1547.8581242532853</v>
      </c>
      <c r="C39" s="9">
        <f>(MIC_mm!C39*Areas!$B$5*1000) / (86400*Days!C40)</f>
        <v>938.22685185185208</v>
      </c>
      <c r="D39" s="9">
        <f>(MIC_mm!D39*Areas!$B$5*1000) / (86400*Days!D40)</f>
        <v>2239.6382915173235</v>
      </c>
      <c r="E39" s="9">
        <f>(MIC_mm!E39*Areas!$B$5*1000) / (86400*Days!E40)</f>
        <v>3122.9550925925928</v>
      </c>
      <c r="F39" s="9">
        <f>(MIC_mm!F39*Areas!$B$5*1000) / (86400*Days!F40)</f>
        <v>2745.5025388291519</v>
      </c>
      <c r="G39" s="9">
        <f>(MIC_mm!G39*Areas!$B$5*1000) / (86400*Days!G40)</f>
        <v>5799.1354938271616</v>
      </c>
      <c r="H39" s="9">
        <f>(MIC_mm!H39*Areas!$B$5*1000) / (86400*Days!H40)</f>
        <v>2537.9684886499408</v>
      </c>
      <c r="I39" s="9">
        <f>(MIC_mm!I39*Areas!$B$5*1000) / (86400*Days!I40)</f>
        <v>2866.5640681003579</v>
      </c>
      <c r="J39" s="9">
        <f>(MIC_mm!J39*Areas!$B$5*1000) / (86400*Days!J40)</f>
        <v>2577.8899691358029</v>
      </c>
      <c r="K39" s="9">
        <f>(MIC_mm!K39*Areas!$B$5*1000) / (86400*Days!K40)</f>
        <v>4349.5678016726397</v>
      </c>
      <c r="L39" s="9">
        <f>(MIC_mm!L39*Areas!$B$5*1000) / (86400*Days!L40)</f>
        <v>862.27515432098767</v>
      </c>
      <c r="M39" s="9">
        <f>(MIC_mm!M39*Areas!$B$5*1000) / (86400*Days!M40)</f>
        <v>1184.6735364396652</v>
      </c>
      <c r="N39" s="9">
        <f>(MIC_mm!N39*Areas!$B$5*1000) / (86400*Days!N40)</f>
        <v>2571.9533739218673</v>
      </c>
    </row>
    <row r="40" spans="1:14">
      <c r="A40">
        <f>MIC_mm!A40</f>
        <v>1918</v>
      </c>
      <c r="B40" s="9">
        <f>(MIC_mm!B40*Areas!$B$5*1000) / (86400*Days!B41)</f>
        <v>2040.7514934289131</v>
      </c>
      <c r="C40" s="9">
        <f>(MIC_mm!C40*Areas!$B$5*1000) / (86400*Days!C41)</f>
        <v>2297.6984126984125</v>
      </c>
      <c r="D40" s="9">
        <f>(MIC_mm!D40*Areas!$B$5*1000) / (86400*Days!D41)</f>
        <v>1681.8905316606929</v>
      </c>
      <c r="E40" s="9">
        <f>(MIC_mm!E40*Areas!$B$5*1000) / (86400*Days!E41)</f>
        <v>2381.309104938271</v>
      </c>
      <c r="F40" s="9">
        <f>(MIC_mm!F40*Areas!$B$5*1000) / (86400*Days!F41)</f>
        <v>5854.1896654719239</v>
      </c>
      <c r="G40" s="9">
        <f>(MIC_mm!G40*Areas!$B$5*1000) / (86400*Days!G41)</f>
        <v>2283.0186728395061</v>
      </c>
      <c r="H40" s="9">
        <f>(MIC_mm!H40*Areas!$B$5*1000) / (86400*Days!H41)</f>
        <v>1967.2498506571087</v>
      </c>
      <c r="I40" s="9">
        <f>(MIC_mm!I40*Areas!$B$5*1000) / (86400*Days!I41)</f>
        <v>2953.0365890083626</v>
      </c>
      <c r="J40" s="9">
        <f>(MIC_mm!J40*Areas!$B$5*1000) / (86400*Days!J41)</f>
        <v>2667.2449074074079</v>
      </c>
      <c r="K40" s="9">
        <f>(MIC_mm!K40*Areas!$B$5*1000) / (86400*Days!K41)</f>
        <v>3515.1079749103942</v>
      </c>
      <c r="L40" s="9">
        <f>(MIC_mm!L40*Areas!$B$5*1000) / (86400*Days!L41)</f>
        <v>3315.0682098765433</v>
      </c>
      <c r="M40" s="9">
        <f>(MIC_mm!M40*Areas!$B$5*1000) / (86400*Days!M41)</f>
        <v>2659.0300179211467</v>
      </c>
      <c r="N40" s="9">
        <f>(MIC_mm!N40*Areas!$B$5*1000) / (86400*Days!N41)</f>
        <v>2806.969101978691</v>
      </c>
    </row>
    <row r="41" spans="1:14">
      <c r="A41">
        <f>MIC_mm!A41</f>
        <v>1919</v>
      </c>
      <c r="B41" s="9">
        <f>(MIC_mm!B41*Areas!$B$5*1000) / (86400*Days!B42)</f>
        <v>821.48894862604539</v>
      </c>
      <c r="C41" s="9">
        <f>(MIC_mm!C41*Areas!$B$5*1000) / (86400*Days!C42)</f>
        <v>2115.7972883597886</v>
      </c>
      <c r="D41" s="9">
        <f>(MIC_mm!D41*Areas!$B$5*1000) / (86400*Days!D42)</f>
        <v>2559.5866188769419</v>
      </c>
      <c r="E41" s="9">
        <f>(MIC_mm!E41*Areas!$B$5*1000) / (86400*Days!E42)</f>
        <v>3779.7138888888881</v>
      </c>
      <c r="F41" s="9">
        <f>(MIC_mm!F41*Areas!$B$5*1000) / (86400*Days!F42)</f>
        <v>3713.9947729988062</v>
      </c>
      <c r="G41" s="9">
        <f>(MIC_mm!G41*Areas!$B$5*1000) / (86400*Days!G42)</f>
        <v>3368.6811728395069</v>
      </c>
      <c r="H41" s="9">
        <f>(MIC_mm!H41*Areas!$B$5*1000) / (86400*Days!H42)</f>
        <v>2810.3569295101552</v>
      </c>
      <c r="I41" s="9">
        <f>(MIC_mm!I41*Areas!$B$5*1000) / (86400*Days!I42)</f>
        <v>2615.7937574671446</v>
      </c>
      <c r="J41" s="9">
        <f>(MIC_mm!J41*Areas!$B$5*1000) / (86400*Days!J42)</f>
        <v>3927.1495370370376</v>
      </c>
      <c r="K41" s="9">
        <f>(MIC_mm!K41*Areas!$B$5*1000) / (86400*Days!K42)</f>
        <v>4535.4837216248516</v>
      </c>
      <c r="L41" s="9">
        <f>(MIC_mm!L41*Areas!$B$5*1000) / (86400*Days!L42)</f>
        <v>3212.3100308641979</v>
      </c>
      <c r="M41" s="9">
        <f>(MIC_mm!M41*Areas!$B$5*1000) / (86400*Days!M42)</f>
        <v>912.28509557945063</v>
      </c>
      <c r="N41" s="9">
        <f>(MIC_mm!N41*Areas!$B$5*1000) / (86400*Days!N42)</f>
        <v>2862.7853373921862</v>
      </c>
    </row>
    <row r="42" spans="1:14">
      <c r="A42">
        <f>MIC_mm!A42</f>
        <v>1920</v>
      </c>
      <c r="B42" s="9">
        <f>(MIC_mm!B42*Areas!$B$5*1000) / (86400*Days!B43)</f>
        <v>1448.41472520908</v>
      </c>
      <c r="C42" s="9">
        <f>(MIC_mm!C42*Areas!$B$5*1000) / (86400*Days!C43)</f>
        <v>776.46360153256717</v>
      </c>
      <c r="D42" s="9">
        <f>(MIC_mm!D42*Areas!$B$5*1000) / (86400*Days!D43)</f>
        <v>3350.8101851851852</v>
      </c>
      <c r="E42" s="9">
        <f>(MIC_mm!E42*Areas!$B$5*1000) / (86400*Days!E43)</f>
        <v>3234.648765432099</v>
      </c>
      <c r="F42" s="9">
        <f>(MIC_mm!F42*Areas!$B$5*1000) / (86400*Days!F43)</f>
        <v>1846.1883213859023</v>
      </c>
      <c r="G42" s="9">
        <f>(MIC_mm!G42*Areas!$B$5*1000) / (86400*Days!G43)</f>
        <v>4776.0214506172842</v>
      </c>
      <c r="H42" s="9">
        <f>(MIC_mm!H42*Areas!$B$5*1000) / (86400*Days!H43)</f>
        <v>3415.6645758661889</v>
      </c>
      <c r="I42" s="9">
        <f>(MIC_mm!I42*Areas!$B$5*1000) / (86400*Days!I43)</f>
        <v>2966.0074671445636</v>
      </c>
      <c r="J42" s="9">
        <f>(MIC_mm!J42*Areas!$B$5*1000) / (86400*Days!J43)</f>
        <v>2756.5998456790126</v>
      </c>
      <c r="K42" s="9">
        <f>(MIC_mm!K42*Areas!$B$5*1000) / (86400*Days!K43)</f>
        <v>1898.071833930705</v>
      </c>
      <c r="L42" s="9">
        <f>(MIC_mm!L42*Areas!$B$5*1000) / (86400*Days!L43)</f>
        <v>2644.9061728395063</v>
      </c>
      <c r="M42" s="9">
        <f>(MIC_mm!M42*Areas!$B$5*1000) / (86400*Days!M43)</f>
        <v>3294.6030465949821</v>
      </c>
      <c r="N42" s="9">
        <f>(MIC_mm!N42*Areas!$B$5*1000) / (86400*Days!N43)</f>
        <v>2704.0855090062746</v>
      </c>
    </row>
    <row r="43" spans="1:14">
      <c r="A43">
        <f>MIC_mm!A43</f>
        <v>1921</v>
      </c>
      <c r="B43" s="9">
        <f>(MIC_mm!B43*Areas!$B$5*1000) / (86400*Days!B44)</f>
        <v>821.48894862604539</v>
      </c>
      <c r="C43" s="9">
        <f>(MIC_mm!C43*Areas!$B$5*1000) / (86400*Days!C44)</f>
        <v>1057.8986441798943</v>
      </c>
      <c r="D43" s="9">
        <f>(MIC_mm!D43*Areas!$B$5*1000) / (86400*Days!D44)</f>
        <v>3800.4672939068109</v>
      </c>
      <c r="E43" s="9">
        <f>(MIC_mm!E43*Areas!$B$5*1000) / (86400*Days!E44)</f>
        <v>4789.4246913580246</v>
      </c>
      <c r="F43" s="9">
        <f>(MIC_mm!F43*Areas!$B$5*1000) / (86400*Days!F44)</f>
        <v>2131.5476403823172</v>
      </c>
      <c r="G43" s="9">
        <f>(MIC_mm!G43*Areas!$B$5*1000) / (86400*Days!G44)</f>
        <v>2269.6154320987653</v>
      </c>
      <c r="H43" s="9">
        <f>(MIC_mm!H43*Areas!$B$5*1000) / (86400*Days!H44)</f>
        <v>2546.6157407407409</v>
      </c>
      <c r="I43" s="9">
        <f>(MIC_mm!I43*Areas!$B$5*1000) / (86400*Days!I44)</f>
        <v>4721.3996415770607</v>
      </c>
      <c r="J43" s="9">
        <f>(MIC_mm!J43*Areas!$B$5*1000) / (86400*Days!J44)</f>
        <v>4539.2308641975305</v>
      </c>
      <c r="K43" s="9">
        <f>(MIC_mm!K43*Areas!$B$5*1000) / (86400*Days!K44)</f>
        <v>3095.7162485065705</v>
      </c>
      <c r="L43" s="9">
        <f>(MIC_mm!L43*Areas!$B$5*1000) / (86400*Days!L44)</f>
        <v>2577.8899691358029</v>
      </c>
      <c r="M43" s="9">
        <f>(MIC_mm!M43*Areas!$B$5*1000) / (86400*Days!M44)</f>
        <v>3009.2437275985658</v>
      </c>
      <c r="N43" s="9">
        <f>(MIC_mm!N43*Areas!$B$5*1000) / (86400*Days!N44)</f>
        <v>2955.6899923896503</v>
      </c>
    </row>
    <row r="44" spans="1:14">
      <c r="A44">
        <f>MIC_mm!A44</f>
        <v>1922</v>
      </c>
      <c r="B44" s="9">
        <f>(MIC_mm!B44*Areas!$B$5*1000) / (86400*Days!B45)</f>
        <v>1227.9097968936676</v>
      </c>
      <c r="C44" s="9">
        <f>(MIC_mm!C44*Areas!$B$5*1000) / (86400*Days!C45)</f>
        <v>3393.8920304232806</v>
      </c>
      <c r="D44" s="9">
        <f>(MIC_mm!D44*Areas!$B$5*1000) / (86400*Days!D45)</f>
        <v>2944.3893369175626</v>
      </c>
      <c r="E44" s="9">
        <f>(MIC_mm!E44*Areas!$B$5*1000) / (86400*Days!E45)</f>
        <v>4208.6175925925927</v>
      </c>
      <c r="F44" s="9">
        <f>(MIC_mm!F44*Areas!$B$5*1000) / (86400*Days!F45)</f>
        <v>3536.7261051373953</v>
      </c>
      <c r="G44" s="9">
        <f>(MIC_mm!G44*Areas!$B$5*1000) / (86400*Days!G45)</f>
        <v>4266.6983024691363</v>
      </c>
      <c r="H44" s="9">
        <f>(MIC_mm!H44*Areas!$B$5*1000) / (86400*Days!H45)</f>
        <v>4479.276583034647</v>
      </c>
      <c r="I44" s="9">
        <f>(MIC_mm!I44*Areas!$B$5*1000) / (86400*Days!I45)</f>
        <v>2339.0816905615293</v>
      </c>
      <c r="J44" s="9">
        <f>(MIC_mm!J44*Areas!$B$5*1000) / (86400*Days!J45)</f>
        <v>4378.391975308642</v>
      </c>
      <c r="K44" s="9">
        <f>(MIC_mm!K44*Areas!$B$5*1000) / (86400*Days!K45)</f>
        <v>2075.3405017921145</v>
      </c>
      <c r="L44" s="9">
        <f>(MIC_mm!L44*Areas!$B$5*1000) / (86400*Days!L45)</f>
        <v>2881.6967592592591</v>
      </c>
      <c r="M44" s="9">
        <f>(MIC_mm!M44*Areas!$B$5*1000) / (86400*Days!M45)</f>
        <v>1253.8515531660694</v>
      </c>
      <c r="N44" s="9">
        <f>(MIC_mm!N44*Areas!$B$5*1000) / (86400*Days!N45)</f>
        <v>3070.2601598173515</v>
      </c>
    </row>
    <row r="45" spans="1:14">
      <c r="A45">
        <f>MIC_mm!A45</f>
        <v>1923</v>
      </c>
      <c r="B45" s="9">
        <f>(MIC_mm!B45*Areas!$B$5*1000) / (86400*Days!B46)</f>
        <v>1681.8905316606929</v>
      </c>
      <c r="C45" s="9">
        <f>(MIC_mm!C45*Areas!$B$5*1000) / (86400*Days!C46)</f>
        <v>1397.7665343915344</v>
      </c>
      <c r="D45" s="9">
        <f>(MIC_mm!D45*Areas!$B$5*1000) / (86400*Days!D46)</f>
        <v>3151.9233870967751</v>
      </c>
      <c r="E45" s="9">
        <f>(MIC_mm!E45*Areas!$B$5*1000) / (86400*Days!E46)</f>
        <v>2283.0186728395061</v>
      </c>
      <c r="F45" s="9">
        <f>(MIC_mm!F45*Areas!$B$5*1000) / (86400*Days!F46)</f>
        <v>2953.0365890083626</v>
      </c>
      <c r="G45" s="9">
        <f>(MIC_mm!G45*Areas!$B$5*1000) / (86400*Days!G46)</f>
        <v>3471.4393518518518</v>
      </c>
      <c r="H45" s="9">
        <f>(MIC_mm!H45*Areas!$B$5*1000) / (86400*Days!H46)</f>
        <v>3450.2535842293905</v>
      </c>
      <c r="I45" s="9">
        <f>(MIC_mm!I45*Areas!$B$5*1000) / (86400*Days!I46)</f>
        <v>3095.7162485065705</v>
      </c>
      <c r="J45" s="9">
        <f>(MIC_mm!J45*Areas!$B$5*1000) / (86400*Days!J46)</f>
        <v>3927.1495370370376</v>
      </c>
      <c r="K45" s="9">
        <f>(MIC_mm!K45*Areas!$B$5*1000) / (86400*Days!K46)</f>
        <v>3087.0689964157709</v>
      </c>
      <c r="L45" s="9">
        <f>(MIC_mm!L45*Areas!$B$5*1000) / (86400*Days!L46)</f>
        <v>1237.5658950617285</v>
      </c>
      <c r="M45" s="9">
        <f>(MIC_mm!M45*Areas!$B$5*1000) / (86400*Days!M46)</f>
        <v>2209.3729091995219</v>
      </c>
      <c r="N45" s="9">
        <f>(MIC_mm!N45*Areas!$B$5*1000) / (86400*Days!N46)</f>
        <v>2671.8350583460174</v>
      </c>
    </row>
    <row r="46" spans="1:14">
      <c r="A46">
        <f>MIC_mm!A46</f>
        <v>1924</v>
      </c>
      <c r="B46" s="9">
        <f>(MIC_mm!B46*Areas!$B$5*1000) / (86400*Days!B47)</f>
        <v>1967.2498506571087</v>
      </c>
      <c r="C46" s="9">
        <f>(MIC_mm!C46*Areas!$B$5*1000) / (86400*Days!C47)</f>
        <v>1844.1010536398467</v>
      </c>
      <c r="D46" s="9">
        <f>(MIC_mm!D46*Areas!$B$5*1000) / (86400*Days!D47)</f>
        <v>2239.6382915173235</v>
      </c>
      <c r="E46" s="9">
        <f>(MIC_mm!E46*Areas!$B$5*1000) / (86400*Days!E47)</f>
        <v>3551.8587962962961</v>
      </c>
      <c r="F46" s="9">
        <f>(MIC_mm!F46*Areas!$B$5*1000) / (86400*Days!F47)</f>
        <v>4206.8881421744327</v>
      </c>
      <c r="G46" s="9">
        <f>(MIC_mm!G46*Areas!$B$5*1000) / (86400*Days!G47)</f>
        <v>3810.9881172839505</v>
      </c>
      <c r="H46" s="9">
        <f>(MIC_mm!H46*Areas!$B$5*1000) / (86400*Days!H47)</f>
        <v>3921.5288231780169</v>
      </c>
      <c r="I46" s="9">
        <f>(MIC_mm!I46*Areas!$B$5*1000) / (86400*Days!I47)</f>
        <v>5711.5100059737151</v>
      </c>
      <c r="J46" s="9">
        <f>(MIC_mm!J46*Areas!$B$5*1000) / (86400*Days!J47)</f>
        <v>3096.1486111111108</v>
      </c>
      <c r="K46" s="9">
        <f>(MIC_mm!K46*Areas!$B$5*1000) / (86400*Days!K47)</f>
        <v>635.57302867383498</v>
      </c>
      <c r="L46" s="9">
        <f>(MIC_mm!L46*Areas!$B$5*1000) / (86400*Days!L47)</f>
        <v>2381.309104938271</v>
      </c>
      <c r="M46" s="9">
        <f>(MIC_mm!M46*Areas!$B$5*1000) / (86400*Days!M47)</f>
        <v>2109.9295101553162</v>
      </c>
      <c r="N46" s="9">
        <f>(MIC_mm!N46*Areas!$B$5*1000) / (86400*Days!N47)</f>
        <v>2959.6992258652094</v>
      </c>
    </row>
    <row r="47" spans="1:14">
      <c r="A47">
        <f>MIC_mm!A47</f>
        <v>1925</v>
      </c>
      <c r="B47" s="9">
        <f>(MIC_mm!B47*Areas!$B$5*1000) / (86400*Days!B48)</f>
        <v>791.22356630824379</v>
      </c>
      <c r="C47" s="9">
        <f>(MIC_mm!C47*Areas!$B$5*1000) / (86400*Days!C48)</f>
        <v>1785.503141534391</v>
      </c>
      <c r="D47" s="9">
        <f>(MIC_mm!D47*Areas!$B$5*1000) / (86400*Days!D48)</f>
        <v>1405.1784647550776</v>
      </c>
      <c r="E47" s="9">
        <f>(MIC_mm!E47*Areas!$B$5*1000) / (86400*Days!E48)</f>
        <v>2314.2929012345676</v>
      </c>
      <c r="F47" s="9">
        <f>(MIC_mm!F47*Areas!$B$5*1000) / (86400*Days!F48)</f>
        <v>1327.3531959378734</v>
      </c>
      <c r="G47" s="9">
        <f>(MIC_mm!G47*Areas!$B$5*1000) / (86400*Days!G48)</f>
        <v>3824.3913580246908</v>
      </c>
      <c r="H47" s="9">
        <f>(MIC_mm!H47*Areas!$B$5*1000) / (86400*Days!H48)</f>
        <v>4085.8266129032259</v>
      </c>
      <c r="I47" s="9">
        <f>(MIC_mm!I47*Areas!$B$5*1000) / (86400*Days!I48)</f>
        <v>2637.4118876941457</v>
      </c>
      <c r="J47" s="9">
        <f>(MIC_mm!J47*Areas!$B$5*1000) / (86400*Days!J48)</f>
        <v>4597.311574074075</v>
      </c>
      <c r="K47" s="9">
        <f>(MIC_mm!K47*Areas!$B$5*1000) / (86400*Days!K48)</f>
        <v>3095.7162485065705</v>
      </c>
      <c r="L47" s="9">
        <f>(MIC_mm!L47*Areas!$B$5*1000) / (86400*Days!L48)</f>
        <v>1791.566512345679</v>
      </c>
      <c r="M47" s="9">
        <f>(MIC_mm!M47*Areas!$B$5*1000) / (86400*Days!M48)</f>
        <v>1746.7449223416966</v>
      </c>
      <c r="N47" s="9">
        <f>(MIC_mm!N47*Areas!$B$5*1000) / (86400*Days!N48)</f>
        <v>2448.2029046169455</v>
      </c>
    </row>
    <row r="48" spans="1:14">
      <c r="A48">
        <f>MIC_mm!A48</f>
        <v>1926</v>
      </c>
      <c r="B48" s="9">
        <f>(MIC_mm!B48*Areas!$B$5*1000) / (86400*Days!B49)</f>
        <v>1340.3240740740741</v>
      </c>
      <c r="C48" s="9">
        <f>(MIC_mm!C48*Areas!$B$5*1000) / (86400*Days!C49)</f>
        <v>2541.8288690476193</v>
      </c>
      <c r="D48" s="9">
        <f>(MIC_mm!D48*Areas!$B$5*1000) / (86400*Days!D49)</f>
        <v>2339.0816905615293</v>
      </c>
      <c r="E48" s="9">
        <f>(MIC_mm!E48*Areas!$B$5*1000) / (86400*Days!E49)</f>
        <v>2166.8572530864199</v>
      </c>
      <c r="F48" s="9">
        <f>(MIC_mm!F48*Areas!$B$5*1000) / (86400*Days!F49)</f>
        <v>3394.0464456391874</v>
      </c>
      <c r="G48" s="9">
        <f>(MIC_mm!G48*Areas!$B$5*1000) / (86400*Days!G49)</f>
        <v>4628.5858024691352</v>
      </c>
      <c r="H48" s="9">
        <f>(MIC_mm!H48*Areas!$B$5*1000) / (86400*Days!H49)</f>
        <v>3095.7162485065705</v>
      </c>
      <c r="I48" s="9">
        <f>(MIC_mm!I48*Areas!$B$5*1000) / (86400*Days!I49)</f>
        <v>3787.4964157706086</v>
      </c>
      <c r="J48" s="9">
        <f>(MIC_mm!J48*Areas!$B$5*1000) / (86400*Days!J49)</f>
        <v>5571.2804012345678</v>
      </c>
      <c r="K48" s="9">
        <f>(MIC_mm!K48*Areas!$B$5*1000) / (86400*Days!K49)</f>
        <v>3471.8717144563921</v>
      </c>
      <c r="L48" s="9">
        <f>(MIC_mm!L48*Areas!$B$5*1000) / (86400*Days!L49)</f>
        <v>4029.9077160493825</v>
      </c>
      <c r="M48" s="9">
        <f>(MIC_mm!M48*Areas!$B$5*1000) / (86400*Days!M49)</f>
        <v>1777.0103046594982</v>
      </c>
      <c r="N48" s="9">
        <f>(MIC_mm!N48*Areas!$B$5*1000) / (86400*Days!N49)</f>
        <v>3173.8139649923896</v>
      </c>
    </row>
    <row r="49" spans="1:14">
      <c r="A49">
        <f>MIC_mm!A49</f>
        <v>1927</v>
      </c>
      <c r="B49" s="9">
        <f>(MIC_mm!B49*Areas!$B$5*1000) / (86400*Days!B50)</f>
        <v>1184.6735364396652</v>
      </c>
      <c r="C49" s="9">
        <f>(MIC_mm!C49*Areas!$B$5*1000) / (86400*Days!C50)</f>
        <v>1081.8330026455028</v>
      </c>
      <c r="D49" s="9">
        <f>(MIC_mm!D49*Areas!$B$5*1000) / (86400*Days!D50)</f>
        <v>2317.4635603345282</v>
      </c>
      <c r="E49" s="9">
        <f>(MIC_mm!E49*Areas!$B$5*1000) / (86400*Days!E50)</f>
        <v>3042.5356481481476</v>
      </c>
      <c r="F49" s="9">
        <f>(MIC_mm!F49*Areas!$B$5*1000) / (86400*Days!F50)</f>
        <v>5140.7913679808844</v>
      </c>
      <c r="G49" s="9">
        <f>(MIC_mm!G49*Areas!$B$5*1000) / (86400*Days!G50)</f>
        <v>2417.0510802469134</v>
      </c>
      <c r="H49" s="9">
        <f>(MIC_mm!H49*Areas!$B$5*1000) / (86400*Days!H50)</f>
        <v>3778.8491636798094</v>
      </c>
      <c r="I49" s="9">
        <f>(MIC_mm!I49*Areas!$B$5*1000) / (86400*Days!I50)</f>
        <v>1020.3757467144566</v>
      </c>
      <c r="J49" s="9">
        <f>(MIC_mm!J49*Areas!$B$5*1000) / (86400*Days!J50)</f>
        <v>5674.0385802469136</v>
      </c>
      <c r="K49" s="9">
        <f>(MIC_mm!K49*Areas!$B$5*1000) / (86400*Days!K50)</f>
        <v>3022.2146057347672</v>
      </c>
      <c r="L49" s="9">
        <f>(MIC_mm!L49*Areas!$B$5*1000) / (86400*Days!L50)</f>
        <v>4561.5695987654317</v>
      </c>
      <c r="M49" s="9">
        <f>(MIC_mm!M49*Areas!$B$5*1000) / (86400*Days!M50)</f>
        <v>2901.15307646356</v>
      </c>
      <c r="N49" s="9">
        <f>(MIC_mm!N49*Areas!$B$5*1000) / (86400*Days!N50)</f>
        <v>3017.748833079655</v>
      </c>
    </row>
    <row r="50" spans="1:14">
      <c r="A50">
        <f>MIC_mm!A50</f>
        <v>1928</v>
      </c>
      <c r="B50" s="9">
        <f>(MIC_mm!B50*Areas!$B$5*1000) / (86400*Days!B51)</f>
        <v>1405.1784647550776</v>
      </c>
      <c r="C50" s="9">
        <f>(MIC_mm!C50*Areas!$B$5*1000) / (86400*Days!C51)</f>
        <v>2089.0568326947641</v>
      </c>
      <c r="D50" s="9">
        <f>(MIC_mm!D50*Areas!$B$5*1000) / (86400*Days!D51)</f>
        <v>2088.3113799283151</v>
      </c>
      <c r="E50" s="9">
        <f>(MIC_mm!E50*Areas!$B$5*1000) / (86400*Days!E51)</f>
        <v>3122.9550925925928</v>
      </c>
      <c r="F50" s="9">
        <f>(MIC_mm!F50*Areas!$B$5*1000) / (86400*Days!F51)</f>
        <v>2403.936081242533</v>
      </c>
      <c r="G50" s="9">
        <f>(MIC_mm!G50*Areas!$B$5*1000) / (86400*Days!G51)</f>
        <v>4878.7796296296292</v>
      </c>
      <c r="H50" s="9">
        <f>(MIC_mm!H50*Areas!$B$5*1000) / (86400*Days!H51)</f>
        <v>2966.0074671445636</v>
      </c>
      <c r="I50" s="9">
        <f>(MIC_mm!I50*Areas!$B$5*1000) / (86400*Days!I51)</f>
        <v>4786.2540322580644</v>
      </c>
      <c r="J50" s="9">
        <f>(MIC_mm!J50*Areas!$B$5*1000) / (86400*Days!J51)</f>
        <v>4061.181944444445</v>
      </c>
      <c r="K50" s="9">
        <f>(MIC_mm!K50*Areas!$B$5*1000) / (86400*Days!K51)</f>
        <v>4379.8331839904422</v>
      </c>
      <c r="L50" s="9">
        <f>(MIC_mm!L50*Areas!$B$5*1000) / (86400*Days!L51)</f>
        <v>3243.5842592592585</v>
      </c>
      <c r="M50" s="9">
        <f>(MIC_mm!M50*Areas!$B$5*1000) / (86400*Days!M51)</f>
        <v>1569.4762544802863</v>
      </c>
      <c r="N50" s="9">
        <f>(MIC_mm!N50*Areas!$B$5*1000) / (86400*Days!N51)</f>
        <v>3080.1819090265126</v>
      </c>
    </row>
    <row r="51" spans="1:14">
      <c r="A51">
        <f>MIC_mm!A51</f>
        <v>1929</v>
      </c>
      <c r="B51" s="9">
        <f>(MIC_mm!B51*Areas!$B$5*1000) / (86400*Days!B52)</f>
        <v>3186.5123954599767</v>
      </c>
      <c r="C51" s="9">
        <f>(MIC_mm!C51*Areas!$B$5*1000) / (86400*Days!C52)</f>
        <v>1201.5047949735451</v>
      </c>
      <c r="D51" s="9">
        <f>(MIC_mm!D51*Areas!$B$5*1000) / (86400*Days!D52)</f>
        <v>2174.7839008363198</v>
      </c>
      <c r="E51" s="9">
        <f>(MIC_mm!E51*Areas!$B$5*1000) / (86400*Days!E52)</f>
        <v>6071.6680555555558</v>
      </c>
      <c r="F51" s="9">
        <f>(MIC_mm!F51*Areas!$B$5*1000) / (86400*Days!F52)</f>
        <v>3943.1469534050179</v>
      </c>
      <c r="G51" s="9">
        <f>(MIC_mm!G51*Areas!$B$5*1000) / (86400*Days!G52)</f>
        <v>3913.7462962962954</v>
      </c>
      <c r="H51" s="9">
        <f>(MIC_mm!H51*Areas!$B$5*1000) / (86400*Days!H52)</f>
        <v>3009.2437275985658</v>
      </c>
      <c r="I51" s="9">
        <f>(MIC_mm!I51*Areas!$B$5*1000) / (86400*Days!I52)</f>
        <v>1802.9520609319</v>
      </c>
      <c r="J51" s="9">
        <f>(MIC_mm!J51*Areas!$B$5*1000) / (86400*Days!J52)</f>
        <v>2452.7930555555554</v>
      </c>
      <c r="K51" s="9">
        <f>(MIC_mm!K51*Areas!$B$5*1000) / (86400*Days!K52)</f>
        <v>3350.8101851851852</v>
      </c>
      <c r="L51" s="9">
        <f>(MIC_mm!L51*Areas!$B$5*1000) / (86400*Days!L52)</f>
        <v>1510.0984567901232</v>
      </c>
      <c r="M51" s="9">
        <f>(MIC_mm!M51*Areas!$B$5*1000) / (86400*Days!M52)</f>
        <v>1924.0135902031063</v>
      </c>
      <c r="N51" s="9">
        <f>(MIC_mm!N51*Areas!$B$5*1000) / (86400*Days!N52)</f>
        <v>2885.5524860476912</v>
      </c>
    </row>
    <row r="52" spans="1:14">
      <c r="A52">
        <f>MIC_mm!A52</f>
        <v>1930</v>
      </c>
      <c r="B52" s="9">
        <f>(MIC_mm!B52*Areas!$B$5*1000) / (86400*Days!B53)</f>
        <v>2075.3405017921145</v>
      </c>
      <c r="C52" s="9">
        <f>(MIC_mm!C52*Areas!$B$5*1000) / (86400*Days!C53)</f>
        <v>2115.7972883597886</v>
      </c>
      <c r="D52" s="9">
        <f>(MIC_mm!D52*Areas!$B$5*1000) / (86400*Days!D53)</f>
        <v>1846.1883213859023</v>
      </c>
      <c r="E52" s="9">
        <f>(MIC_mm!E52*Areas!$B$5*1000) / (86400*Days!E53)</f>
        <v>2032.8248456790122</v>
      </c>
      <c r="F52" s="9">
        <f>(MIC_mm!F52*Areas!$B$5*1000) / (86400*Days!F53)</f>
        <v>3251.3667861409799</v>
      </c>
      <c r="G52" s="9">
        <f>(MIC_mm!G52*Areas!$B$5*1000) / (86400*Days!G53)</f>
        <v>3904.8108024691364</v>
      </c>
      <c r="H52" s="9">
        <f>(MIC_mm!H52*Areas!$B$5*1000) / (86400*Days!H53)</f>
        <v>1975.8971027479095</v>
      </c>
      <c r="I52" s="9">
        <f>(MIC_mm!I52*Areas!$B$5*1000) / (86400*Days!I53)</f>
        <v>1011.7284946236557</v>
      </c>
      <c r="J52" s="9">
        <f>(MIC_mm!J52*Areas!$B$5*1000) / (86400*Days!J53)</f>
        <v>2350.03487654321</v>
      </c>
      <c r="K52" s="9">
        <f>(MIC_mm!K52*Areas!$B$5*1000) / (86400*Days!K53)</f>
        <v>2230.9910394265235</v>
      </c>
      <c r="L52" s="9">
        <f>(MIC_mm!L52*Areas!$B$5*1000) / (86400*Days!L53)</f>
        <v>1715.6148148148147</v>
      </c>
      <c r="M52" s="9">
        <f>(MIC_mm!M52*Areas!$B$5*1000) / (86400*Days!M53)</f>
        <v>847.43070489844706</v>
      </c>
      <c r="N52" s="9">
        <f>(MIC_mm!N52*Areas!$B$5*1000) / (86400*Days!N53)</f>
        <v>2108.8989472349058</v>
      </c>
    </row>
    <row r="53" spans="1:14">
      <c r="A53">
        <f>MIC_mm!A53</f>
        <v>1931</v>
      </c>
      <c r="B53" s="9">
        <f>(MIC_mm!B53*Areas!$B$5*1000) / (86400*Days!B54)</f>
        <v>1176.0262843488649</v>
      </c>
      <c r="C53" s="9">
        <f>(MIC_mm!C53*Areas!$B$5*1000) / (86400*Days!C54)</f>
        <v>923.86623677248679</v>
      </c>
      <c r="D53" s="9">
        <f>(MIC_mm!D53*Areas!$B$5*1000) / (86400*Days!D54)</f>
        <v>2174.7839008363198</v>
      </c>
      <c r="E53" s="9">
        <f>(MIC_mm!E53*Areas!$B$5*1000) / (86400*Days!E54)</f>
        <v>1474.3564814814815</v>
      </c>
      <c r="F53" s="9">
        <f>(MIC_mm!F53*Areas!$B$5*1000) / (86400*Days!F54)</f>
        <v>3151.9233870967751</v>
      </c>
      <c r="G53" s="9">
        <f>(MIC_mm!G53*Areas!$B$5*1000) / (86400*Days!G54)</f>
        <v>4163.9401234567904</v>
      </c>
      <c r="H53" s="9">
        <f>(MIC_mm!H53*Areas!$B$5*1000) / (86400*Days!H54)</f>
        <v>2187.7547789725209</v>
      </c>
      <c r="I53" s="9">
        <f>(MIC_mm!I53*Areas!$B$5*1000) / (86400*Days!I54)</f>
        <v>2373.6706989247314</v>
      </c>
      <c r="J53" s="9">
        <f>(MIC_mm!J53*Areas!$B$5*1000) / (86400*Days!J54)</f>
        <v>6580.9912037037047</v>
      </c>
      <c r="K53" s="9">
        <f>(MIC_mm!K53*Areas!$B$5*1000) / (86400*Days!K54)</f>
        <v>3644.8167562724016</v>
      </c>
      <c r="L53" s="9">
        <f>(MIC_mm!L53*Areas!$B$5*1000) / (86400*Days!L54)</f>
        <v>4726.8762345679015</v>
      </c>
      <c r="M53" s="9">
        <f>(MIC_mm!M53*Areas!$B$5*1000) / (86400*Days!M54)</f>
        <v>1902.395459976105</v>
      </c>
      <c r="N53" s="9">
        <f>(MIC_mm!N53*Areas!$B$5*1000) / (86400*Days!N54)</f>
        <v>2874.5361237950274</v>
      </c>
    </row>
    <row r="54" spans="1:14">
      <c r="A54">
        <f>MIC_mm!A54</f>
        <v>1932</v>
      </c>
      <c r="B54" s="9">
        <f>(MIC_mm!B54*Areas!$B$5*1000) / (86400*Days!B55)</f>
        <v>2961.6838410991636</v>
      </c>
      <c r="C54" s="9">
        <f>(MIC_mm!C54*Areas!$B$5*1000) / (86400*Days!C55)</f>
        <v>1918.0499680715197</v>
      </c>
      <c r="D54" s="9">
        <f>(MIC_mm!D54*Areas!$B$5*1000) / (86400*Days!D55)</f>
        <v>1686.2141577060931</v>
      </c>
      <c r="E54" s="9">
        <f>(MIC_mm!E54*Areas!$B$5*1000) / (86400*Days!E55)</f>
        <v>1706.6793209876546</v>
      </c>
      <c r="F54" s="9">
        <f>(MIC_mm!F54*Areas!$B$5*1000) / (86400*Days!F55)</f>
        <v>3722.6420250896049</v>
      </c>
      <c r="G54" s="9">
        <f>(MIC_mm!G54*Areas!$B$5*1000) / (86400*Days!G55)</f>
        <v>2761.0675925925921</v>
      </c>
      <c r="H54" s="9">
        <f>(MIC_mm!H54*Areas!$B$5*1000) / (86400*Days!H55)</f>
        <v>3869.6453106332137</v>
      </c>
      <c r="I54" s="9">
        <f>(MIC_mm!I54*Areas!$B$5*1000) / (86400*Days!I55)</f>
        <v>3986.3832138590201</v>
      </c>
      <c r="J54" s="9">
        <f>(MIC_mm!J54*Areas!$B$5*1000) / (86400*Days!J55)</f>
        <v>2260.6799382716049</v>
      </c>
      <c r="K54" s="9">
        <f>(MIC_mm!K54*Areas!$B$5*1000) / (86400*Days!K55)</f>
        <v>4129.0628733572285</v>
      </c>
      <c r="L54" s="9">
        <f>(MIC_mm!L54*Areas!$B$5*1000) / (86400*Days!L55)</f>
        <v>2153.4540123456795</v>
      </c>
      <c r="M54" s="9">
        <f>(MIC_mm!M54*Areas!$B$5*1000) / (86400*Days!M55)</f>
        <v>2650.3827658303462</v>
      </c>
      <c r="N54" s="9">
        <f>(MIC_mm!N54*Areas!$B$5*1000) / (86400*Days!N55)</f>
        <v>2828.5964885650678</v>
      </c>
    </row>
    <row r="55" spans="1:14">
      <c r="A55">
        <f>MIC_mm!A55</f>
        <v>1933</v>
      </c>
      <c r="B55" s="9">
        <f>(MIC_mm!B55*Areas!$B$5*1000) / (86400*Days!B56)</f>
        <v>1543.5344982078855</v>
      </c>
      <c r="C55" s="9">
        <f>(MIC_mm!C55*Areas!$B$5*1000) / (86400*Days!C56)</f>
        <v>2020.059854497355</v>
      </c>
      <c r="D55" s="9">
        <f>(MIC_mm!D55*Areas!$B$5*1000) / (86400*Days!D56)</f>
        <v>2200.7256571087214</v>
      </c>
      <c r="E55" s="9">
        <f>(MIC_mm!E55*Areas!$B$5*1000) / (86400*Days!E56)</f>
        <v>3708.2299382716051</v>
      </c>
      <c r="F55" s="9">
        <f>(MIC_mm!F55*Areas!$B$5*1000) / (86400*Days!F56)</f>
        <v>4704.1051373954597</v>
      </c>
      <c r="G55" s="9">
        <f>(MIC_mm!G55*Areas!$B$5*1000) / (86400*Days!G56)</f>
        <v>3413.3586419753092</v>
      </c>
      <c r="H55" s="9">
        <f>(MIC_mm!H55*Areas!$B$5*1000) / (86400*Days!H56)</f>
        <v>2512.0267323775388</v>
      </c>
      <c r="I55" s="9">
        <f>(MIC_mm!I55*Areas!$B$5*1000) / (86400*Days!I56)</f>
        <v>1949.9553464755077</v>
      </c>
      <c r="J55" s="9">
        <f>(MIC_mm!J55*Areas!$B$5*1000) / (86400*Days!J56)</f>
        <v>3962.8915123456791</v>
      </c>
      <c r="K55" s="9">
        <f>(MIC_mm!K55*Areas!$B$5*1000) / (86400*Days!K56)</f>
        <v>4215.5353942652328</v>
      </c>
      <c r="L55" s="9">
        <f>(MIC_mm!L55*Areas!$B$5*1000) / (86400*Days!L56)</f>
        <v>1930.0666666666671</v>
      </c>
      <c r="M55" s="9">
        <f>(MIC_mm!M55*Areas!$B$5*1000) / (86400*Days!M56)</f>
        <v>1880.777329749104</v>
      </c>
      <c r="N55" s="9">
        <f>(MIC_mm!N55*Areas!$B$5*1000) / (86400*Days!N56)</f>
        <v>2838.9165525114158</v>
      </c>
    </row>
    <row r="56" spans="1:14">
      <c r="A56">
        <f>MIC_mm!A56</f>
        <v>1934</v>
      </c>
      <c r="B56" s="9">
        <f>(MIC_mm!B56*Areas!$B$5*1000) / (86400*Days!B57)</f>
        <v>1262.4988052568697</v>
      </c>
      <c r="C56" s="9">
        <f>(MIC_mm!C56*Areas!$B$5*1000) / (86400*Days!C57)</f>
        <v>737.17824074074076</v>
      </c>
      <c r="D56" s="9">
        <f>(MIC_mm!D56*Areas!$B$5*1000) / (86400*Days!D57)</f>
        <v>2040.7514934289131</v>
      </c>
      <c r="E56" s="9">
        <f>(MIC_mm!E56*Areas!$B$5*1000) / (86400*Days!E57)</f>
        <v>2403.6478395061727</v>
      </c>
      <c r="F56" s="9">
        <f>(MIC_mm!F56*Areas!$B$5*1000) / (86400*Days!F57)</f>
        <v>1699.1850358422935</v>
      </c>
      <c r="G56" s="9">
        <f>(MIC_mm!G56*Areas!$B$5*1000) / (86400*Days!G57)</f>
        <v>3310.6004629629624</v>
      </c>
      <c r="H56" s="9">
        <f>(MIC_mm!H56*Areas!$B$5*1000) / (86400*Days!H57)</f>
        <v>1958.602598566308</v>
      </c>
      <c r="I56" s="9">
        <f>(MIC_mm!I56*Areas!$B$5*1000) / (86400*Days!I57)</f>
        <v>2879.5349462365589</v>
      </c>
      <c r="J56" s="9">
        <f>(MIC_mm!J56*Areas!$B$5*1000) / (86400*Days!J57)</f>
        <v>5875.0871913580249</v>
      </c>
      <c r="K56" s="9">
        <f>(MIC_mm!K56*Areas!$B$5*1000) / (86400*Days!K57)</f>
        <v>2144.5185185185187</v>
      </c>
      <c r="L56" s="9">
        <f>(MIC_mm!L56*Areas!$B$5*1000) / (86400*Days!L57)</f>
        <v>5557.8771604938283</v>
      </c>
      <c r="M56" s="9">
        <f>(MIC_mm!M56*Areas!$B$5*1000) / (86400*Days!M57)</f>
        <v>1630.0070191158904</v>
      </c>
      <c r="N56" s="9">
        <f>(MIC_mm!N56*Areas!$B$5*1000) / (86400*Days!N57)</f>
        <v>2622.2614282090308</v>
      </c>
    </row>
    <row r="57" spans="1:14">
      <c r="A57">
        <f>MIC_mm!A57</f>
        <v>1935</v>
      </c>
      <c r="B57" s="9">
        <f>(MIC_mm!B57*Areas!$B$5*1000) / (86400*Days!B58)</f>
        <v>2144.5185185185187</v>
      </c>
      <c r="C57" s="9">
        <f>(MIC_mm!C57*Areas!$B$5*1000) / (86400*Days!C58)</f>
        <v>1598.8151455026452</v>
      </c>
      <c r="D57" s="9">
        <f>(MIC_mm!D57*Areas!$B$5*1000) / (86400*Days!D58)</f>
        <v>1945.6317204301076</v>
      </c>
      <c r="E57" s="9">
        <f>(MIC_mm!E57*Areas!$B$5*1000) / (86400*Days!E58)</f>
        <v>2113.2442901234563</v>
      </c>
      <c r="F57" s="9">
        <f>(MIC_mm!F57*Areas!$B$5*1000) / (86400*Days!F58)</f>
        <v>3156.2470131421746</v>
      </c>
      <c r="G57" s="9">
        <f>(MIC_mm!G57*Areas!$B$5*1000) / (86400*Days!G58)</f>
        <v>4825.166666666667</v>
      </c>
      <c r="H57" s="9">
        <f>(MIC_mm!H57*Areas!$B$5*1000) / (86400*Days!H58)</f>
        <v>3151.9233870967751</v>
      </c>
      <c r="I57" s="9">
        <f>(MIC_mm!I57*Areas!$B$5*1000) / (86400*Days!I58)</f>
        <v>4224.1826463560337</v>
      </c>
      <c r="J57" s="9">
        <f>(MIC_mm!J57*Areas!$B$5*1000) / (86400*Days!J58)</f>
        <v>3082.7453703703704</v>
      </c>
      <c r="K57" s="9">
        <f>(MIC_mm!K57*Areas!$B$5*1000) / (86400*Days!K58)</f>
        <v>1928.3372162485066</v>
      </c>
      <c r="L57" s="9">
        <f>(MIC_mm!L57*Areas!$B$5*1000) / (86400*Days!L58)</f>
        <v>3596.5362654320988</v>
      </c>
      <c r="M57" s="9">
        <f>(MIC_mm!M57*Areas!$B$5*1000) / (86400*Days!M58)</f>
        <v>1435.4438470728794</v>
      </c>
      <c r="N57" s="9">
        <f>(MIC_mm!N57*Areas!$B$5*1000) / (86400*Days!N58)</f>
        <v>2769.513470319635</v>
      </c>
    </row>
    <row r="58" spans="1:14">
      <c r="A58">
        <f>MIC_mm!A58</f>
        <v>1936</v>
      </c>
      <c r="B58" s="9">
        <f>(MIC_mm!B58*Areas!$B$5*1000) / (86400*Days!B59)</f>
        <v>1815.9229390681003</v>
      </c>
      <c r="C58" s="9">
        <f>(MIC_mm!C58*Areas!$B$5*1000) / (86400*Days!C59)</f>
        <v>2024.3515325670494</v>
      </c>
      <c r="D58" s="9">
        <f>(MIC_mm!D58*Areas!$B$5*1000) / (86400*Days!D59)</f>
        <v>1245.2043010752689</v>
      </c>
      <c r="E58" s="9">
        <f>(MIC_mm!E58*Areas!$B$5*1000) / (86400*Days!E59)</f>
        <v>1974.7441358024696</v>
      </c>
      <c r="F58" s="9">
        <f>(MIC_mm!F58*Areas!$B$5*1000) / (86400*Days!F59)</f>
        <v>2481.7613500597372</v>
      </c>
      <c r="G58" s="9">
        <f>(MIC_mm!G58*Areas!$B$5*1000) / (86400*Days!G59)</f>
        <v>2381.309104938271</v>
      </c>
      <c r="H58" s="9">
        <f>(MIC_mm!H58*Areas!$B$5*1000) / (86400*Days!H59)</f>
        <v>1145.7609020310633</v>
      </c>
      <c r="I58" s="9">
        <f>(MIC_mm!I58*Areas!$B$5*1000) / (86400*Days!I59)</f>
        <v>4838.1375448028684</v>
      </c>
      <c r="J58" s="9">
        <f>(MIC_mm!J58*Areas!$B$5*1000) / (86400*Days!J59)</f>
        <v>5330.0220679012345</v>
      </c>
      <c r="K58" s="9">
        <f>(MIC_mm!K58*Areas!$B$5*1000) / (86400*Days!K59)</f>
        <v>3303.2502986857835</v>
      </c>
      <c r="L58" s="9">
        <f>(MIC_mm!L58*Areas!$B$5*1000) / (86400*Days!L59)</f>
        <v>1550.3081790123458</v>
      </c>
      <c r="M58" s="9">
        <f>(MIC_mm!M58*Areas!$B$5*1000) / (86400*Days!M59)</f>
        <v>2546.6157407407409</v>
      </c>
      <c r="N58" s="9">
        <f>(MIC_mm!N58*Areas!$B$5*1000) / (86400*Days!N59)</f>
        <v>2553.2074984820888</v>
      </c>
    </row>
    <row r="59" spans="1:14">
      <c r="A59">
        <f>MIC_mm!A59</f>
        <v>1937</v>
      </c>
      <c r="B59" s="9">
        <f>(MIC_mm!B59*Areas!$B$5*1000) / (86400*Days!B60)</f>
        <v>2667.6772700119477</v>
      </c>
      <c r="C59" s="9">
        <f>(MIC_mm!C59*Areas!$B$5*1000) / (86400*Days!C60)</f>
        <v>2546.6157407407413</v>
      </c>
      <c r="D59" s="9">
        <f>(MIC_mm!D59*Areas!$B$5*1000) / (86400*Days!D60)</f>
        <v>713.39829749103944</v>
      </c>
      <c r="E59" s="9">
        <f>(MIC_mm!E59*Areas!$B$5*1000) / (86400*Days!E60)</f>
        <v>4226.4885802469125</v>
      </c>
      <c r="F59" s="9">
        <f>(MIC_mm!F59*Areas!$B$5*1000) / (86400*Days!F60)</f>
        <v>2702.2662783751493</v>
      </c>
      <c r="G59" s="9">
        <f>(MIC_mm!G59*Areas!$B$5*1000) / (86400*Days!G60)</f>
        <v>3895.8753086419752</v>
      </c>
      <c r="H59" s="9">
        <f>(MIC_mm!H59*Areas!$B$5*1000) / (86400*Days!H60)</f>
        <v>3238.3959080047798</v>
      </c>
      <c r="I59" s="9">
        <f>(MIC_mm!I59*Areas!$B$5*1000) / (86400*Days!I60)</f>
        <v>2814.6805555555552</v>
      </c>
      <c r="J59" s="9">
        <f>(MIC_mm!J59*Areas!$B$5*1000) / (86400*Days!J60)</f>
        <v>3663.5524691358023</v>
      </c>
      <c r="K59" s="9">
        <f>(MIC_mm!K59*Areas!$B$5*1000) / (86400*Days!K60)</f>
        <v>3290.2794205495811</v>
      </c>
      <c r="L59" s="9">
        <f>(MIC_mm!L59*Areas!$B$5*1000) / (86400*Days!L60)</f>
        <v>2586.8254629629628</v>
      </c>
      <c r="M59" s="9">
        <f>(MIC_mm!M59*Areas!$B$5*1000) / (86400*Days!M60)</f>
        <v>1534.8872461170847</v>
      </c>
      <c r="N59" s="9">
        <f>(MIC_mm!N59*Areas!$B$5*1000) / (86400*Days!N60)</f>
        <v>2817.2510400811775</v>
      </c>
    </row>
    <row r="60" spans="1:14">
      <c r="A60">
        <f>MIC_mm!A60</f>
        <v>1938</v>
      </c>
      <c r="B60" s="9">
        <f>(MIC_mm!B60*Areas!$B$5*1000) / (86400*Days!B61)</f>
        <v>2866.5640681003579</v>
      </c>
      <c r="C60" s="9">
        <f>(MIC_mm!C60*Areas!$B$5*1000) / (86400*Days!C61)</f>
        <v>3839.0710978835978</v>
      </c>
      <c r="D60" s="9">
        <f>(MIC_mm!D60*Areas!$B$5*1000) / (86400*Days!D61)</f>
        <v>3030.8618578255673</v>
      </c>
      <c r="E60" s="9">
        <f>(MIC_mm!E60*Areas!$B$5*1000) / (86400*Days!E61)</f>
        <v>2162.3895061728394</v>
      </c>
      <c r="F60" s="9">
        <f>(MIC_mm!F60*Areas!$B$5*1000) / (86400*Days!F61)</f>
        <v>4552.7782258064517</v>
      </c>
      <c r="G60" s="9">
        <f>(MIC_mm!G60*Areas!$B$5*1000) / (86400*Days!G61)</f>
        <v>4266.6983024691363</v>
      </c>
      <c r="H60" s="9">
        <f>(MIC_mm!H60*Areas!$B$5*1000) / (86400*Days!H61)</f>
        <v>3744.2601553166064</v>
      </c>
      <c r="I60" s="9">
        <f>(MIC_mm!I60*Areas!$B$5*1000) / (86400*Days!I61)</f>
        <v>4829.4902927120665</v>
      </c>
      <c r="J60" s="9">
        <f>(MIC_mm!J60*Areas!$B$5*1000) / (86400*Days!J61)</f>
        <v>5111.1024691358034</v>
      </c>
      <c r="K60" s="9">
        <f>(MIC_mm!K60*Areas!$B$5*1000) / (86400*Days!K61)</f>
        <v>1275.4696833930705</v>
      </c>
      <c r="L60" s="9">
        <f>(MIC_mm!L60*Areas!$B$5*1000) / (86400*Days!L61)</f>
        <v>1845.1794753086417</v>
      </c>
      <c r="M60" s="9">
        <f>(MIC_mm!M60*Areas!$B$5*1000) / (86400*Days!M61)</f>
        <v>2282.8745519713257</v>
      </c>
      <c r="N60" s="9">
        <f>(MIC_mm!N60*Areas!$B$5*1000) / (86400*Days!N61)</f>
        <v>3312.6201293759509</v>
      </c>
    </row>
    <row r="61" spans="1:14">
      <c r="A61">
        <f>MIC_mm!A61</f>
        <v>1939</v>
      </c>
      <c r="B61" s="9">
        <f>(MIC_mm!B61*Areas!$B$5*1000) / (86400*Days!B62)</f>
        <v>2520.6739844683389</v>
      </c>
      <c r="C61" s="9">
        <f>(MIC_mm!C61*Areas!$B$5*1000) / (86400*Days!C62)</f>
        <v>2872.1230158730159</v>
      </c>
      <c r="D61" s="9">
        <f>(MIC_mm!D61*Areas!$B$5*1000) / (86400*Days!D62)</f>
        <v>1859.1591995221027</v>
      </c>
      <c r="E61" s="9">
        <f>(MIC_mm!E61*Areas!$B$5*1000) / (86400*Days!E62)</f>
        <v>3225.7132716049387</v>
      </c>
      <c r="F61" s="9">
        <f>(MIC_mm!F61*Areas!$B$5*1000) / (86400*Days!F62)</f>
        <v>2598.4992532855435</v>
      </c>
      <c r="G61" s="9">
        <f>(MIC_mm!G61*Areas!$B$5*1000) / (86400*Days!G62)</f>
        <v>5870.6194444444454</v>
      </c>
      <c r="H61" s="9">
        <f>(MIC_mm!H61*Areas!$B$5*1000) / (86400*Days!H62)</f>
        <v>1988.86798088411</v>
      </c>
      <c r="I61" s="9">
        <f>(MIC_mm!I61*Areas!$B$5*1000) / (86400*Days!I62)</f>
        <v>4760.3122759856624</v>
      </c>
      <c r="J61" s="9">
        <f>(MIC_mm!J61*Areas!$B$5*1000) / (86400*Days!J62)</f>
        <v>3140.8260802469131</v>
      </c>
      <c r="K61" s="9">
        <f>(MIC_mm!K61*Areas!$B$5*1000) / (86400*Days!K62)</f>
        <v>2585.5283751493425</v>
      </c>
      <c r="L61" s="9">
        <f>(MIC_mm!L61*Areas!$B$5*1000) / (86400*Days!L62)</f>
        <v>862.27515432098767</v>
      </c>
      <c r="M61" s="9">
        <f>(MIC_mm!M61*Areas!$B$5*1000) / (86400*Days!M62)</f>
        <v>1357.6185782556749</v>
      </c>
      <c r="N61" s="9">
        <f>(MIC_mm!N61*Areas!$B$5*1000) / (86400*Days!N62)</f>
        <v>2797.7888001014708</v>
      </c>
    </row>
    <row r="62" spans="1:14">
      <c r="A62">
        <f>MIC_mm!A62</f>
        <v>1940</v>
      </c>
      <c r="B62" s="9">
        <f>(MIC_mm!B62*Areas!$B$5*1000) / (86400*Days!B63)</f>
        <v>2083.9877538829155</v>
      </c>
      <c r="C62" s="9">
        <f>(MIC_mm!C62*Areas!$B$5*1000) / (86400*Days!C63)</f>
        <v>1224.778895274585</v>
      </c>
      <c r="D62" s="9">
        <f>(MIC_mm!D62*Areas!$B$5*1000) / (86400*Days!D63)</f>
        <v>1452.7383512544804</v>
      </c>
      <c r="E62" s="9">
        <f>(MIC_mm!E62*Areas!$B$5*1000) / (86400*Days!E63)</f>
        <v>2640.4384259259259</v>
      </c>
      <c r="F62" s="9">
        <f>(MIC_mm!F62*Areas!$B$5*1000) / (86400*Days!F63)</f>
        <v>4332.2732974910396</v>
      </c>
      <c r="G62" s="9">
        <f>(MIC_mm!G62*Areas!$B$5*1000) / (86400*Days!G63)</f>
        <v>6330.7973765432089</v>
      </c>
      <c r="H62" s="9">
        <f>(MIC_mm!H62*Areas!$B$5*1000) / (86400*Days!H63)</f>
        <v>2170.4602747909203</v>
      </c>
      <c r="I62" s="9">
        <f>(MIC_mm!I62*Areas!$B$5*1000) / (86400*Days!I63)</f>
        <v>6442.2028076463557</v>
      </c>
      <c r="J62" s="9">
        <f>(MIC_mm!J62*Areas!$B$5*1000) / (86400*Days!J63)</f>
        <v>1863.0504629629634</v>
      </c>
      <c r="K62" s="9">
        <f>(MIC_mm!K62*Areas!$B$5*1000) / (86400*Days!K63)</f>
        <v>2844.9459378733568</v>
      </c>
      <c r="L62" s="9">
        <f>(MIC_mm!L62*Areas!$B$5*1000) / (86400*Days!L63)</f>
        <v>3645.6814814814807</v>
      </c>
      <c r="M62" s="9">
        <f>(MIC_mm!M62*Areas!$B$5*1000) / (86400*Days!M63)</f>
        <v>1984.5443548387098</v>
      </c>
      <c r="N62" s="9">
        <f>(MIC_mm!N62*Areas!$B$5*1000) / (86400*Days!N63)</f>
        <v>3088.97091934831</v>
      </c>
    </row>
    <row r="63" spans="1:14">
      <c r="A63">
        <f>MIC_mm!A63</f>
        <v>1941</v>
      </c>
      <c r="B63" s="9">
        <f>(MIC_mm!B63*Areas!$B$5*1000) / (86400*Days!B64)</f>
        <v>1872.1300776583032</v>
      </c>
      <c r="C63" s="9">
        <f>(MIC_mm!C63*Areas!$B$5*1000) / (86400*Days!C64)</f>
        <v>1282.8816137566137</v>
      </c>
      <c r="D63" s="9">
        <f>(MIC_mm!D63*Areas!$B$5*1000) / (86400*Days!D64)</f>
        <v>1297.0878136200718</v>
      </c>
      <c r="E63" s="9">
        <f>(MIC_mm!E63*Areas!$B$5*1000) / (86400*Days!E64)</f>
        <v>2417.0510802469134</v>
      </c>
      <c r="F63" s="9">
        <f>(MIC_mm!F63*Areas!$B$5*1000) / (86400*Days!F64)</f>
        <v>3679.4057646356027</v>
      </c>
      <c r="G63" s="9">
        <f>(MIC_mm!G63*Areas!$B$5*1000) / (86400*Days!G64)</f>
        <v>2680.6481481481483</v>
      </c>
      <c r="H63" s="9">
        <f>(MIC_mm!H63*Areas!$B$5*1000) / (86400*Days!H64)</f>
        <v>2395.2888291517324</v>
      </c>
      <c r="I63" s="9">
        <f>(MIC_mm!I63*Areas!$B$5*1000) / (86400*Days!I64)</f>
        <v>4276.0661589008369</v>
      </c>
      <c r="J63" s="9">
        <f>(MIC_mm!J63*Areas!$B$5*1000) / (86400*Days!J64)</f>
        <v>5763.3935185185182</v>
      </c>
      <c r="K63" s="9">
        <f>(MIC_mm!K63*Areas!$B$5*1000) / (86400*Days!K64)</f>
        <v>6429.2319295101543</v>
      </c>
      <c r="L63" s="9">
        <f>(MIC_mm!L63*Areas!$B$5*1000) / (86400*Days!L64)</f>
        <v>2792.3418209876545</v>
      </c>
      <c r="M63" s="9">
        <f>(MIC_mm!M63*Areas!$B$5*1000) / (86400*Days!M64)</f>
        <v>1854.8355734767026</v>
      </c>
      <c r="N63" s="9">
        <f>(MIC_mm!N63*Areas!$B$5*1000) / (86400*Days!N64)</f>
        <v>3072.4634322678844</v>
      </c>
    </row>
    <row r="64" spans="1:14">
      <c r="A64">
        <f>MIC_mm!A64</f>
        <v>1942</v>
      </c>
      <c r="B64" s="9">
        <f>(MIC_mm!B64*Areas!$B$5*1000) / (86400*Days!B65)</f>
        <v>1651.6251493428917</v>
      </c>
      <c r="C64" s="9">
        <f>(MIC_mm!C64*Areas!$B$5*1000) / (86400*Days!C65)</f>
        <v>1249.3735119047622</v>
      </c>
      <c r="D64" s="9">
        <f>(MIC_mm!D64*Areas!$B$5*1000) / (86400*Days!D65)</f>
        <v>3454.5772102747915</v>
      </c>
      <c r="E64" s="9">
        <f>(MIC_mm!E64*Areas!$B$5*1000) / (86400*Days!E65)</f>
        <v>1729.018055555556</v>
      </c>
      <c r="F64" s="9">
        <f>(MIC_mm!F64*Areas!$B$5*1000) / (86400*Days!F65)</f>
        <v>5478.0341995221024</v>
      </c>
      <c r="G64" s="9">
        <f>(MIC_mm!G64*Areas!$B$5*1000) / (86400*Days!G65)</f>
        <v>4650.9245370370363</v>
      </c>
      <c r="H64" s="9">
        <f>(MIC_mm!H64*Areas!$B$5*1000) / (86400*Days!H65)</f>
        <v>4427.3930704898457</v>
      </c>
      <c r="I64" s="9">
        <f>(MIC_mm!I64*Areas!$B$5*1000) / (86400*Days!I65)</f>
        <v>3130.3052568697735</v>
      </c>
      <c r="J64" s="9">
        <f>(MIC_mm!J64*Areas!$B$5*1000) / (86400*Days!J65)</f>
        <v>5629.3611111111113</v>
      </c>
      <c r="K64" s="9">
        <f>(MIC_mm!K64*Areas!$B$5*1000) / (86400*Days!K65)</f>
        <v>2823.3278076463557</v>
      </c>
      <c r="L64" s="9">
        <f>(MIC_mm!L64*Areas!$B$5*1000) / (86400*Days!L65)</f>
        <v>2948.712962962963</v>
      </c>
      <c r="M64" s="9">
        <f>(MIC_mm!M64*Areas!$B$5*1000) / (86400*Days!M65)</f>
        <v>3065.4508661887699</v>
      </c>
      <c r="N64" s="9">
        <f>(MIC_mm!N64*Areas!$B$5*1000) / (86400*Days!N65)</f>
        <v>3366.233092338914</v>
      </c>
    </row>
    <row r="65" spans="1:14">
      <c r="A65">
        <f>MIC_mm!A65</f>
        <v>1943</v>
      </c>
      <c r="B65" s="9">
        <f>(MIC_mm!B65*Areas!$B$5*1000) / (86400*Days!B66)</f>
        <v>2135.8712664277182</v>
      </c>
      <c r="C65" s="9">
        <f>(MIC_mm!C65*Areas!$B$5*1000) / (86400*Days!C66)</f>
        <v>1708.9131944444446</v>
      </c>
      <c r="D65" s="9">
        <f>(MIC_mm!D65*Areas!$B$5*1000) / (86400*Days!D66)</f>
        <v>3030.8618578255673</v>
      </c>
      <c r="E65" s="9">
        <f>(MIC_mm!E65*Areas!$B$5*1000) / (86400*Days!E66)</f>
        <v>2510.8737654320989</v>
      </c>
      <c r="F65" s="9">
        <f>(MIC_mm!F65*Areas!$B$5*1000) / (86400*Days!F66)</f>
        <v>5616.3902329749108</v>
      </c>
      <c r="G65" s="9">
        <f>(MIC_mm!G65*Areas!$B$5*1000) / (86400*Days!G66)</f>
        <v>5705.3128086419756</v>
      </c>
      <c r="H65" s="9">
        <f>(MIC_mm!H65*Areas!$B$5*1000) / (86400*Days!H66)</f>
        <v>3087.0689964157709</v>
      </c>
      <c r="I65" s="9">
        <f>(MIC_mm!I65*Areas!$B$5*1000) / (86400*Days!I66)</f>
        <v>3653.4640083632021</v>
      </c>
      <c r="J65" s="9">
        <f>(MIC_mm!J65*Areas!$B$5*1000) / (86400*Days!J66)</f>
        <v>2390.2445987654319</v>
      </c>
      <c r="K65" s="9">
        <f>(MIC_mm!K65*Areas!$B$5*1000) / (86400*Days!K66)</f>
        <v>2088.3113799283151</v>
      </c>
      <c r="L65" s="9">
        <f>(MIC_mm!L65*Areas!$B$5*1000) / (86400*Days!L66)</f>
        <v>2979.987191358025</v>
      </c>
      <c r="M65" s="9">
        <f>(MIC_mm!M65*Areas!$B$5*1000) / (86400*Days!M66)</f>
        <v>583.68951612903231</v>
      </c>
      <c r="N65" s="9">
        <f>(MIC_mm!N65*Areas!$B$5*1000) / (86400*Days!N66)</f>
        <v>2963.0342338914256</v>
      </c>
    </row>
    <row r="66" spans="1:14">
      <c r="A66">
        <f>MIC_mm!A66</f>
        <v>1944</v>
      </c>
      <c r="B66" s="9">
        <f>(MIC_mm!B66*Areas!$B$5*1000) / (86400*Days!B67)</f>
        <v>1180.3499103942652</v>
      </c>
      <c r="C66" s="9">
        <f>(MIC_mm!C66*Areas!$B$5*1000) / (86400*Days!C67)</f>
        <v>1719.3122605363988</v>
      </c>
      <c r="D66" s="9">
        <f>(MIC_mm!D66*Areas!$B$5*1000) / (86400*Days!D67)</f>
        <v>2870.8876941457588</v>
      </c>
      <c r="E66" s="9">
        <f>(MIC_mm!E66*Areas!$B$5*1000) / (86400*Days!E67)</f>
        <v>2720.8578703703702</v>
      </c>
      <c r="F66" s="9">
        <f>(MIC_mm!F66*Areas!$B$5*1000) / (86400*Days!F67)</f>
        <v>3558.3442353643968</v>
      </c>
      <c r="G66" s="9">
        <f>(MIC_mm!G66*Areas!$B$5*1000) / (86400*Days!G67)</f>
        <v>5035.1507716049382</v>
      </c>
      <c r="H66" s="9">
        <f>(MIC_mm!H66*Areas!$B$5*1000) / (86400*Days!H67)</f>
        <v>2581.204749103943</v>
      </c>
      <c r="I66" s="9">
        <f>(MIC_mm!I66*Areas!$B$5*1000) / (86400*Days!I67)</f>
        <v>3074.0981182795695</v>
      </c>
      <c r="J66" s="9">
        <f>(MIC_mm!J66*Areas!$B$5*1000) / (86400*Days!J67)</f>
        <v>3895.8753086419752</v>
      </c>
      <c r="K66" s="9">
        <f>(MIC_mm!K66*Areas!$B$5*1000) / (86400*Days!K67)</f>
        <v>1072.2592592592594</v>
      </c>
      <c r="L66" s="9">
        <f>(MIC_mm!L66*Areas!$B$5*1000) / (86400*Days!L67)</f>
        <v>3033.6001543209882</v>
      </c>
      <c r="M66" s="9">
        <f>(MIC_mm!M66*Areas!$B$5*1000) / (86400*Days!M67)</f>
        <v>1405.1784647550776</v>
      </c>
      <c r="N66" s="9">
        <f>(MIC_mm!N66*Areas!$B$5*1000) / (86400*Days!N67)</f>
        <v>2673.323972879984</v>
      </c>
    </row>
    <row r="67" spans="1:14">
      <c r="A67">
        <f>MIC_mm!A67</f>
        <v>1945</v>
      </c>
      <c r="B67" s="9">
        <f>(MIC_mm!B67*Areas!$B$5*1000) / (86400*Days!B68)</f>
        <v>1037.6702508960573</v>
      </c>
      <c r="C67" s="9">
        <f>(MIC_mm!C67*Areas!$B$5*1000) / (86400*Days!C68)</f>
        <v>2163.6660052910056</v>
      </c>
      <c r="D67" s="9">
        <f>(MIC_mm!D67*Areas!$B$5*1000) / (86400*Days!D68)</f>
        <v>1772.6866786140979</v>
      </c>
      <c r="E67" s="9">
        <f>(MIC_mm!E67*Areas!$B$5*1000) / (86400*Days!E68)</f>
        <v>4168.4078703703708</v>
      </c>
      <c r="F67" s="9">
        <f>(MIC_mm!F67*Areas!$B$5*1000) / (86400*Days!F68)</f>
        <v>5391.5616786140981</v>
      </c>
      <c r="G67" s="9">
        <f>(MIC_mm!G67*Areas!$B$5*1000) / (86400*Days!G68)</f>
        <v>4432.0049382716052</v>
      </c>
      <c r="H67" s="9">
        <f>(MIC_mm!H67*Areas!$B$5*1000) / (86400*Days!H68)</f>
        <v>3151.9233870967751</v>
      </c>
      <c r="I67" s="9">
        <f>(MIC_mm!I67*Areas!$B$5*1000) / (86400*Days!I68)</f>
        <v>3774.5255376344085</v>
      </c>
      <c r="J67" s="9">
        <f>(MIC_mm!J67*Areas!$B$5*1000) / (86400*Days!J68)</f>
        <v>5553.409413580247</v>
      </c>
      <c r="K67" s="9">
        <f>(MIC_mm!K67*Areas!$B$5*1000) / (86400*Days!K68)</f>
        <v>2403.936081242533</v>
      </c>
      <c r="L67" s="9">
        <f>(MIC_mm!L67*Areas!$B$5*1000) / (86400*Days!L68)</f>
        <v>4213.0853395061731</v>
      </c>
      <c r="M67" s="9">
        <f>(MIC_mm!M67*Areas!$B$5*1000) / (86400*Days!M68)</f>
        <v>1642.9778972520908</v>
      </c>
      <c r="N67" s="9">
        <f>(MIC_mm!N67*Areas!$B$5*1000) / (86400*Days!N68)</f>
        <v>3304.1742516489089</v>
      </c>
    </row>
    <row r="68" spans="1:14">
      <c r="A68">
        <f>MIC_mm!A68</f>
        <v>1946</v>
      </c>
      <c r="B68" s="9">
        <f>(MIC_mm!B68*Areas!$B$5*1000) / (86400*Days!B69)</f>
        <v>2382.3179510155314</v>
      </c>
      <c r="C68" s="9">
        <f>(MIC_mm!C68*Areas!$B$5*1000) / (86400*Days!C69)</f>
        <v>1574.880787037037</v>
      </c>
      <c r="D68" s="9">
        <f>(MIC_mm!D68*Areas!$B$5*1000) / (86400*Days!D69)</f>
        <v>2252.6091696535245</v>
      </c>
      <c r="E68" s="9">
        <f>(MIC_mm!E68*Areas!$B$5*1000) / (86400*Days!E69)</f>
        <v>982.90432098765427</v>
      </c>
      <c r="F68" s="9">
        <f>(MIC_mm!F68*Areas!$B$5*1000) / (86400*Days!F69)</f>
        <v>3623.1986260454</v>
      </c>
      <c r="G68" s="9">
        <f>(MIC_mm!G68*Areas!$B$5*1000) / (86400*Days!G69)</f>
        <v>4901.1183641975313</v>
      </c>
      <c r="H68" s="9">
        <f>(MIC_mm!H68*Areas!$B$5*1000) / (86400*Days!H69)</f>
        <v>1608.3888888888891</v>
      </c>
      <c r="I68" s="9">
        <f>(MIC_mm!I68*Areas!$B$5*1000) / (86400*Days!I69)</f>
        <v>2261.2564217443246</v>
      </c>
      <c r="J68" s="9">
        <f>(MIC_mm!J68*Areas!$B$5*1000) / (86400*Days!J69)</f>
        <v>3216.7777777777778</v>
      </c>
      <c r="K68" s="9">
        <f>(MIC_mm!K68*Areas!$B$5*1000) / (86400*Days!K69)</f>
        <v>2308.8163082437277</v>
      </c>
      <c r="L68" s="9">
        <f>(MIC_mm!L68*Areas!$B$5*1000) / (86400*Days!L69)</f>
        <v>3176.568055555555</v>
      </c>
      <c r="M68" s="9">
        <f>(MIC_mm!M68*Areas!$B$5*1000) / (86400*Days!M69)</f>
        <v>2507.7031063321388</v>
      </c>
      <c r="N68" s="9">
        <f>(MIC_mm!N68*Areas!$B$5*1000) / (86400*Days!N69)</f>
        <v>2569.0156773211561</v>
      </c>
    </row>
    <row r="69" spans="1:14">
      <c r="A69">
        <f>MIC_mm!A69</f>
        <v>1947</v>
      </c>
      <c r="B69" s="9">
        <f>(MIC_mm!B69*Areas!$B$5*1000) / (86400*Days!B70)</f>
        <v>2066.693249701314</v>
      </c>
      <c r="C69" s="9">
        <f>(MIC_mm!C69*Areas!$B$5*1000) / (86400*Days!C70)</f>
        <v>1191.9310515873015</v>
      </c>
      <c r="D69" s="9">
        <f>(MIC_mm!D69*Areas!$B$5*1000) / (86400*Days!D70)</f>
        <v>1655.9487753882911</v>
      </c>
      <c r="E69" s="9">
        <f>(MIC_mm!E69*Areas!$B$5*1000) / (86400*Days!E70)</f>
        <v>5709.7805555555551</v>
      </c>
      <c r="F69" s="9">
        <f>(MIC_mm!F69*Areas!$B$5*1000) / (86400*Days!F70)</f>
        <v>5145.114994026284</v>
      </c>
      <c r="G69" s="9">
        <f>(MIC_mm!G69*Areas!$B$5*1000) / (86400*Days!G70)</f>
        <v>3618.875</v>
      </c>
      <c r="H69" s="9">
        <f>(MIC_mm!H69*Areas!$B$5*1000) / (86400*Days!H70)</f>
        <v>2767.120669056153</v>
      </c>
      <c r="I69" s="9">
        <f>(MIC_mm!I69*Areas!$B$5*1000) / (86400*Days!I70)</f>
        <v>3260.0140382317809</v>
      </c>
      <c r="J69" s="9">
        <f>(MIC_mm!J69*Areas!$B$5*1000) / (86400*Days!J70)</f>
        <v>4856.440895061728</v>
      </c>
      <c r="K69" s="9">
        <f>(MIC_mm!K69*Areas!$B$5*1000) / (86400*Days!K70)</f>
        <v>1361.9422043010752</v>
      </c>
      <c r="L69" s="9">
        <f>(MIC_mm!L69*Areas!$B$5*1000) / (86400*Days!L70)</f>
        <v>2653.8416666666667</v>
      </c>
      <c r="M69" s="9">
        <f>(MIC_mm!M69*Areas!$B$5*1000) / (86400*Days!M70)</f>
        <v>1642.9778972520908</v>
      </c>
      <c r="N69" s="9">
        <f>(MIC_mm!N69*Areas!$B$5*1000) / (86400*Days!N70)</f>
        <v>2995.7161085743273</v>
      </c>
    </row>
    <row r="70" spans="1:14">
      <c r="A70">
        <f>MIC_mm!A70</f>
        <v>1948</v>
      </c>
      <c r="B70" s="9">
        <f>(MIC_mm!B70*Areas!$B$5*1000) / (86400*Days!B71)</f>
        <v>1510.6749402628434</v>
      </c>
      <c r="C70" s="9">
        <f>(MIC_mm!C70*Areas!$B$5*1000) / (86400*Days!C71)</f>
        <v>2095.0651819923369</v>
      </c>
      <c r="D70" s="9">
        <f>(MIC_mm!D70*Areas!$B$5*1000) / (86400*Days!D71)</f>
        <v>3630.5487903225799</v>
      </c>
      <c r="E70" s="9">
        <f>(MIC_mm!E70*Areas!$B$5*1000) / (86400*Days!E71)</f>
        <v>3680.9766820987657</v>
      </c>
      <c r="F70" s="9">
        <f>(MIC_mm!F70*Areas!$B$5*1000) / (86400*Days!F71)</f>
        <v>3008.8113649940265</v>
      </c>
      <c r="G70" s="9">
        <f>(MIC_mm!G70*Areas!$B$5*1000) / (86400*Days!G71)</f>
        <v>3657.7443981481483</v>
      </c>
      <c r="H70" s="9">
        <f>(MIC_mm!H70*Areas!$B$5*1000) / (86400*Days!H71)</f>
        <v>2978.5459826762249</v>
      </c>
      <c r="I70" s="9">
        <f>(MIC_mm!I70*Areas!$B$5*1000) / (86400*Days!I71)</f>
        <v>1991.0297939068096</v>
      </c>
      <c r="J70" s="9">
        <f>(MIC_mm!J70*Areas!$B$5*1000) / (86400*Days!J71)</f>
        <v>2112.3507407407405</v>
      </c>
      <c r="K70" s="9">
        <f>(MIC_mm!K70*Areas!$B$5*1000) / (86400*Days!K71)</f>
        <v>1219.2625448028673</v>
      </c>
      <c r="L70" s="9">
        <f>(MIC_mm!L70*Areas!$B$5*1000) / (86400*Days!L71)</f>
        <v>4465.0662654320986</v>
      </c>
      <c r="M70" s="9">
        <f>(MIC_mm!M70*Areas!$B$5*1000) / (86400*Days!M71)</f>
        <v>1989.30034348865</v>
      </c>
      <c r="N70" s="9">
        <f>(MIC_mm!N70*Areas!$B$5*1000) / (86400*Days!N71)</f>
        <v>2689.6568837279901</v>
      </c>
    </row>
    <row r="71" spans="1:14">
      <c r="A71">
        <f>MIC_mm!A71</f>
        <v>1949</v>
      </c>
      <c r="B71" s="9">
        <f>(MIC_mm!B71*Areas!$B$5*1000) / (86400*Days!B72)</f>
        <v>2672.4332586618875</v>
      </c>
      <c r="C71" s="9">
        <f>(MIC_mm!C71*Areas!$B$5*1000) / (86400*Days!C72)</f>
        <v>1964.0534556878306</v>
      </c>
      <c r="D71" s="9">
        <f>(MIC_mm!D71*Areas!$B$5*1000) / (86400*Days!D72)</f>
        <v>2404.8008064516125</v>
      </c>
      <c r="E71" s="9">
        <f>(MIC_mm!E71*Areas!$B$5*1000) / (86400*Days!E72)</f>
        <v>1867.0714351851852</v>
      </c>
      <c r="F71" s="9">
        <f>(MIC_mm!F71*Areas!$B$5*1000) / (86400*Days!F72)</f>
        <v>2724.3167712066906</v>
      </c>
      <c r="G71" s="9">
        <f>(MIC_mm!G71*Areas!$B$5*1000) / (86400*Days!G72)</f>
        <v>5193.3090123456786</v>
      </c>
      <c r="H71" s="9">
        <f>(MIC_mm!H71*Areas!$B$5*1000) / (86400*Days!H72)</f>
        <v>4930.2307795698935</v>
      </c>
      <c r="I71" s="9">
        <f>(MIC_mm!I71*Areas!$B$5*1000) / (86400*Days!I72)</f>
        <v>2453.6577807646354</v>
      </c>
      <c r="J71" s="9">
        <f>(MIC_mm!J71*Areas!$B$5*1000) / (86400*Days!J72)</f>
        <v>2935.3097222222227</v>
      </c>
      <c r="K71" s="9">
        <f>(MIC_mm!K71*Areas!$B$5*1000) / (86400*Days!K72)</f>
        <v>2500.7853046594983</v>
      </c>
      <c r="L71" s="9">
        <f>(MIC_mm!L71*Areas!$B$5*1000) / (86400*Days!L72)</f>
        <v>2325.4622685185182</v>
      </c>
      <c r="M71" s="9">
        <f>(MIC_mm!M71*Areas!$B$5*1000) / (86400*Days!M72)</f>
        <v>2812.518742532855</v>
      </c>
      <c r="N71" s="9">
        <f>(MIC_mm!N71*Areas!$B$5*1000) / (86400*Days!N72)</f>
        <v>2904.353744292237</v>
      </c>
    </row>
    <row r="72" spans="1:14">
      <c r="A72">
        <f>MIC_mm!A72</f>
        <v>1950</v>
      </c>
      <c r="B72" s="9">
        <f>(MIC_mm!B72*Areas!$B$5*1000) / (86400*Days!B73)</f>
        <v>3731.7216397849461</v>
      </c>
      <c r="C72" s="9">
        <f>(MIC_mm!C72*Areas!$B$5*1000) / (86400*Days!C73)</f>
        <v>2319.7180224867725</v>
      </c>
      <c r="D72" s="9">
        <f>(MIC_mm!D72*Areas!$B$5*1000) / (86400*Days!D73)</f>
        <v>2831.1103345280767</v>
      </c>
      <c r="E72" s="9">
        <f>(MIC_mm!E72*Areas!$B$5*1000) / (86400*Days!E73)</f>
        <v>4686.6665123456796</v>
      </c>
      <c r="F72" s="9">
        <f>(MIC_mm!F72*Areas!$B$5*1000) / (86400*Days!F73)</f>
        <v>2136.303629032258</v>
      </c>
      <c r="G72" s="9">
        <f>(MIC_mm!G72*Areas!$B$5*1000) / (86400*Days!G73)</f>
        <v>4272.0595987654324</v>
      </c>
      <c r="H72" s="9">
        <f>(MIC_mm!H72*Areas!$B$5*1000) / (86400*Days!H73)</f>
        <v>5068.1544504181593</v>
      </c>
      <c r="I72" s="9">
        <f>(MIC_mm!I72*Areas!$B$5*1000) / (86400*Days!I73)</f>
        <v>2809.9245669056149</v>
      </c>
      <c r="J72" s="9">
        <f>(MIC_mm!J72*Areas!$B$5*1000) / (86400*Days!J73)</f>
        <v>3110.4454012345677</v>
      </c>
      <c r="K72" s="9">
        <f>(MIC_mm!K72*Areas!$B$5*1000) / (86400*Days!K73)</f>
        <v>1445.8205495818399</v>
      </c>
      <c r="L72" s="9">
        <f>(MIC_mm!L72*Areas!$B$5*1000) / (86400*Days!L73)</f>
        <v>2519.3624845679014</v>
      </c>
      <c r="M72" s="9">
        <f>(MIC_mm!M72*Areas!$B$5*1000) / (86400*Days!M73)</f>
        <v>2403.5037186379927</v>
      </c>
      <c r="N72" s="9">
        <f>(MIC_mm!N72*Areas!$B$5*1000) / (86400*Days!N73)</f>
        <v>3111.8652879249112</v>
      </c>
    </row>
    <row r="73" spans="1:14">
      <c r="A73">
        <f>MIC_mm!A73</f>
        <v>1951</v>
      </c>
      <c r="B73" s="9">
        <f>(MIC_mm!B73*Areas!$B$5*1000) / (86400*Days!B74)</f>
        <v>1735.5034946236563</v>
      </c>
      <c r="C73" s="9">
        <f>(MIC_mm!C73*Areas!$B$5*1000) / (86400*Days!C74)</f>
        <v>2209.6199735449736</v>
      </c>
      <c r="D73" s="9">
        <f>(MIC_mm!D73*Areas!$B$5*1000) / (86400*Days!D74)</f>
        <v>3014.864441457587</v>
      </c>
      <c r="E73" s="9">
        <f>(MIC_mm!E73*Areas!$B$5*1000) / (86400*Days!E74)</f>
        <v>4541.9115123456786</v>
      </c>
      <c r="F73" s="9">
        <f>(MIC_mm!F73*Areas!$B$5*1000) / (86400*Days!F74)</f>
        <v>2711.7782556750299</v>
      </c>
      <c r="G73" s="9">
        <f>(MIC_mm!G73*Areas!$B$5*1000) / (86400*Days!G74)</f>
        <v>4083.5206790123466</v>
      </c>
      <c r="H73" s="9">
        <f>(MIC_mm!H73*Areas!$B$5*1000) / (86400*Days!H74)</f>
        <v>4822.5724910394265</v>
      </c>
      <c r="I73" s="9">
        <f>(MIC_mm!I73*Areas!$B$5*1000) / (86400*Days!I74)</f>
        <v>4222.4531959378728</v>
      </c>
      <c r="J73" s="9">
        <f>(MIC_mm!J73*Areas!$B$5*1000) / (86400*Days!J74)</f>
        <v>4049.5658024691356</v>
      </c>
      <c r="K73" s="9">
        <f>(MIC_mm!K73*Areas!$B$5*1000) / (86400*Days!K74)</f>
        <v>4884.8327060931897</v>
      </c>
      <c r="L73" s="9">
        <f>(MIC_mm!L73*Areas!$B$5*1000) / (86400*Days!L74)</f>
        <v>2833.445092592593</v>
      </c>
      <c r="M73" s="9">
        <f>(MIC_mm!M73*Areas!$B$5*1000) / (86400*Days!M74)</f>
        <v>2493.435140382318</v>
      </c>
      <c r="N73" s="9">
        <f>(MIC_mm!N73*Areas!$B$5*1000) / (86400*Days!N74)</f>
        <v>3472.7980365296808</v>
      </c>
    </row>
    <row r="74" spans="1:14">
      <c r="A74">
        <f>MIC_mm!A74</f>
        <v>1952</v>
      </c>
      <c r="B74" s="9">
        <f>(MIC_mm!B74*Areas!$B$5*1000) / (86400*Days!B75)</f>
        <v>2485.6526135005975</v>
      </c>
      <c r="C74" s="9">
        <f>(MIC_mm!C74*Areas!$B$5*1000) / (86400*Days!C75)</f>
        <v>917.8909003831418</v>
      </c>
      <c r="D74" s="9">
        <f>(MIC_mm!D74*Areas!$B$5*1000) / (86400*Days!D75)</f>
        <v>2519.8092592592593</v>
      </c>
      <c r="E74" s="9">
        <f>(MIC_mm!E74*Areas!$B$5*1000) / (86400*Days!E75)</f>
        <v>2424.6462499999998</v>
      </c>
      <c r="F74" s="9">
        <f>(MIC_mm!F74*Areas!$B$5*1000) / (86400*Days!F75)</f>
        <v>3482.6807795698924</v>
      </c>
      <c r="G74" s="9">
        <f>(MIC_mm!G74*Areas!$B$5*1000) / (86400*Days!G75)</f>
        <v>3439.2715740740741</v>
      </c>
      <c r="H74" s="9">
        <f>(MIC_mm!H74*Areas!$B$5*1000) / (86400*Days!H75)</f>
        <v>6398.1018219832731</v>
      </c>
      <c r="I74" s="9">
        <f>(MIC_mm!I74*Areas!$B$5*1000) / (86400*Days!I75)</f>
        <v>3835.0563022700121</v>
      </c>
      <c r="J74" s="9">
        <f>(MIC_mm!J74*Areas!$B$5*1000) / (86400*Days!J75)</f>
        <v>1616.8776080246914</v>
      </c>
      <c r="K74" s="9">
        <f>(MIC_mm!K74*Areas!$B$5*1000) / (86400*Days!K75)</f>
        <v>570.71863799283142</v>
      </c>
      <c r="L74" s="9">
        <f>(MIC_mm!L74*Areas!$B$5*1000) / (86400*Days!L75)</f>
        <v>3177.9083796296295</v>
      </c>
      <c r="M74" s="9">
        <f>(MIC_mm!M74*Areas!$B$5*1000) / (86400*Days!M75)</f>
        <v>1956.8731481481482</v>
      </c>
      <c r="N74" s="9">
        <f>(MIC_mm!N74*Areas!$B$5*1000) / (86400*Days!N75)</f>
        <v>2746.1628959218783</v>
      </c>
    </row>
    <row r="75" spans="1:14">
      <c r="A75">
        <f>MIC_mm!A75</f>
        <v>1953</v>
      </c>
      <c r="B75" s="9">
        <f>(MIC_mm!B75*Areas!$B$5*1000) / (86400*Days!B76)</f>
        <v>1659.840038829152</v>
      </c>
      <c r="C75" s="9">
        <f>(MIC_mm!C75*Areas!$B$5*1000) / (86400*Days!C76)</f>
        <v>2823.7756117724866</v>
      </c>
      <c r="D75" s="9">
        <f>(MIC_mm!D75*Areas!$B$5*1000) / (86400*Days!D76)</f>
        <v>2088.7437425328553</v>
      </c>
      <c r="E75" s="9">
        <f>(MIC_mm!E75*Areas!$B$5*1000) / (86400*Days!E76)</f>
        <v>4045.5448302469135</v>
      </c>
      <c r="F75" s="9">
        <f>(MIC_mm!F75*Areas!$B$5*1000) / (86400*Days!F76)</f>
        <v>2902.4501642771802</v>
      </c>
      <c r="G75" s="9">
        <f>(MIC_mm!G75*Areas!$B$5*1000) / (86400*Days!G76)</f>
        <v>4629.0325771604939</v>
      </c>
      <c r="H75" s="9">
        <f>(MIC_mm!H75*Areas!$B$5*1000) / (86400*Days!H76)</f>
        <v>3685.0264784946235</v>
      </c>
      <c r="I75" s="9">
        <f>(MIC_mm!I75*Areas!$B$5*1000) / (86400*Days!I76)</f>
        <v>3285.9557945041815</v>
      </c>
      <c r="J75" s="9">
        <f>(MIC_mm!J75*Areas!$B$5*1000) / (86400*Days!J76)</f>
        <v>2384.4365277777774</v>
      </c>
      <c r="K75" s="9">
        <f>(MIC_mm!K75*Areas!$B$5*1000) / (86400*Days!K76)</f>
        <v>1257.7428166069294</v>
      </c>
      <c r="L75" s="9">
        <f>(MIC_mm!L75*Areas!$B$5*1000) / (86400*Days!L76)</f>
        <v>1413.5951234567901</v>
      </c>
      <c r="M75" s="9">
        <f>(MIC_mm!M75*Areas!$B$5*1000) / (86400*Days!M76)</f>
        <v>1977.1941905615292</v>
      </c>
      <c r="N75" s="9">
        <f>(MIC_mm!N75*Areas!$B$5*1000) / (86400*Days!N76)</f>
        <v>2673.4507914764081</v>
      </c>
    </row>
    <row r="76" spans="1:14">
      <c r="A76">
        <f>MIC_mm!A76</f>
        <v>1954</v>
      </c>
      <c r="B76" s="9">
        <f>(MIC_mm!B76*Areas!$B$5*1000) / (86400*Days!B77)</f>
        <v>1472.1946684587813</v>
      </c>
      <c r="C76" s="9">
        <f>(MIC_mm!C76*Areas!$B$5*1000) / (86400*Days!C77)</f>
        <v>2537.0419973544972</v>
      </c>
      <c r="D76" s="9">
        <f>(MIC_mm!D76*Areas!$B$5*1000) / (86400*Days!D77)</f>
        <v>2640.0060633213857</v>
      </c>
      <c r="E76" s="9">
        <f>(MIC_mm!E76*Areas!$B$5*1000) / (86400*Days!E77)</f>
        <v>5257.644567901235</v>
      </c>
      <c r="F76" s="9">
        <f>(MIC_mm!F76*Areas!$B$5*1000) / (86400*Days!F77)</f>
        <v>2724.7491338112304</v>
      </c>
      <c r="G76" s="9">
        <f>(MIC_mm!G76*Areas!$B$5*1000) / (86400*Days!G77)</f>
        <v>6190.5101234567901</v>
      </c>
      <c r="H76" s="9">
        <f>(MIC_mm!H76*Areas!$B$5*1000) / (86400*Days!H77)</f>
        <v>3258.28458781362</v>
      </c>
      <c r="I76" s="9">
        <f>(MIC_mm!I76*Areas!$B$5*1000) / (86400*Days!I77)</f>
        <v>2540.1303016726406</v>
      </c>
      <c r="J76" s="9">
        <f>(MIC_mm!J76*Areas!$B$5*1000) / (86400*Days!J77)</f>
        <v>5043.6394907407412</v>
      </c>
      <c r="K76" s="9">
        <f>(MIC_mm!K76*Areas!$B$5*1000) / (86400*Days!K77)</f>
        <v>6328.9238052568699</v>
      </c>
      <c r="L76" s="9">
        <f>(MIC_mm!L76*Areas!$B$5*1000) / (86400*Days!L77)</f>
        <v>1682.106712962963</v>
      </c>
      <c r="M76" s="9">
        <f>(MIC_mm!M76*Areas!$B$5*1000) / (86400*Days!M77)</f>
        <v>1588.5002090800479</v>
      </c>
      <c r="N76" s="9">
        <f>(MIC_mm!N76*Areas!$B$5*1000) / (86400*Days!N77)</f>
        <v>3433.9469989852869</v>
      </c>
    </row>
    <row r="77" spans="1:14">
      <c r="A77">
        <f>MIC_mm!A77</f>
        <v>1955</v>
      </c>
      <c r="B77" s="9">
        <f>(MIC_mm!B77*Areas!$B$5*1000) / (86400*Days!B78)</f>
        <v>1306.5997909199523</v>
      </c>
      <c r="C77" s="9">
        <f>(MIC_mm!C77*Areas!$B$5*1000) / (86400*Days!C78)</f>
        <v>1623.228191137566</v>
      </c>
      <c r="D77" s="9">
        <f>(MIC_mm!D77*Areas!$B$5*1000) / (86400*Days!D78)</f>
        <v>2233.5852150537635</v>
      </c>
      <c r="E77" s="9">
        <f>(MIC_mm!E77*Areas!$B$5*1000) / (86400*Days!E78)</f>
        <v>2909.3967901234569</v>
      </c>
      <c r="F77" s="9">
        <f>(MIC_mm!F77*Areas!$B$5*1000) / (86400*Days!F78)</f>
        <v>3144.5732228195939</v>
      </c>
      <c r="G77" s="9">
        <f>(MIC_mm!G77*Areas!$B$5*1000) / (86400*Days!G78)</f>
        <v>3293.17625</v>
      </c>
      <c r="H77" s="9">
        <f>(MIC_mm!H77*Areas!$B$5*1000) / (86400*Days!H78)</f>
        <v>3236.6664575866189</v>
      </c>
      <c r="I77" s="9">
        <f>(MIC_mm!I77*Areas!$B$5*1000) / (86400*Days!I78)</f>
        <v>3420.4205645161292</v>
      </c>
      <c r="J77" s="9">
        <f>(MIC_mm!J77*Areas!$B$5*1000) / (86400*Days!J78)</f>
        <v>1615.5372839506172</v>
      </c>
      <c r="K77" s="9">
        <f>(MIC_mm!K77*Areas!$B$5*1000) / (86400*Days!K78)</f>
        <v>4316.2758811230588</v>
      </c>
      <c r="L77" s="9">
        <f>(MIC_mm!L77*Areas!$B$5*1000) / (86400*Days!L78)</f>
        <v>2529.6383024691354</v>
      </c>
      <c r="M77" s="9">
        <f>(MIC_mm!M77*Areas!$B$5*1000) / (86400*Days!M78)</f>
        <v>1440.6321983273599</v>
      </c>
      <c r="N77" s="9">
        <f>(MIC_mm!N77*Areas!$B$5*1000) / (86400*Days!N78)</f>
        <v>2597.1074010654488</v>
      </c>
    </row>
    <row r="78" spans="1:14">
      <c r="A78">
        <f>MIC_mm!A78</f>
        <v>1956</v>
      </c>
      <c r="B78" s="9">
        <f>(MIC_mm!B78*Areas!$B$5*1000) / (86400*Days!B79)</f>
        <v>661.94714755077655</v>
      </c>
      <c r="C78" s="9">
        <f>(MIC_mm!C78*Areas!$B$5*1000) / (86400*Days!C79)</f>
        <v>1441.5416507024268</v>
      </c>
      <c r="D78" s="9">
        <f>(MIC_mm!D78*Areas!$B$5*1000) / (86400*Days!D79)</f>
        <v>2359.4027329749106</v>
      </c>
      <c r="E78" s="9">
        <f>(MIC_mm!E78*Areas!$B$5*1000) / (86400*Days!E79)</f>
        <v>3412.9118672839504</v>
      </c>
      <c r="F78" s="9">
        <f>(MIC_mm!F78*Areas!$B$5*1000) / (86400*Days!F79)</f>
        <v>4536.3484468339311</v>
      </c>
      <c r="G78" s="9">
        <f>(MIC_mm!G78*Areas!$B$5*1000) / (86400*Days!G79)</f>
        <v>3630.0443672839506</v>
      </c>
      <c r="H78" s="9">
        <f>(MIC_mm!H78*Areas!$B$5*1000) / (86400*Days!H79)</f>
        <v>4688.1077210274789</v>
      </c>
      <c r="I78" s="9">
        <f>(MIC_mm!I78*Areas!$B$5*1000) / (86400*Days!I79)</f>
        <v>4207.7528673835122</v>
      </c>
      <c r="J78" s="9">
        <f>(MIC_mm!J78*Areas!$B$5*1000) / (86400*Days!J79)</f>
        <v>1681.2131635802473</v>
      </c>
      <c r="K78" s="9">
        <f>(MIC_mm!K78*Areas!$B$5*1000) / (86400*Days!K79)</f>
        <v>636.43775388291522</v>
      </c>
      <c r="L78" s="9">
        <f>(MIC_mm!L78*Areas!$B$5*1000) / (86400*Days!L79)</f>
        <v>2704.3272067901235</v>
      </c>
      <c r="M78" s="9">
        <f>(MIC_mm!M78*Areas!$B$5*1000) / (86400*Days!M79)</f>
        <v>1374.048357228196</v>
      </c>
      <c r="N78" s="9">
        <f>(MIC_mm!N78*Areas!$B$5*1000) / (86400*Days!N79)</f>
        <v>2614.8770542400325</v>
      </c>
    </row>
    <row r="79" spans="1:14">
      <c r="A79">
        <f>MIC_mm!A79</f>
        <v>1957</v>
      </c>
      <c r="B79" s="9">
        <f>(MIC_mm!B79*Areas!$B$5*1000) / (86400*Days!B80)</f>
        <v>1300.9790770609318</v>
      </c>
      <c r="C79" s="9">
        <f>(MIC_mm!C79*Areas!$B$5*1000) / (86400*Days!C80)</f>
        <v>1340.3240740740741</v>
      </c>
      <c r="D79" s="9">
        <f>(MIC_mm!D79*Areas!$B$5*1000) / (86400*Days!D80)</f>
        <v>1343.3506123058544</v>
      </c>
      <c r="E79" s="9">
        <f>(MIC_mm!E79*Areas!$B$5*1000) / (86400*Days!E80)</f>
        <v>3815.9026388888883</v>
      </c>
      <c r="F79" s="9">
        <f>(MIC_mm!F79*Areas!$B$5*1000) / (86400*Days!F80)</f>
        <v>4273.9043458781352</v>
      </c>
      <c r="G79" s="9">
        <f>(MIC_mm!G79*Areas!$B$5*1000) / (86400*Days!G80)</f>
        <v>3901.2366049382717</v>
      </c>
      <c r="H79" s="9">
        <f>(MIC_mm!H79*Areas!$B$5*1000) / (86400*Days!H80)</f>
        <v>3619.3073626045402</v>
      </c>
      <c r="I79" s="9">
        <f>(MIC_mm!I79*Areas!$B$5*1000) / (86400*Days!I80)</f>
        <v>3211.5894265232982</v>
      </c>
      <c r="J79" s="9">
        <f>(MIC_mm!J79*Areas!$B$5*1000) / (86400*Days!J80)</f>
        <v>2973.285570987654</v>
      </c>
      <c r="K79" s="9">
        <f>(MIC_mm!K79*Areas!$B$5*1000) / (86400*Days!K80)</f>
        <v>2690.1601254480288</v>
      </c>
      <c r="L79" s="9">
        <f>(MIC_mm!L79*Areas!$B$5*1000) / (86400*Days!L80)</f>
        <v>3973.1673302469135</v>
      </c>
      <c r="M79" s="9">
        <f>(MIC_mm!M79*Areas!$B$5*1000) / (86400*Days!M80)</f>
        <v>2132.4123655913977</v>
      </c>
      <c r="N79" s="9">
        <f>(MIC_mm!N79*Areas!$B$5*1000) / (86400*Days!N80)</f>
        <v>2885.3688800101472</v>
      </c>
    </row>
    <row r="80" spans="1:14">
      <c r="A80">
        <f>MIC_mm!A80</f>
        <v>1958</v>
      </c>
      <c r="B80" s="9">
        <f>(MIC_mm!B80*Areas!$B$5*1000) / (86400*Days!B81)</f>
        <v>1133.2223864994028</v>
      </c>
      <c r="C80" s="9">
        <f>(MIC_mm!C80*Areas!$B$5*1000) / (86400*Days!C81)</f>
        <v>831.95830026455019</v>
      </c>
      <c r="D80" s="9">
        <f>(MIC_mm!D80*Areas!$B$5*1000) / (86400*Days!D81)</f>
        <v>630.81704002389472</v>
      </c>
      <c r="E80" s="9">
        <f>(MIC_mm!E80*Areas!$B$5*1000) / (86400*Days!E81)</f>
        <v>2408.1155864197531</v>
      </c>
      <c r="F80" s="9">
        <f>(MIC_mm!F80*Areas!$B$5*1000) / (86400*Days!F81)</f>
        <v>1884.2362305854238</v>
      </c>
      <c r="G80" s="9">
        <f>(MIC_mm!G80*Areas!$B$5*1000) / (86400*Days!G81)</f>
        <v>3703.7621913580256</v>
      </c>
      <c r="H80" s="9">
        <f>(MIC_mm!H80*Areas!$B$5*1000) / (86400*Days!H81)</f>
        <v>4103.1211170848273</v>
      </c>
      <c r="I80" s="9">
        <f>(MIC_mm!I80*Areas!$B$5*1000) / (86400*Days!I81)</f>
        <v>3999.7864545997618</v>
      </c>
      <c r="J80" s="9">
        <f>(MIC_mm!J80*Areas!$B$5*1000) / (86400*Days!J81)</f>
        <v>3783.2880864197532</v>
      </c>
      <c r="K80" s="9">
        <f>(MIC_mm!K80*Areas!$B$5*1000) / (86400*Days!K81)</f>
        <v>2364.5910842293906</v>
      </c>
      <c r="L80" s="9">
        <f>(MIC_mm!L80*Areas!$B$5*1000) / (86400*Days!L81)</f>
        <v>3107.3179783950613</v>
      </c>
      <c r="M80" s="9">
        <f>(MIC_mm!M80*Areas!$B$5*1000) / (86400*Days!M81)</f>
        <v>943.41520310633234</v>
      </c>
      <c r="N80" s="9">
        <f>(MIC_mm!N80*Areas!$B$5*1000) / (86400*Days!N81)</f>
        <v>2411.5184183155757</v>
      </c>
    </row>
    <row r="81" spans="1:14">
      <c r="A81">
        <f>MIC_mm!A81</f>
        <v>1959</v>
      </c>
      <c r="B81" s="9">
        <f>(MIC_mm!B81*Areas!$B$5*1000) / (86400*Days!B82)</f>
        <v>1889.8569444444445</v>
      </c>
      <c r="C81" s="9">
        <f>(MIC_mm!C81*Areas!$B$5*1000) / (86400*Days!C82)</f>
        <v>2174.6758101851851</v>
      </c>
      <c r="D81" s="9">
        <f>(MIC_mm!D81*Areas!$B$5*1000) / (86400*Days!D82)</f>
        <v>2564.3426075268817</v>
      </c>
      <c r="E81" s="9">
        <f>(MIC_mm!E81*Areas!$B$5*1000) / (86400*Days!E82)</f>
        <v>3693.4863734567903</v>
      </c>
      <c r="F81" s="9">
        <f>(MIC_mm!F81*Areas!$B$5*1000) / (86400*Days!F82)</f>
        <v>3688.9177419354837</v>
      </c>
      <c r="G81" s="9">
        <f>(MIC_mm!G81*Areas!$B$5*1000) / (86400*Days!G82)</f>
        <v>1991.2747993827161</v>
      </c>
      <c r="H81" s="9">
        <f>(MIC_mm!H81*Areas!$B$5*1000) / (86400*Days!H82)</f>
        <v>3990.7068399044206</v>
      </c>
      <c r="I81" s="9">
        <f>(MIC_mm!I81*Areas!$B$5*1000) / (86400*Days!I82)</f>
        <v>5591.3132019115892</v>
      </c>
      <c r="J81" s="9">
        <f>(MIC_mm!J81*Areas!$B$5*1000) / (86400*Days!J82)</f>
        <v>4878.7796296296292</v>
      </c>
      <c r="K81" s="9">
        <f>(MIC_mm!K81*Areas!$B$5*1000) / (86400*Days!K82)</f>
        <v>5415.7739844683401</v>
      </c>
      <c r="L81" s="9">
        <f>(MIC_mm!L81*Areas!$B$5*1000) / (86400*Days!L82)</f>
        <v>2655.6287654320986</v>
      </c>
      <c r="M81" s="9">
        <f>(MIC_mm!M81*Areas!$B$5*1000) / (86400*Days!M82)</f>
        <v>2639.1413381123057</v>
      </c>
      <c r="N81" s="9">
        <f>(MIC_mm!N81*Areas!$B$5*1000) / (86400*Days!N82)</f>
        <v>3442.870252409944</v>
      </c>
    </row>
    <row r="82" spans="1:14">
      <c r="A82">
        <f>MIC_mm!A82</f>
        <v>1960</v>
      </c>
      <c r="B82" s="9">
        <f>(MIC_mm!B82*Areas!$B$5*1000) / (86400*Days!B83)</f>
        <v>2455.3872311827959</v>
      </c>
      <c r="C82" s="9">
        <f>(MIC_mm!C82*Areas!$B$5*1000) / (86400*Days!C83)</f>
        <v>2104.7709770114943</v>
      </c>
      <c r="D82" s="9">
        <f>(MIC_mm!D82*Areas!$B$5*1000) / (86400*Days!D83)</f>
        <v>1160.8935931899643</v>
      </c>
      <c r="E82" s="9">
        <f>(MIC_mm!E82*Areas!$B$5*1000) / (86400*Days!E83)</f>
        <v>4134.8997685185186</v>
      </c>
      <c r="F82" s="9">
        <f>(MIC_mm!F82*Areas!$B$5*1000) / (86400*Days!F83)</f>
        <v>5988.2220728793309</v>
      </c>
      <c r="G82" s="9">
        <f>(MIC_mm!G82*Areas!$B$5*1000) / (86400*Days!G83)</f>
        <v>4387.7742438271607</v>
      </c>
      <c r="H82" s="9">
        <f>(MIC_mm!H82*Areas!$B$5*1000) / (86400*Days!H83)</f>
        <v>3959.576732377539</v>
      </c>
      <c r="I82" s="9">
        <f>(MIC_mm!I82*Areas!$B$5*1000) / (86400*Days!I83)</f>
        <v>4293.360663082437</v>
      </c>
      <c r="J82" s="9">
        <f>(MIC_mm!J82*Areas!$B$5*1000) / (86400*Days!J83)</f>
        <v>3601.0040123456783</v>
      </c>
      <c r="K82" s="9">
        <f>(MIC_mm!K82*Areas!$B$5*1000) / (86400*Days!K83)</f>
        <v>2465.3315710872162</v>
      </c>
      <c r="L82" s="9">
        <f>(MIC_mm!L82*Areas!$B$5*1000) / (86400*Days!L83)</f>
        <v>2869.1870679012345</v>
      </c>
      <c r="M82" s="9">
        <f>(MIC_mm!M82*Areas!$B$5*1000) / (86400*Days!M83)</f>
        <v>670.59439964157707</v>
      </c>
      <c r="N82" s="9">
        <f>(MIC_mm!N82*Areas!$B$5*1000) / (86400*Days!N83)</f>
        <v>3173.8214898299934</v>
      </c>
    </row>
    <row r="83" spans="1:14">
      <c r="A83">
        <f>MIC_mm!A83</f>
        <v>1961</v>
      </c>
      <c r="B83" s="9">
        <f>(MIC_mm!B83*Areas!$B$5*1000) / (86400*Days!B84)</f>
        <v>601.84874551971325</v>
      </c>
      <c r="C83" s="9">
        <f>(MIC_mm!C83*Areas!$B$5*1000) / (86400*Days!C84)</f>
        <v>1691.6804563492065</v>
      </c>
      <c r="D83" s="9">
        <f>(MIC_mm!D83*Areas!$B$5*1000) / (86400*Days!D84)</f>
        <v>3020.917517921147</v>
      </c>
      <c r="E83" s="9">
        <f>(MIC_mm!E83*Areas!$B$5*1000) / (86400*Days!E84)</f>
        <v>3168.5261111111113</v>
      </c>
      <c r="F83" s="9">
        <f>(MIC_mm!F83*Areas!$B$5*1000) / (86400*Days!F84)</f>
        <v>2005.7301224611713</v>
      </c>
      <c r="G83" s="9">
        <f>(MIC_mm!G83*Areas!$B$5*1000) / (86400*Days!G84)</f>
        <v>3714.0380092592591</v>
      </c>
      <c r="H83" s="9">
        <f>(MIC_mm!H83*Areas!$B$5*1000) / (86400*Days!H84)</f>
        <v>3757.6633960573467</v>
      </c>
      <c r="I83" s="9">
        <f>(MIC_mm!I83*Areas!$B$5*1000) / (86400*Days!I84)</f>
        <v>3185.6476702508962</v>
      </c>
      <c r="J83" s="9">
        <f>(MIC_mm!J83*Areas!$B$5*1000) / (86400*Days!J84)</f>
        <v>6911.1577006172829</v>
      </c>
      <c r="K83" s="9">
        <f>(MIC_mm!K83*Areas!$B$5*1000) / (86400*Days!K84)</f>
        <v>3071.0715800477897</v>
      </c>
      <c r="L83" s="9">
        <f>(MIC_mm!L83*Areas!$B$5*1000) / (86400*Days!L84)</f>
        <v>2851.3160802469138</v>
      </c>
      <c r="M83" s="9">
        <f>(MIC_mm!M83*Areas!$B$5*1000) / (86400*Days!M84)</f>
        <v>1789.9811827956989</v>
      </c>
      <c r="N83" s="9">
        <f>(MIC_mm!N83*Areas!$B$5*1000) / (86400*Days!N84)</f>
        <v>2978.4571410451549</v>
      </c>
    </row>
    <row r="84" spans="1:14">
      <c r="A84">
        <f>MIC_mm!A84</f>
        <v>1962</v>
      </c>
      <c r="B84" s="9">
        <f>(MIC_mm!B84*Areas!$B$5*1000) / (86400*Days!B85)</f>
        <v>2182.1340651135006</v>
      </c>
      <c r="C84" s="9">
        <f>(MIC_mm!C84*Areas!$B$5*1000) / (86400*Days!C85)</f>
        <v>2479.5995370370365</v>
      </c>
      <c r="D84" s="9">
        <f>(MIC_mm!D84*Areas!$B$5*1000) / (86400*Days!D85)</f>
        <v>1364.5363799283152</v>
      </c>
      <c r="E84" s="9">
        <f>(MIC_mm!E84*Areas!$B$5*1000) / (86400*Days!E85)</f>
        <v>2212.8750462962962</v>
      </c>
      <c r="F84" s="9">
        <f>(MIC_mm!F84*Areas!$B$5*1000) / (86400*Days!F85)</f>
        <v>3206.4010752688168</v>
      </c>
      <c r="G84" s="9">
        <f>(MIC_mm!G84*Areas!$B$5*1000) / (86400*Days!G85)</f>
        <v>3676.0621604938278</v>
      </c>
      <c r="H84" s="9">
        <f>(MIC_mm!H84*Areas!$B$5*1000) / (86400*Days!H85)</f>
        <v>3231.0457437275986</v>
      </c>
      <c r="I84" s="9">
        <f>(MIC_mm!I84*Areas!$B$5*1000) / (86400*Days!I85)</f>
        <v>3527.6464904420559</v>
      </c>
      <c r="J84" s="9">
        <f>(MIC_mm!J84*Areas!$B$5*1000) / (86400*Days!J85)</f>
        <v>3262.7955709876546</v>
      </c>
      <c r="K84" s="9">
        <f>(MIC_mm!K84*Areas!$B$5*1000) / (86400*Days!K85)</f>
        <v>2753.7174283154122</v>
      </c>
      <c r="L84" s="9">
        <f>(MIC_mm!L84*Areas!$B$5*1000) / (86400*Days!L85)</f>
        <v>846.63804012345679</v>
      </c>
      <c r="M84" s="9">
        <f>(MIC_mm!M84*Areas!$B$5*1000) / (86400*Days!M85)</f>
        <v>1711.2911887694142</v>
      </c>
      <c r="N84" s="9">
        <f>(MIC_mm!N84*Areas!$B$5*1000) / (86400*Days!N85)</f>
        <v>2538.7941235413496</v>
      </c>
    </row>
    <row r="85" spans="1:14">
      <c r="A85">
        <f>MIC_mm!A85</f>
        <v>1963</v>
      </c>
      <c r="B85" s="9">
        <f>(MIC_mm!B85*Areas!$B$5*1000) / (86400*Days!B86)</f>
        <v>1117.657332735962</v>
      </c>
      <c r="C85" s="9">
        <f>(MIC_mm!C85*Areas!$B$5*1000) / (86400*Days!C86)</f>
        <v>838.65992063492058</v>
      </c>
      <c r="D85" s="9">
        <f>(MIC_mm!D85*Areas!$B$5*1000) / (86400*Days!D86)</f>
        <v>2540.9950268817206</v>
      </c>
      <c r="E85" s="9">
        <f>(MIC_mm!E85*Areas!$B$5*1000) / (86400*Days!E86)</f>
        <v>2270.5089814814814</v>
      </c>
      <c r="F85" s="9">
        <f>(MIC_mm!F85*Areas!$B$5*1000) / (86400*Days!F86)</f>
        <v>3346.054196535245</v>
      </c>
      <c r="G85" s="9">
        <f>(MIC_mm!G85*Areas!$B$5*1000) / (86400*Days!G86)</f>
        <v>2832.104768518519</v>
      </c>
      <c r="H85" s="9">
        <f>(MIC_mm!H85*Areas!$B$5*1000) / (86400*Days!H86)</f>
        <v>3451.9830346475514</v>
      </c>
      <c r="I85" s="9">
        <f>(MIC_mm!I85*Areas!$B$5*1000) / (86400*Days!I86)</f>
        <v>2960.819115890084</v>
      </c>
      <c r="J85" s="9">
        <f>(MIC_mm!J85*Areas!$B$5*1000) / (86400*Days!J86)</f>
        <v>3048.7904938271599</v>
      </c>
      <c r="K85" s="9">
        <f>(MIC_mm!K85*Areas!$B$5*1000) / (86400*Days!K86)</f>
        <v>1078.3123357228199</v>
      </c>
      <c r="L85" s="9">
        <f>(MIC_mm!L85*Areas!$B$5*1000) / (86400*Days!L86)</f>
        <v>2548.8496141975306</v>
      </c>
      <c r="M85" s="9">
        <f>(MIC_mm!M85*Areas!$B$5*1000) / (86400*Days!M86)</f>
        <v>1544.3992234169652</v>
      </c>
      <c r="N85" s="9">
        <f>(MIC_mm!N85*Areas!$B$5*1000) / (86400*Days!N86)</f>
        <v>2306.1285527650934</v>
      </c>
    </row>
    <row r="86" spans="1:14">
      <c r="A86">
        <f>MIC_mm!A86</f>
        <v>1964</v>
      </c>
      <c r="B86" s="9">
        <f>(MIC_mm!B86*Areas!$B$5*1000) / (86400*Days!B87)</f>
        <v>1347.6742383512544</v>
      </c>
      <c r="C86" s="9">
        <f>(MIC_mm!C86*Areas!$B$5*1000) / (86400*Days!C87)</f>
        <v>615.16253192848023</v>
      </c>
      <c r="D86" s="9">
        <f>(MIC_mm!D86*Areas!$B$5*1000) / (86400*Days!D87)</f>
        <v>2143.2214307048985</v>
      </c>
      <c r="E86" s="9">
        <f>(MIC_mm!E86*Areas!$B$5*1000) / (86400*Days!E87)</f>
        <v>3924.0221141975308</v>
      </c>
      <c r="F86" s="9">
        <f>(MIC_mm!F86*Areas!$B$5*1000) / (86400*Days!F87)</f>
        <v>3960.0090949820797</v>
      </c>
      <c r="G86" s="9">
        <f>(MIC_mm!G86*Areas!$B$5*1000) / (86400*Days!G87)</f>
        <v>2315.6332253086416</v>
      </c>
      <c r="H86" s="9">
        <f>(MIC_mm!H86*Areas!$B$5*1000) / (86400*Days!H87)</f>
        <v>4273.4719832735973</v>
      </c>
      <c r="I86" s="9">
        <f>(MIC_mm!I86*Areas!$B$5*1000) / (86400*Days!I87)</f>
        <v>4334.86747311828</v>
      </c>
      <c r="J86" s="9">
        <f>(MIC_mm!J86*Areas!$B$5*1000) / (86400*Days!J87)</f>
        <v>4741.6197993827163</v>
      </c>
      <c r="K86" s="9">
        <f>(MIC_mm!K86*Areas!$B$5*1000) / (86400*Days!K87)</f>
        <v>1025.1317353643969</v>
      </c>
      <c r="L86" s="9">
        <f>(MIC_mm!L86*Areas!$B$5*1000) / (86400*Days!L87)</f>
        <v>2753.9191975308645</v>
      </c>
      <c r="M86" s="9">
        <f>(MIC_mm!M86*Areas!$B$5*1000) / (86400*Days!M87)</f>
        <v>1639.518996415771</v>
      </c>
      <c r="N86" s="9">
        <f>(MIC_mm!N86*Areas!$B$5*1000) / (86400*Days!N87)</f>
        <v>2760.4816585711392</v>
      </c>
    </row>
    <row r="87" spans="1:14">
      <c r="A87">
        <f>MIC_mm!A87</f>
        <v>1965</v>
      </c>
      <c r="B87" s="9">
        <f>(MIC_mm!B87*Areas!$B$5*1000) / (86400*Days!B88)</f>
        <v>2389.2357526881719</v>
      </c>
      <c r="C87" s="9">
        <f>(MIC_mm!C87*Areas!$B$5*1000) / (86400*Days!C88)</f>
        <v>1916.6634259259258</v>
      </c>
      <c r="D87" s="9">
        <f>(MIC_mm!D87*Areas!$B$5*1000) / (86400*Days!D88)</f>
        <v>2421.230585424134</v>
      </c>
      <c r="E87" s="9">
        <f>(MIC_mm!E87*Areas!$B$5*1000) / (86400*Days!E88)</f>
        <v>3671.1476388888891</v>
      </c>
      <c r="F87" s="9">
        <f>(MIC_mm!F87*Areas!$B$5*1000) / (86400*Days!F88)</f>
        <v>3461.0626493428913</v>
      </c>
      <c r="G87" s="9">
        <f>(MIC_mm!G87*Areas!$B$5*1000) / (86400*Days!G88)</f>
        <v>2905.3758179012348</v>
      </c>
      <c r="H87" s="9">
        <f>(MIC_mm!H87*Areas!$B$5*1000) / (86400*Days!H88)</f>
        <v>2317.8959229390675</v>
      </c>
      <c r="I87" s="9">
        <f>(MIC_mm!I87*Areas!$B$5*1000) / (86400*Days!I88)</f>
        <v>4777.6067801672643</v>
      </c>
      <c r="J87" s="9">
        <f>(MIC_mm!J87*Areas!$B$5*1000) / (86400*Days!J88)</f>
        <v>7934.2717438271602</v>
      </c>
      <c r="K87" s="9">
        <f>(MIC_mm!K87*Areas!$B$5*1000) / (86400*Days!K88)</f>
        <v>2266.4447729988055</v>
      </c>
      <c r="L87" s="9">
        <f>(MIC_mm!L87*Areas!$B$5*1000) / (86400*Days!L88)</f>
        <v>3279.7730092592587</v>
      </c>
      <c r="M87" s="9">
        <f>(MIC_mm!M87*Areas!$B$5*1000) / (86400*Days!M88)</f>
        <v>3396.6406212664278</v>
      </c>
      <c r="N87" s="9">
        <f>(MIC_mm!N87*Areas!$B$5*1000) / (86400*Days!N88)</f>
        <v>3395.3897311009641</v>
      </c>
    </row>
    <row r="88" spans="1:14">
      <c r="A88">
        <f>MIC_mm!A88</f>
        <v>1966</v>
      </c>
      <c r="B88" s="9">
        <f>(MIC_mm!B88*Areas!$B$5*1000) / (86400*Days!B89)</f>
        <v>1372.3189068100357</v>
      </c>
      <c r="C88" s="9">
        <f>(MIC_mm!C88*Areas!$B$5*1000) / (86400*Days!C89)</f>
        <v>1646.2051752645502</v>
      </c>
      <c r="D88" s="9">
        <f>(MIC_mm!D88*Areas!$B$5*1000) / (86400*Days!D89)</f>
        <v>3286.3881571087222</v>
      </c>
      <c r="E88" s="9">
        <f>(MIC_mm!E88*Areas!$B$5*1000) / (86400*Days!E89)</f>
        <v>3097.4889351851848</v>
      </c>
      <c r="F88" s="9">
        <f>(MIC_mm!F88*Areas!$B$5*1000) / (86400*Days!F89)</f>
        <v>2153.598133213859</v>
      </c>
      <c r="G88" s="9">
        <f>(MIC_mm!G88*Areas!$B$5*1000) / (86400*Days!G89)</f>
        <v>2820.4886265432101</v>
      </c>
      <c r="H88" s="9">
        <f>(MIC_mm!H88*Areas!$B$5*1000) / (86400*Days!H89)</f>
        <v>2658.597655316607</v>
      </c>
      <c r="I88" s="9">
        <f>(MIC_mm!I88*Areas!$B$5*1000) / (86400*Days!I89)</f>
        <v>4174.8933094384711</v>
      </c>
      <c r="J88" s="9">
        <f>(MIC_mm!J88*Areas!$B$5*1000) / (86400*Days!J89)</f>
        <v>2119.9459104938273</v>
      </c>
      <c r="K88" s="9">
        <f>(MIC_mm!K88*Areas!$B$5*1000) / (86400*Days!K89)</f>
        <v>2300.1690561529276</v>
      </c>
      <c r="L88" s="9">
        <f>(MIC_mm!L88*Areas!$B$5*1000) / (86400*Days!L89)</f>
        <v>4135.3465432098765</v>
      </c>
      <c r="M88" s="9">
        <f>(MIC_mm!M88*Areas!$B$5*1000) / (86400*Days!M89)</f>
        <v>2842.3517622461168</v>
      </c>
      <c r="N88" s="9">
        <f>(MIC_mm!N88*Areas!$B$5*1000) / (86400*Days!N89)</f>
        <v>2722.5470459157787</v>
      </c>
    </row>
    <row r="89" spans="1:14">
      <c r="A89">
        <f>MIC_mm!A89</f>
        <v>1967</v>
      </c>
      <c r="B89" s="9">
        <f>(MIC_mm!B89*Areas!$B$5*1000) / (86400*Days!B90)</f>
        <v>2826.3543458781364</v>
      </c>
      <c r="C89" s="9">
        <f>(MIC_mm!C89*Areas!$B$5*1000) / (86400*Days!C90)</f>
        <v>1770.6638392857142</v>
      </c>
      <c r="D89" s="9">
        <f>(MIC_mm!D89*Areas!$B$5*1000) / (86400*Days!D90)</f>
        <v>1343.3506123058544</v>
      </c>
      <c r="E89" s="9">
        <f>(MIC_mm!E89*Areas!$B$5*1000) / (86400*Days!E90)</f>
        <v>4896.203842592593</v>
      </c>
      <c r="F89" s="9">
        <f>(MIC_mm!F89*Areas!$B$5*1000) / (86400*Days!F90)</f>
        <v>2417.771684587814</v>
      </c>
      <c r="G89" s="9">
        <f>(MIC_mm!G89*Areas!$B$5*1000) / (86400*Days!G90)</f>
        <v>6462.5959104938283</v>
      </c>
      <c r="H89" s="9">
        <f>(MIC_mm!H89*Areas!$B$5*1000) / (86400*Days!H90)</f>
        <v>2046.8045698924732</v>
      </c>
      <c r="I89" s="9">
        <f>(MIC_mm!I89*Areas!$B$5*1000) / (86400*Days!I90)</f>
        <v>3251.3667861409799</v>
      </c>
      <c r="J89" s="9">
        <f>(MIC_mm!J89*Areas!$B$5*1000) / (86400*Days!J90)</f>
        <v>2259.3396141975309</v>
      </c>
      <c r="K89" s="9">
        <f>(MIC_mm!K89*Areas!$B$5*1000) / (86400*Days!K90)</f>
        <v>5025.3505525686978</v>
      </c>
      <c r="L89" s="9">
        <f>(MIC_mm!L89*Areas!$B$5*1000) / (86400*Days!L90)</f>
        <v>2480.0463117283953</v>
      </c>
      <c r="M89" s="9">
        <f>(MIC_mm!M89*Areas!$B$5*1000) / (86400*Days!M90)</f>
        <v>2560.0189814814817</v>
      </c>
      <c r="N89" s="9">
        <f>(MIC_mm!N89*Areas!$B$5*1000) / (86400*Days!N90)</f>
        <v>3112.6731544901068</v>
      </c>
    </row>
    <row r="90" spans="1:14">
      <c r="A90">
        <f>MIC_mm!A90</f>
        <v>1968</v>
      </c>
      <c r="B90" s="9">
        <f>(MIC_mm!B90*Areas!$B$5*1000) / (86400*Days!B91)</f>
        <v>1482.5713709677418</v>
      </c>
      <c r="C90" s="9">
        <f>(MIC_mm!C90*Areas!$B$5*1000) / (86400*Days!C91)</f>
        <v>1735.026404853129</v>
      </c>
      <c r="D90" s="9">
        <f>(MIC_mm!D90*Areas!$B$5*1000) / (86400*Days!D91)</f>
        <v>991.83981481481499</v>
      </c>
      <c r="E90" s="9">
        <f>(MIC_mm!E90*Areas!$B$5*1000) / (86400*Days!E91)</f>
        <v>3747.5461111111113</v>
      </c>
      <c r="F90" s="9">
        <f>(MIC_mm!F90*Areas!$B$5*1000) / (86400*Days!F91)</f>
        <v>3933.2026135005967</v>
      </c>
      <c r="G90" s="9">
        <f>(MIC_mm!G90*Areas!$B$5*1000) / (86400*Days!G91)</f>
        <v>6995.5981172839511</v>
      </c>
      <c r="H90" s="9">
        <f>(MIC_mm!H90*Areas!$B$5*1000) / (86400*Days!H91)</f>
        <v>3244.8813470728792</v>
      </c>
      <c r="I90" s="9">
        <f>(MIC_mm!I90*Areas!$B$5*1000) / (86400*Days!I91)</f>
        <v>2751.5556152927124</v>
      </c>
      <c r="J90" s="9">
        <f>(MIC_mm!J90*Areas!$B$5*1000) / (86400*Days!J91)</f>
        <v>5195.5428858024688</v>
      </c>
      <c r="K90" s="9">
        <f>(MIC_mm!K90*Areas!$B$5*1000) / (86400*Days!K91)</f>
        <v>2615.7937574671446</v>
      </c>
      <c r="L90" s="9">
        <f>(MIC_mm!L90*Areas!$B$5*1000) / (86400*Days!L91)</f>
        <v>2754.3659722222224</v>
      </c>
      <c r="M90" s="9">
        <f>(MIC_mm!M90*Areas!$B$5*1000) / (86400*Days!M91)</f>
        <v>3660.3818100358417</v>
      </c>
      <c r="N90" s="9">
        <f>(MIC_mm!N90*Areas!$B$5*1000) / (86400*Days!N91)</f>
        <v>3251.8971981886261</v>
      </c>
    </row>
    <row r="91" spans="1:14">
      <c r="A91">
        <f>MIC_mm!A91</f>
        <v>1969</v>
      </c>
      <c r="B91" s="9">
        <f>(MIC_mm!B91*Areas!$B$5*1000) / (86400*Days!B92)</f>
        <v>3084.0424581839902</v>
      </c>
      <c r="C91" s="9">
        <f>(MIC_mm!C91*Areas!$B$5*1000) / (86400*Days!C92)</f>
        <v>342.7400132275132</v>
      </c>
      <c r="D91" s="9">
        <f>(MIC_mm!D91*Areas!$B$5*1000) / (86400*Days!D92)</f>
        <v>1363.6716547192352</v>
      </c>
      <c r="E91" s="9">
        <f>(MIC_mm!E91*Areas!$B$5*1000) / (86400*Days!E92)</f>
        <v>3706.4428395061727</v>
      </c>
      <c r="F91" s="9">
        <f>(MIC_mm!F91*Areas!$B$5*1000) / (86400*Days!F92)</f>
        <v>3337.8393070489847</v>
      </c>
      <c r="G91" s="9">
        <f>(MIC_mm!G91*Areas!$B$5*1000) / (86400*Days!G92)</f>
        <v>7335.5936574074058</v>
      </c>
      <c r="H91" s="9">
        <f>(MIC_mm!H91*Areas!$B$5*1000) / (86400*Days!H92)</f>
        <v>3972.5476105137395</v>
      </c>
      <c r="I91" s="9">
        <f>(MIC_mm!I91*Areas!$B$5*1000) / (86400*Days!I92)</f>
        <v>863.42812126642775</v>
      </c>
      <c r="J91" s="9">
        <f>(MIC_mm!J91*Areas!$B$5*1000) / (86400*Days!J92)</f>
        <v>2730.6869135802467</v>
      </c>
      <c r="K91" s="9">
        <f>(MIC_mm!K91*Areas!$B$5*1000) / (86400*Days!K92)</f>
        <v>5042.2126941457591</v>
      </c>
      <c r="L91" s="9">
        <f>(MIC_mm!L91*Areas!$B$5*1000) / (86400*Days!L92)</f>
        <v>2196.3443827160495</v>
      </c>
      <c r="M91" s="9">
        <f>(MIC_mm!M91*Areas!$B$5*1000) / (86400*Days!M92)</f>
        <v>1372.751269414576</v>
      </c>
      <c r="N91" s="9">
        <f>(MIC_mm!N91*Areas!$B$5*1000) / (86400*Days!N92)</f>
        <v>2955.6165499746321</v>
      </c>
    </row>
    <row r="92" spans="1:14">
      <c r="A92">
        <f>MIC_mm!A92</f>
        <v>1970</v>
      </c>
      <c r="B92" s="9">
        <f>(MIC_mm!B92*Areas!$B$5*1000) / (86400*Days!B93)</f>
        <v>1370.5894563918757</v>
      </c>
      <c r="C92" s="9">
        <f>(MIC_mm!C92*Areas!$B$5*1000) / (86400*Days!C93)</f>
        <v>691.70295965608454</v>
      </c>
      <c r="D92" s="9">
        <f>(MIC_mm!D92*Areas!$B$5*1000) / (86400*Days!D93)</f>
        <v>1966.8174880525687</v>
      </c>
      <c r="E92" s="9">
        <f>(MIC_mm!E92*Areas!$B$5*1000) / (86400*Days!E93)</f>
        <v>2727.1127160493829</v>
      </c>
      <c r="F92" s="9">
        <f>(MIC_mm!F92*Areas!$B$5*1000) / (86400*Days!F93)</f>
        <v>5118.7408751493431</v>
      </c>
      <c r="G92" s="9">
        <f>(MIC_mm!G92*Areas!$B$5*1000) / (86400*Days!G93)</f>
        <v>2895.0999999999995</v>
      </c>
      <c r="H92" s="9">
        <f>(MIC_mm!H92*Areas!$B$5*1000) / (86400*Days!H93)</f>
        <v>4440.7963112305852</v>
      </c>
      <c r="I92" s="9">
        <f>(MIC_mm!I92*Areas!$B$5*1000) / (86400*Days!I93)</f>
        <v>1680.1610812425324</v>
      </c>
      <c r="J92" s="9">
        <f>(MIC_mm!J92*Areas!$B$5*1000) / (86400*Days!J93)</f>
        <v>6676.1542129629643</v>
      </c>
      <c r="K92" s="9">
        <f>(MIC_mm!K92*Areas!$B$5*1000) / (86400*Days!K93)</f>
        <v>3814.3028972520901</v>
      </c>
      <c r="L92" s="9">
        <f>(MIC_mm!L92*Areas!$B$5*1000) / (86400*Days!L93)</f>
        <v>3293.6230246913578</v>
      </c>
      <c r="M92" s="9">
        <f>(MIC_mm!M92*Areas!$B$5*1000) / (86400*Days!M93)</f>
        <v>2151.4363201911588</v>
      </c>
      <c r="N92" s="9">
        <f>(MIC_mm!N92*Areas!$B$5*1000) / (86400*Days!N93)</f>
        <v>3079.3302980720446</v>
      </c>
    </row>
    <row r="93" spans="1:14">
      <c r="A93">
        <f>MIC_mm!A93</f>
        <v>1971</v>
      </c>
      <c r="B93" s="9">
        <f>(MIC_mm!B93*Areas!$B$5*1000) / (86400*Days!B94)</f>
        <v>2129.8181899641577</v>
      </c>
      <c r="C93" s="9">
        <f>(MIC_mm!C93*Areas!$B$5*1000) / (86400*Days!C94)</f>
        <v>3224.436772486772</v>
      </c>
      <c r="D93" s="9">
        <f>(MIC_mm!D93*Areas!$B$5*1000) / (86400*Days!D94)</f>
        <v>2107.7676971326164</v>
      </c>
      <c r="E93" s="9">
        <f>(MIC_mm!E93*Areas!$B$5*1000) / (86400*Days!E94)</f>
        <v>1349.7063425925928</v>
      </c>
      <c r="F93" s="9">
        <f>(MIC_mm!F93*Areas!$B$5*1000) / (86400*Days!F94)</f>
        <v>2676.756884707288</v>
      </c>
      <c r="G93" s="9">
        <f>(MIC_mm!G93*Areas!$B$5*1000) / (86400*Days!G94)</f>
        <v>3058.6195370370365</v>
      </c>
      <c r="H93" s="9">
        <f>(MIC_mm!H93*Areas!$B$5*1000) / (86400*Days!H94)</f>
        <v>3752.9074074074074</v>
      </c>
      <c r="I93" s="9">
        <f>(MIC_mm!I93*Areas!$B$5*1000) / (86400*Days!I94)</f>
        <v>2633.5206242532854</v>
      </c>
      <c r="J93" s="9">
        <f>(MIC_mm!J93*Areas!$B$5*1000) / (86400*Days!J94)</f>
        <v>3680.9766820987657</v>
      </c>
      <c r="K93" s="9">
        <f>(MIC_mm!K93*Areas!$B$5*1000) / (86400*Days!K94)</f>
        <v>2495.164590800478</v>
      </c>
      <c r="L93" s="9">
        <f>(MIC_mm!L93*Areas!$B$5*1000) / (86400*Days!L94)</f>
        <v>2713.7094753086421</v>
      </c>
      <c r="M93" s="9">
        <f>(MIC_mm!M93*Areas!$B$5*1000) / (86400*Days!M94)</f>
        <v>4279.0926971326162</v>
      </c>
      <c r="N93" s="9">
        <f>(MIC_mm!N93*Areas!$B$5*1000) / (86400*Days!N94)</f>
        <v>2840.2752371892443</v>
      </c>
    </row>
    <row r="94" spans="1:14">
      <c r="A94">
        <f>MIC_mm!A94</f>
        <v>1972</v>
      </c>
      <c r="B94" s="9">
        <f>(MIC_mm!B94*Areas!$B$5*1000) / (86400*Days!B95)</f>
        <v>1321.7324820788533</v>
      </c>
      <c r="C94" s="9">
        <f>(MIC_mm!C94*Areas!$B$5*1000) / (86400*Days!C95)</f>
        <v>1353.7273148148147</v>
      </c>
      <c r="D94" s="9">
        <f>(MIC_mm!D94*Areas!$B$5*1000) / (86400*Days!D95)</f>
        <v>2863.1051672640383</v>
      </c>
      <c r="E94" s="9">
        <f>(MIC_mm!E94*Areas!$B$5*1000) / (86400*Days!E95)</f>
        <v>2895.0999999999995</v>
      </c>
      <c r="F94" s="9">
        <f>(MIC_mm!F94*Areas!$B$5*1000) / (86400*Days!F95)</f>
        <v>2630.9264486260454</v>
      </c>
      <c r="G94" s="9">
        <f>(MIC_mm!G94*Areas!$B$5*1000) / (86400*Days!G95)</f>
        <v>2787.8740740740741</v>
      </c>
      <c r="H94" s="9">
        <f>(MIC_mm!H94*Areas!$B$5*1000) / (86400*Days!H95)</f>
        <v>4052.1023297491033</v>
      </c>
      <c r="I94" s="9">
        <f>(MIC_mm!I94*Areas!$B$5*1000) / (86400*Days!I95)</f>
        <v>6228.1833183990448</v>
      </c>
      <c r="J94" s="9">
        <f>(MIC_mm!J94*Areas!$B$5*1000) / (86400*Days!J95)</f>
        <v>5733.0128395061729</v>
      </c>
      <c r="K94" s="9">
        <f>(MIC_mm!K94*Areas!$B$5*1000) / (86400*Days!K95)</f>
        <v>2937.9038978494627</v>
      </c>
      <c r="L94" s="9">
        <f>(MIC_mm!L94*Areas!$B$5*1000) / (86400*Days!L95)</f>
        <v>2257.9992901234568</v>
      </c>
      <c r="M94" s="9">
        <f>(MIC_mm!M94*Areas!$B$5*1000) / (86400*Days!M95)</f>
        <v>3685.0264784946235</v>
      </c>
      <c r="N94" s="9">
        <f>(MIC_mm!N94*Areas!$B$5*1000) / (86400*Days!N95)</f>
        <v>3237.065743270593</v>
      </c>
    </row>
    <row r="95" spans="1:14">
      <c r="A95">
        <f>MIC_mm!A95</f>
        <v>1973</v>
      </c>
      <c r="B95" s="9">
        <f>(MIC_mm!B95*Areas!$B$5*1000) / (86400*Days!B96)</f>
        <v>1581.1500448028676</v>
      </c>
      <c r="C95" s="9">
        <f>(MIC_mm!C95*Areas!$B$5*1000) / (86400*Days!C96)</f>
        <v>1417.8713955026456</v>
      </c>
      <c r="D95" s="9">
        <f>(MIC_mm!D95*Areas!$B$5*1000) / (86400*Days!D96)</f>
        <v>3150.6262992831539</v>
      </c>
      <c r="E95" s="9">
        <f>(MIC_mm!E95*Areas!$B$5*1000) / (86400*Days!E96)</f>
        <v>3982.9963734567909</v>
      </c>
      <c r="F95" s="9">
        <f>(MIC_mm!F95*Areas!$B$5*1000) / (86400*Days!F96)</f>
        <v>6229.0480436081243</v>
      </c>
      <c r="G95" s="9">
        <f>(MIC_mm!G95*Areas!$B$5*1000) / (86400*Days!G96)</f>
        <v>3887.833364197531</v>
      </c>
      <c r="H95" s="9">
        <f>(MIC_mm!H95*Areas!$B$5*1000) / (86400*Days!H96)</f>
        <v>3115.6049283154121</v>
      </c>
      <c r="I95" s="9">
        <f>(MIC_mm!I95*Areas!$B$5*1000) / (86400*Days!I96)</f>
        <v>3022.2146057347672</v>
      </c>
      <c r="J95" s="9">
        <f>(MIC_mm!J95*Areas!$B$5*1000) / (86400*Days!J96)</f>
        <v>3244.4778086419751</v>
      </c>
      <c r="K95" s="9">
        <f>(MIC_mm!K95*Areas!$B$5*1000) / (86400*Days!K96)</f>
        <v>3214.6159647550771</v>
      </c>
      <c r="L95" s="9">
        <f>(MIC_mm!L95*Areas!$B$5*1000) / (86400*Days!L96)</f>
        <v>2447.4317592592593</v>
      </c>
      <c r="M95" s="9">
        <f>(MIC_mm!M95*Areas!$B$5*1000) / (86400*Days!M96)</f>
        <v>2894.2352747909199</v>
      </c>
      <c r="N95" s="9">
        <f>(MIC_mm!N95*Areas!$B$5*1000) / (86400*Days!N96)</f>
        <v>3194.5614472349066</v>
      </c>
    </row>
    <row r="96" spans="1:14">
      <c r="A96">
        <f>MIC_mm!A96</f>
        <v>1974</v>
      </c>
      <c r="B96" s="9">
        <f>(MIC_mm!B96*Areas!$B$5*1000) / (86400*Days!B97)</f>
        <v>2414.3127837514935</v>
      </c>
      <c r="C96" s="9">
        <f>(MIC_mm!C96*Areas!$B$5*1000) / (86400*Days!C97)</f>
        <v>1917.6208002645503</v>
      </c>
      <c r="D96" s="9">
        <f>(MIC_mm!D96*Areas!$B$5*1000) / (86400*Days!D97)</f>
        <v>2619.6850209080048</v>
      </c>
      <c r="E96" s="9">
        <f>(MIC_mm!E96*Areas!$B$5*1000) / (86400*Days!E97)</f>
        <v>3576.8781790123458</v>
      </c>
      <c r="F96" s="9">
        <f>(MIC_mm!F96*Areas!$B$5*1000) / (86400*Days!F97)</f>
        <v>4270.4454450418161</v>
      </c>
      <c r="G96" s="9">
        <f>(MIC_mm!G96*Areas!$B$5*1000) / (86400*Days!G97)</f>
        <v>4749.2149691358027</v>
      </c>
      <c r="H96" s="9">
        <f>(MIC_mm!H96*Areas!$B$5*1000) / (86400*Days!H97)</f>
        <v>2912.8268667861412</v>
      </c>
      <c r="I96" s="9">
        <f>(MIC_mm!I96*Areas!$B$5*1000) / (86400*Days!I97)</f>
        <v>4403.1807646356037</v>
      </c>
      <c r="J96" s="9">
        <f>(MIC_mm!J96*Areas!$B$5*1000) / (86400*Days!J97)</f>
        <v>2949.1597376543214</v>
      </c>
      <c r="K96" s="9">
        <f>(MIC_mm!K96*Areas!$B$5*1000) / (86400*Days!K97)</f>
        <v>2147.545056750299</v>
      </c>
      <c r="L96" s="9">
        <f>(MIC_mm!L96*Areas!$B$5*1000) / (86400*Days!L97)</f>
        <v>2749.0046759259258</v>
      </c>
      <c r="M96" s="9">
        <f>(MIC_mm!M96*Areas!$B$5*1000) / (86400*Days!M97)</f>
        <v>1815.9229390681003</v>
      </c>
      <c r="N96" s="9">
        <f>(MIC_mm!N96*Areas!$B$5*1000) / (86400*Days!N97)</f>
        <v>3048.0071080669709</v>
      </c>
    </row>
    <row r="97" spans="1:14">
      <c r="A97">
        <f>MIC_mm!A97</f>
        <v>1975</v>
      </c>
      <c r="B97" s="9">
        <f>(MIC_mm!B97*Areas!$B$5*1000) / (86400*Days!B98)</f>
        <v>2704.4280913978491</v>
      </c>
      <c r="C97" s="9">
        <f>(MIC_mm!C97*Areas!$B$5*1000) / (86400*Days!C98)</f>
        <v>2150.7414517195766</v>
      </c>
      <c r="D97" s="9">
        <f>(MIC_mm!D97*Areas!$B$5*1000) / (86400*Days!D98)</f>
        <v>2555.6953554360807</v>
      </c>
      <c r="E97" s="9">
        <f>(MIC_mm!E97*Areas!$B$5*1000) / (86400*Days!E98)</f>
        <v>3577.3249537037036</v>
      </c>
      <c r="F97" s="9">
        <f>(MIC_mm!F97*Areas!$B$5*1000) / (86400*Days!F98)</f>
        <v>3269.9583781362007</v>
      </c>
      <c r="G97" s="9">
        <f>(MIC_mm!G97*Areas!$B$5*1000) / (86400*Days!G98)</f>
        <v>4925.6909722222226</v>
      </c>
      <c r="H97" s="9">
        <f>(MIC_mm!H97*Areas!$B$5*1000) / (86400*Days!H98)</f>
        <v>2623.5762843488651</v>
      </c>
      <c r="I97" s="9">
        <f>(MIC_mm!I97*Areas!$B$5*1000) / (86400*Days!I98)</f>
        <v>7549.0510752688169</v>
      </c>
      <c r="J97" s="9">
        <f>(MIC_mm!J97*Areas!$B$5*1000) / (86400*Days!J98)</f>
        <v>3256.5407253086423</v>
      </c>
      <c r="K97" s="9">
        <f>(MIC_mm!K97*Areas!$B$5*1000) / (86400*Days!K98)</f>
        <v>1149.6521654719236</v>
      </c>
      <c r="L97" s="9">
        <f>(MIC_mm!L97*Areas!$B$5*1000) / (86400*Days!L98)</f>
        <v>3840.9220216049375</v>
      </c>
      <c r="M97" s="9">
        <f>(MIC_mm!M97*Areas!$B$5*1000) / (86400*Days!M98)</f>
        <v>2406.530256869773</v>
      </c>
      <c r="N97" s="9">
        <f>(MIC_mm!N97*Areas!$B$5*1000) / (86400*Days!N98)</f>
        <v>3337.7007141045156</v>
      </c>
    </row>
    <row r="98" spans="1:14">
      <c r="A98">
        <f>MIC_mm!A98</f>
        <v>1976</v>
      </c>
      <c r="B98" s="9">
        <f>(MIC_mm!B98*Areas!$B$5*1000) / (86400*Days!B99)</f>
        <v>2055.0194593787337</v>
      </c>
      <c r="C98" s="9">
        <f>(MIC_mm!C98*Areas!$B$5*1000) / (86400*Days!C99)</f>
        <v>2383.465948275862</v>
      </c>
      <c r="D98" s="9">
        <f>(MIC_mm!D98*Areas!$B$5*1000) / (86400*Days!D99)</f>
        <v>4923.7453405017923</v>
      </c>
      <c r="E98" s="9">
        <f>(MIC_mm!E98*Areas!$B$5*1000) / (86400*Days!E99)</f>
        <v>3424.5280092592602</v>
      </c>
      <c r="F98" s="9">
        <f>(MIC_mm!F98*Areas!$B$5*1000) / (86400*Days!F99)</f>
        <v>4081.0706242532856</v>
      </c>
      <c r="G98" s="9">
        <f>(MIC_mm!G98*Areas!$B$5*1000) / (86400*Days!G99)</f>
        <v>2611.8448456790125</v>
      </c>
      <c r="H98" s="9">
        <f>(MIC_mm!H98*Areas!$B$5*1000) / (86400*Days!H99)</f>
        <v>2862.6728046594981</v>
      </c>
      <c r="I98" s="9">
        <f>(MIC_mm!I98*Areas!$B$5*1000) / (86400*Days!I99)</f>
        <v>1621.7921296296297</v>
      </c>
      <c r="J98" s="9">
        <f>(MIC_mm!J98*Areas!$B$5*1000) / (86400*Days!J99)</f>
        <v>1660.6615277777782</v>
      </c>
      <c r="K98" s="9">
        <f>(MIC_mm!K98*Areas!$B$5*1000) / (86400*Days!K99)</f>
        <v>1847.0530465949821</v>
      </c>
      <c r="L98" s="9">
        <f>(MIC_mm!L98*Areas!$B$5*1000) / (86400*Days!L99)</f>
        <v>1170.5496913580248</v>
      </c>
      <c r="M98" s="9">
        <f>(MIC_mm!M98*Areas!$B$5*1000) / (86400*Days!M99)</f>
        <v>1071.8268966547191</v>
      </c>
      <c r="N98" s="9">
        <f>(MIC_mm!N98*Areas!$B$5*1000) / (86400*Days!N99)</f>
        <v>2479.5262952843559</v>
      </c>
    </row>
    <row r="99" spans="1:14">
      <c r="A99">
        <f>MIC_mm!A99</f>
        <v>1977</v>
      </c>
      <c r="B99" s="9">
        <f>(MIC_mm!B99*Areas!$B$5*1000) / (86400*Days!B100)</f>
        <v>1183.3764486260454</v>
      </c>
      <c r="C99" s="9">
        <f>(MIC_mm!C99*Areas!$B$5*1000) / (86400*Days!C100)</f>
        <v>1507.8645833333333</v>
      </c>
      <c r="D99" s="9">
        <f>(MIC_mm!D99*Areas!$B$5*1000) / (86400*Days!D100)</f>
        <v>4514.7303166069296</v>
      </c>
      <c r="E99" s="9">
        <f>(MIC_mm!E99*Areas!$B$5*1000) / (86400*Days!E100)</f>
        <v>3390.5731327160493</v>
      </c>
      <c r="F99" s="9">
        <f>(MIC_mm!F99*Areas!$B$5*1000) / (86400*Days!F100)</f>
        <v>1560.8290023894865</v>
      </c>
      <c r="G99" s="9">
        <f>(MIC_mm!G99*Areas!$B$5*1000) / (86400*Days!G100)</f>
        <v>3713.1444598765434</v>
      </c>
      <c r="H99" s="9">
        <f>(MIC_mm!H99*Areas!$B$5*1000) / (86400*Days!H100)</f>
        <v>3902.9372311827956</v>
      </c>
      <c r="I99" s="9">
        <f>(MIC_mm!I99*Areas!$B$5*1000) / (86400*Days!I100)</f>
        <v>4606.3911887694148</v>
      </c>
      <c r="J99" s="9">
        <f>(MIC_mm!J99*Areas!$B$5*1000) / (86400*Days!J100)</f>
        <v>5339.8511111111111</v>
      </c>
      <c r="K99" s="9">
        <f>(MIC_mm!K99*Areas!$B$5*1000) / (86400*Days!K100)</f>
        <v>2488.246789127837</v>
      </c>
      <c r="L99" s="9">
        <f>(MIC_mm!L99*Areas!$B$5*1000) / (86400*Days!L100)</f>
        <v>3547.3910493827166</v>
      </c>
      <c r="M99" s="9">
        <f>(MIC_mm!M99*Areas!$B$5*1000) / (86400*Days!M100)</f>
        <v>2999.2993876941459</v>
      </c>
      <c r="N99" s="9">
        <f>(MIC_mm!N99*Areas!$B$5*1000) / (86400*Days!N100)</f>
        <v>3235.2852663622525</v>
      </c>
    </row>
    <row r="100" spans="1:14">
      <c r="A100">
        <f>MIC_mm!A100</f>
        <v>1978</v>
      </c>
      <c r="B100" s="9">
        <f>(MIC_mm!B100*Areas!$B$5*1000) / (86400*Days!B101)</f>
        <v>2301.4661439665474</v>
      </c>
      <c r="C100" s="9">
        <f>(MIC_mm!C100*Areas!$B$5*1000) / (86400*Days!C101)</f>
        <v>656.7587962962964</v>
      </c>
      <c r="D100" s="9">
        <f>(MIC_mm!D100*Areas!$B$5*1000) / (86400*Days!D101)</f>
        <v>982.76020011947435</v>
      </c>
      <c r="E100" s="9">
        <f>(MIC_mm!E100*Areas!$B$5*1000) / (86400*Days!E101)</f>
        <v>3202.4809876543213</v>
      </c>
      <c r="F100" s="9">
        <f>(MIC_mm!F100*Areas!$B$5*1000) / (86400*Days!F101)</f>
        <v>3838.9475657108724</v>
      </c>
      <c r="G100" s="9">
        <f>(MIC_mm!G100*Areas!$B$5*1000) / (86400*Days!G101)</f>
        <v>3954.4027932098775</v>
      </c>
      <c r="H100" s="9">
        <f>(MIC_mm!H100*Areas!$B$5*1000) / (86400*Days!H101)</f>
        <v>4217.6972072879335</v>
      </c>
      <c r="I100" s="9">
        <f>(MIC_mm!I100*Areas!$B$5*1000) / (86400*Days!I101)</f>
        <v>4900.8301224611705</v>
      </c>
      <c r="J100" s="9">
        <f>(MIC_mm!J100*Areas!$B$5*1000) / (86400*Days!J101)</f>
        <v>6148.5133024691359</v>
      </c>
      <c r="K100" s="9">
        <f>(MIC_mm!K100*Areas!$B$5*1000) / (86400*Days!K101)</f>
        <v>2669.4067204301077</v>
      </c>
      <c r="L100" s="9">
        <f>(MIC_mm!L100*Areas!$B$5*1000) / (86400*Days!L101)</f>
        <v>2518.4689351851848</v>
      </c>
      <c r="M100" s="9">
        <f>(MIC_mm!M100*Areas!$B$5*1000) / (86400*Days!M101)</f>
        <v>2369.3470728793304</v>
      </c>
      <c r="N100" s="9">
        <f>(MIC_mm!N100*Areas!$B$5*1000) / (86400*Days!N101)</f>
        <v>3158.3543366311519</v>
      </c>
    </row>
    <row r="101" spans="1:14">
      <c r="A101">
        <f>MIC_mm!A101</f>
        <v>1979</v>
      </c>
      <c r="B101" s="9">
        <f>(MIC_mm!B101*Areas!$B$5*1000) / (86400*Days!B102)</f>
        <v>2675.8921594982085</v>
      </c>
      <c r="C101" s="9">
        <f>(MIC_mm!C101*Areas!$B$5*1000) / (86400*Days!C102)</f>
        <v>1421.7008928571429</v>
      </c>
      <c r="D101" s="9">
        <f>(MIC_mm!D101*Areas!$B$5*1000) / (86400*Days!D102)</f>
        <v>4014.9191457586617</v>
      </c>
      <c r="E101" s="9">
        <f>(MIC_mm!E101*Areas!$B$5*1000) / (86400*Days!E102)</f>
        <v>3282.4536574074073</v>
      </c>
      <c r="F101" s="9">
        <f>(MIC_mm!F101*Areas!$B$5*1000) / (86400*Days!F102)</f>
        <v>2953.4689516129033</v>
      </c>
      <c r="G101" s="9">
        <f>(MIC_mm!G101*Areas!$B$5*1000) / (86400*Days!G102)</f>
        <v>4562.4631481481483</v>
      </c>
      <c r="H101" s="9">
        <f>(MIC_mm!H101*Areas!$B$5*1000) / (86400*Days!H102)</f>
        <v>3047.7239994026281</v>
      </c>
      <c r="I101" s="9">
        <f>(MIC_mm!I101*Areas!$B$5*1000) / (86400*Days!I102)</f>
        <v>4938.8780316606926</v>
      </c>
      <c r="J101" s="9">
        <f>(MIC_mm!J101*Areas!$B$5*1000) / (86400*Days!J102)</f>
        <v>894.44293209876548</v>
      </c>
      <c r="K101" s="9">
        <f>(MIC_mm!K101*Areas!$B$5*1000) / (86400*Days!K102)</f>
        <v>3867.483497610514</v>
      </c>
      <c r="L101" s="9">
        <f>(MIC_mm!L101*Areas!$B$5*1000) / (86400*Days!L102)</f>
        <v>3457.1425617283949</v>
      </c>
      <c r="M101" s="9">
        <f>(MIC_mm!M101*Areas!$B$5*1000) / (86400*Days!M102)</f>
        <v>1813.3287634408603</v>
      </c>
      <c r="N101" s="9">
        <f>(MIC_mm!N101*Areas!$B$5*1000) / (86400*Days!N102)</f>
        <v>3091.4115753424658</v>
      </c>
    </row>
    <row r="102" spans="1:14">
      <c r="A102">
        <f>MIC_mm!A102</f>
        <v>1980</v>
      </c>
      <c r="B102" s="9">
        <f>(MIC_mm!B102*Areas!$B$5*1000) / (86400*Days!B103)</f>
        <v>2003.1359468339303</v>
      </c>
      <c r="C102" s="9">
        <f>(MIC_mm!C102*Areas!$B$5*1000) / (86400*Days!C103)</f>
        <v>948.39482758620693</v>
      </c>
      <c r="D102" s="9">
        <f>(MIC_mm!D102*Areas!$B$5*1000) / (86400*Days!D103)</f>
        <v>1324.7590203106331</v>
      </c>
      <c r="E102" s="9">
        <f>(MIC_mm!E102*Areas!$B$5*1000) / (86400*Days!E103)</f>
        <v>3406.6570216049381</v>
      </c>
      <c r="F102" s="9">
        <f>(MIC_mm!F102*Areas!$B$5*1000) / (86400*Days!F103)</f>
        <v>2413.8804211469533</v>
      </c>
      <c r="G102" s="9">
        <f>(MIC_mm!G102*Areas!$B$5*1000) / (86400*Days!G103)</f>
        <v>4949.3700308641983</v>
      </c>
      <c r="H102" s="9">
        <f>(MIC_mm!H102*Areas!$B$5*1000) / (86400*Days!H103)</f>
        <v>3933.2026135005967</v>
      </c>
      <c r="I102" s="9">
        <f>(MIC_mm!I102*Areas!$B$5*1000) / (86400*Days!I103)</f>
        <v>5938.0680107526887</v>
      </c>
      <c r="J102" s="9">
        <f>(MIC_mm!J102*Areas!$B$5*1000) / (86400*Days!J103)</f>
        <v>5502.9238734567898</v>
      </c>
      <c r="K102" s="9">
        <f>(MIC_mm!K102*Areas!$B$5*1000) / (86400*Days!K103)</f>
        <v>2277.2538381123063</v>
      </c>
      <c r="L102" s="9">
        <f>(MIC_mm!L102*Areas!$B$5*1000) / (86400*Days!L103)</f>
        <v>1378.7466975308641</v>
      </c>
      <c r="M102" s="9">
        <f>(MIC_mm!M102*Areas!$B$5*1000) / (86400*Days!M103)</f>
        <v>2385.3444892473121</v>
      </c>
      <c r="N102" s="9">
        <f>(MIC_mm!N102*Areas!$B$5*1000) / (86400*Days!N103)</f>
        <v>3041.4736427342636</v>
      </c>
    </row>
    <row r="103" spans="1:14">
      <c r="A103">
        <f>MIC_mm!A103</f>
        <v>1981</v>
      </c>
      <c r="B103" s="9">
        <f>(MIC_mm!B103*Areas!$B$5*1000) / (86400*Days!B104)</f>
        <v>645.94973118279574</v>
      </c>
      <c r="C103" s="9">
        <f>(MIC_mm!C103*Areas!$B$5*1000) / (86400*Days!C104)</f>
        <v>2707.9333167989416</v>
      </c>
      <c r="D103" s="9">
        <f>(MIC_mm!D103*Areas!$B$5*1000) / (86400*Days!D104)</f>
        <v>722.04554958183985</v>
      </c>
      <c r="E103" s="9">
        <f>(MIC_mm!E103*Areas!$B$5*1000) / (86400*Days!E104)</f>
        <v>5290.2591203703696</v>
      </c>
      <c r="F103" s="9">
        <f>(MIC_mm!F103*Areas!$B$5*1000) / (86400*Days!F104)</f>
        <v>2958.6573028673838</v>
      </c>
      <c r="G103" s="9">
        <f>(MIC_mm!G103*Areas!$B$5*1000) / (86400*Days!G104)</f>
        <v>5156.2267129629627</v>
      </c>
      <c r="H103" s="9">
        <f>(MIC_mm!H103*Areas!$B$5*1000) / (86400*Days!H104)</f>
        <v>2626.6028225806454</v>
      </c>
      <c r="I103" s="9">
        <f>(MIC_mm!I103*Areas!$B$5*1000) / (86400*Days!I104)</f>
        <v>4186.5670997610514</v>
      </c>
      <c r="J103" s="9">
        <f>(MIC_mm!J103*Areas!$B$5*1000) / (86400*Days!J104)</f>
        <v>4139.814290123456</v>
      </c>
      <c r="K103" s="9">
        <f>(MIC_mm!K103*Areas!$B$5*1000) / (86400*Days!K104)</f>
        <v>4087.9884259259261</v>
      </c>
      <c r="L103" s="9">
        <f>(MIC_mm!L103*Areas!$B$5*1000) / (86400*Days!L104)</f>
        <v>1678.0857407407407</v>
      </c>
      <c r="M103" s="9">
        <f>(MIC_mm!M103*Areas!$B$5*1000) / (86400*Days!M104)</f>
        <v>1635.1953703703705</v>
      </c>
      <c r="N103" s="9">
        <f>(MIC_mm!N103*Areas!$B$5*1000) / (86400*Days!N104)</f>
        <v>2976.7312442922375</v>
      </c>
    </row>
    <row r="104" spans="1:14">
      <c r="A104">
        <f>MIC_mm!A104</f>
        <v>1982</v>
      </c>
      <c r="B104" s="9">
        <f>(MIC_mm!B104*Areas!$B$5*1000) / (86400*Days!B105)</f>
        <v>2881.6967592592596</v>
      </c>
      <c r="C104" s="9">
        <f>(MIC_mm!C104*Areas!$B$5*1000) / (86400*Days!C105)</f>
        <v>733.34874338624343</v>
      </c>
      <c r="D104" s="9">
        <f>(MIC_mm!D104*Areas!$B$5*1000) / (86400*Days!D105)</f>
        <v>2790.4682497013146</v>
      </c>
      <c r="E104" s="9">
        <f>(MIC_mm!E104*Areas!$B$5*1000) / (86400*Days!E105)</f>
        <v>2902.2483950617279</v>
      </c>
      <c r="F104" s="9">
        <f>(MIC_mm!F104*Areas!$B$5*1000) / (86400*Days!F105)</f>
        <v>3161.4353643966547</v>
      </c>
      <c r="G104" s="9">
        <f>(MIC_mm!G104*Areas!$B$5*1000) / (86400*Days!G105)</f>
        <v>3435.6973765432108</v>
      </c>
      <c r="H104" s="9">
        <f>(MIC_mm!H104*Areas!$B$5*1000) / (86400*Days!H105)</f>
        <v>5679.9475358422942</v>
      </c>
      <c r="I104" s="9">
        <f>(MIC_mm!I104*Areas!$B$5*1000) / (86400*Days!I105)</f>
        <v>3318.3829898446834</v>
      </c>
      <c r="J104" s="9">
        <f>(MIC_mm!J104*Areas!$B$5*1000) / (86400*Days!J105)</f>
        <v>3561.6878395061722</v>
      </c>
      <c r="K104" s="9">
        <f>(MIC_mm!K104*Areas!$B$5*1000) / (86400*Days!K105)</f>
        <v>2652.5445788530465</v>
      </c>
      <c r="L104" s="9">
        <f>(MIC_mm!L104*Areas!$B$5*1000) / (86400*Days!L105)</f>
        <v>4754.5762654320988</v>
      </c>
      <c r="M104" s="9">
        <f>(MIC_mm!M104*Areas!$B$5*1000) / (86400*Days!M105)</f>
        <v>3963.4679958183992</v>
      </c>
      <c r="N104" s="9">
        <f>(MIC_mm!N104*Areas!$B$5*1000) / (86400*Days!N105)</f>
        <v>3337.1131747843733</v>
      </c>
    </row>
    <row r="105" spans="1:14">
      <c r="A105">
        <f>MIC_mm!A105</f>
        <v>1983</v>
      </c>
      <c r="B105" s="9">
        <f>(MIC_mm!B105*Areas!$B$5*1000) / (86400*Days!B106)</f>
        <v>1154.4081541218638</v>
      </c>
      <c r="C105" s="9">
        <f>(MIC_mm!C105*Areas!$B$5*1000) / (86400*Days!C106)</f>
        <v>1265.6488756613758</v>
      </c>
      <c r="D105" s="9">
        <f>(MIC_mm!D105*Areas!$B$5*1000) / (86400*Days!D106)</f>
        <v>2807.7627538829151</v>
      </c>
      <c r="E105" s="9">
        <f>(MIC_mm!E105*Areas!$B$5*1000) / (86400*Days!E106)</f>
        <v>3243.1374845679015</v>
      </c>
      <c r="F105" s="9">
        <f>(MIC_mm!F105*Areas!$B$5*1000) / (86400*Days!F106)</f>
        <v>5776.7967592592604</v>
      </c>
      <c r="G105" s="9">
        <f>(MIC_mm!G105*Areas!$B$5*1000) / (86400*Days!G106)</f>
        <v>2554.6576851851851</v>
      </c>
      <c r="H105" s="9">
        <f>(MIC_mm!H105*Areas!$B$5*1000) / (86400*Days!H106)</f>
        <v>3290.7117831541218</v>
      </c>
      <c r="I105" s="9">
        <f>(MIC_mm!I105*Areas!$B$5*1000) / (86400*Days!I106)</f>
        <v>3829.0032258064516</v>
      </c>
      <c r="J105" s="9">
        <f>(MIC_mm!J105*Areas!$B$5*1000) / (86400*Days!J106)</f>
        <v>5239.7735802469142</v>
      </c>
      <c r="K105" s="9">
        <f>(MIC_mm!K105*Areas!$B$5*1000) / (86400*Days!K106)</f>
        <v>3616.28082437276</v>
      </c>
      <c r="L105" s="9">
        <f>(MIC_mm!L105*Areas!$B$5*1000) / (86400*Days!L106)</f>
        <v>3571.0701080246913</v>
      </c>
      <c r="M105" s="9">
        <f>(MIC_mm!M105*Areas!$B$5*1000) / (86400*Days!M106)</f>
        <v>2584.2312873357228</v>
      </c>
      <c r="N105" s="9">
        <f>(MIC_mm!N105*Areas!$B$5*1000) / (86400*Days!N106)</f>
        <v>3256.2530758498224</v>
      </c>
    </row>
    <row r="106" spans="1:14">
      <c r="A106">
        <f>MIC_mm!A106</f>
        <v>1984</v>
      </c>
      <c r="B106" s="9">
        <f>(MIC_mm!B106*Areas!$B$5*1000) / (86400*Days!B107)</f>
        <v>932.17377538829135</v>
      </c>
      <c r="C106" s="9">
        <f>(MIC_mm!C106*Areas!$B$5*1000) / (86400*Days!C107)</f>
        <v>1462.3397828863347</v>
      </c>
      <c r="D106" s="9">
        <f>(MIC_mm!D106*Areas!$B$5*1000) / (86400*Days!D107)</f>
        <v>2230.9910394265235</v>
      </c>
      <c r="E106" s="9">
        <f>(MIC_mm!E106*Areas!$B$5*1000) / (86400*Days!E107)</f>
        <v>3344.1085648148141</v>
      </c>
      <c r="F106" s="9">
        <f>(MIC_mm!F106*Areas!$B$5*1000) / (86400*Days!F107)</f>
        <v>3546.6704450418169</v>
      </c>
      <c r="G106" s="9">
        <f>(MIC_mm!G106*Areas!$B$5*1000) / (86400*Days!G107)</f>
        <v>4220.6805092592585</v>
      </c>
      <c r="H106" s="9">
        <f>(MIC_mm!H106*Areas!$B$5*1000) / (86400*Days!H107)</f>
        <v>3044.2650985663081</v>
      </c>
      <c r="I106" s="9">
        <f>(MIC_mm!I106*Areas!$B$5*1000) / (86400*Days!I107)</f>
        <v>3405.7202359617681</v>
      </c>
      <c r="J106" s="9">
        <f>(MIC_mm!J106*Areas!$B$5*1000) / (86400*Days!J107)</f>
        <v>5371.1253395061722</v>
      </c>
      <c r="K106" s="9">
        <f>(MIC_mm!K106*Areas!$B$5*1000) / (86400*Days!K107)</f>
        <v>4291.1988500597372</v>
      </c>
      <c r="L106" s="9">
        <f>(MIC_mm!L106*Areas!$B$5*1000) / (86400*Days!L107)</f>
        <v>3223.4793981481484</v>
      </c>
      <c r="M106" s="9">
        <f>(MIC_mm!M106*Areas!$B$5*1000) / (86400*Days!M107)</f>
        <v>3161.8677270011949</v>
      </c>
      <c r="N106" s="9">
        <f>(MIC_mm!N106*Areas!$B$5*1000) / (86400*Days!N107)</f>
        <v>3186.3092086622146</v>
      </c>
    </row>
    <row r="107" spans="1:14">
      <c r="A107">
        <f>MIC_mm!A107</f>
        <v>1985</v>
      </c>
      <c r="B107" s="9">
        <f>(MIC_mm!B107*Areas!$B$5*1000) / (86400*Days!B108)</f>
        <v>1931.3637544802871</v>
      </c>
      <c r="C107" s="9">
        <f>(MIC_mm!C107*Areas!$B$5*1000) / (86400*Days!C108)</f>
        <v>2979.3489417989417</v>
      </c>
      <c r="D107" s="9">
        <f>(MIC_mm!D107*Areas!$B$5*1000) / (86400*Days!D108)</f>
        <v>3382.3726553166071</v>
      </c>
      <c r="E107" s="9">
        <f>(MIC_mm!E107*Areas!$B$5*1000) / (86400*Days!E108)</f>
        <v>3216.7777777777778</v>
      </c>
      <c r="F107" s="9">
        <f>(MIC_mm!F107*Areas!$B$5*1000) / (86400*Days!F108)</f>
        <v>3098.7427867383517</v>
      </c>
      <c r="G107" s="9">
        <f>(MIC_mm!G107*Areas!$B$5*1000) / (86400*Days!G108)</f>
        <v>2596.207731481481</v>
      </c>
      <c r="H107" s="9">
        <f>(MIC_mm!H107*Areas!$B$5*1000) / (86400*Days!H108)</f>
        <v>3744.2601553166064</v>
      </c>
      <c r="I107" s="9">
        <f>(MIC_mm!I107*Areas!$B$5*1000) / (86400*Days!I108)</f>
        <v>5568.8303464755081</v>
      </c>
      <c r="J107" s="9">
        <f>(MIC_mm!J107*Areas!$B$5*1000) / (86400*Days!J108)</f>
        <v>5115.5702160493829</v>
      </c>
      <c r="K107" s="9">
        <f>(MIC_mm!K107*Areas!$B$5*1000) / (86400*Days!K108)</f>
        <v>3925.8524492234169</v>
      </c>
      <c r="L107" s="9">
        <f>(MIC_mm!L107*Areas!$B$5*1000) / (86400*Days!L108)</f>
        <v>6189.1697993827165</v>
      </c>
      <c r="M107" s="9">
        <f>(MIC_mm!M107*Areas!$B$5*1000) / (86400*Days!M108)</f>
        <v>2302.7632317801672</v>
      </c>
      <c r="N107" s="9">
        <f>(MIC_mm!N107*Areas!$B$5*1000) / (86400*Days!N108)</f>
        <v>3669.9541996448502</v>
      </c>
    </row>
    <row r="108" spans="1:14">
      <c r="A108">
        <f>MIC_mm!A108</f>
        <v>1986</v>
      </c>
      <c r="B108" s="9">
        <f>(MIC_mm!B108*Areas!$B$5*1000) / (86400*Days!B109)</f>
        <v>1071.3945340501791</v>
      </c>
      <c r="C108" s="9">
        <f>(MIC_mm!C108*Areas!$B$5*1000) / (86400*Days!C109)</f>
        <v>2178.0266203703704</v>
      </c>
      <c r="D108" s="9">
        <f>(MIC_mm!D108*Areas!$B$5*1000) / (86400*Days!D109)</f>
        <v>2302.3308691756274</v>
      </c>
      <c r="E108" s="9">
        <f>(MIC_mm!E108*Areas!$B$5*1000) / (86400*Days!E109)</f>
        <v>2602.9093518518516</v>
      </c>
      <c r="F108" s="9">
        <f>(MIC_mm!F108*Areas!$B$5*1000) / (86400*Days!F109)</f>
        <v>2408.2597072879335</v>
      </c>
      <c r="G108" s="9">
        <f>(MIC_mm!G108*Areas!$B$5*1000) / (86400*Days!G109)</f>
        <v>5100.8266512345681</v>
      </c>
      <c r="H108" s="9">
        <f>(MIC_mm!H108*Areas!$B$5*1000) / (86400*Days!H109)</f>
        <v>5040.4832437275982</v>
      </c>
      <c r="I108" s="9">
        <f>(MIC_mm!I108*Areas!$B$5*1000) / (86400*Days!I109)</f>
        <v>3284.6587066905608</v>
      </c>
      <c r="J108" s="9">
        <f>(MIC_mm!J108*Areas!$B$5*1000) / (86400*Days!J109)</f>
        <v>9951.90625</v>
      </c>
      <c r="K108" s="9">
        <f>(MIC_mm!K108*Areas!$B$5*1000) / (86400*Days!K109)</f>
        <v>3383.6697431302277</v>
      </c>
      <c r="L108" s="9">
        <f>(MIC_mm!L108*Areas!$B$5*1000) / (86400*Days!L109)</f>
        <v>1410.9144753086421</v>
      </c>
      <c r="M108" s="9">
        <f>(MIC_mm!M108*Areas!$B$5*1000) / (86400*Days!M109)</f>
        <v>1055.3971176821983</v>
      </c>
      <c r="N108" s="9">
        <f>(MIC_mm!N108*Areas!$B$5*1000) / (86400*Days!N109)</f>
        <v>3309.3519419076611</v>
      </c>
    </row>
    <row r="109" spans="1:14">
      <c r="A109">
        <f>MIC_mm!A109</f>
        <v>1987</v>
      </c>
      <c r="B109" s="9">
        <f>(MIC_mm!B109*Areas!$B$5*1000) / (86400*Days!B110)</f>
        <v>1201.5356780167263</v>
      </c>
      <c r="C109" s="9">
        <f>(MIC_mm!C109*Areas!$B$5*1000) / (86400*Days!C110)</f>
        <v>386.30054563492064</v>
      </c>
      <c r="D109" s="9">
        <f>(MIC_mm!D109*Areas!$B$5*1000) / (86400*Days!D110)</f>
        <v>1488.1920848267623</v>
      </c>
      <c r="E109" s="9">
        <f>(MIC_mm!E109*Areas!$B$5*1000) / (86400*Days!E110)</f>
        <v>2514.0011882716049</v>
      </c>
      <c r="F109" s="9">
        <f>(MIC_mm!F109*Areas!$B$5*1000) / (86400*Days!F110)</f>
        <v>2913.259229390681</v>
      </c>
      <c r="G109" s="9">
        <f>(MIC_mm!G109*Areas!$B$5*1000) / (86400*Days!G110)</f>
        <v>2843.720910493827</v>
      </c>
      <c r="H109" s="9">
        <f>(MIC_mm!H109*Areas!$B$5*1000) / (86400*Days!H110)</f>
        <v>3406.1525985663088</v>
      </c>
      <c r="I109" s="9">
        <f>(MIC_mm!I109*Areas!$B$5*1000) / (86400*Days!I110)</f>
        <v>6181.0557945041819</v>
      </c>
      <c r="J109" s="9">
        <f>(MIC_mm!J109*Areas!$B$5*1000) / (86400*Days!J110)</f>
        <v>3979.4221759259258</v>
      </c>
      <c r="K109" s="9">
        <f>(MIC_mm!K109*Areas!$B$5*1000) / (86400*Days!K110)</f>
        <v>2938.3362604540021</v>
      </c>
      <c r="L109" s="9">
        <f>(MIC_mm!L109*Areas!$B$5*1000) / (86400*Days!L110)</f>
        <v>3251.1794290123457</v>
      </c>
      <c r="M109" s="9">
        <f>(MIC_mm!M109*Areas!$B$5*1000) / (86400*Days!M110)</f>
        <v>3175.7033303464759</v>
      </c>
      <c r="N109" s="9">
        <f>(MIC_mm!N109*Areas!$B$5*1000) / (86400*Days!N110)</f>
        <v>2873.6915360223238</v>
      </c>
    </row>
    <row r="110" spans="1:14">
      <c r="A110">
        <f>MIC_mm!A110</f>
        <v>1988</v>
      </c>
      <c r="B110" s="9">
        <f>(MIC_mm!B110*Areas!$B$5*1000) / (86400*Days!B111)</f>
        <v>1922.7165023894863</v>
      </c>
      <c r="C110" s="9">
        <f>(MIC_mm!C110*Areas!$B$5*1000) / (86400*Days!C111)</f>
        <v>1208.6025702426562</v>
      </c>
      <c r="D110" s="9">
        <f>(MIC_mm!D110*Areas!$B$5*1000) / (86400*Days!D111)</f>
        <v>2032.9689665471924</v>
      </c>
      <c r="E110" s="9">
        <f>(MIC_mm!E110*Areas!$B$5*1000) / (86400*Days!E111)</f>
        <v>3114.0195987654324</v>
      </c>
      <c r="F110" s="9">
        <f>(MIC_mm!F110*Areas!$B$5*1000) / (86400*Days!F111)</f>
        <v>1129.3311230585425</v>
      </c>
      <c r="G110" s="9">
        <f>(MIC_mm!G110*Areas!$B$5*1000) / (86400*Days!G111)</f>
        <v>1122.7447993827161</v>
      </c>
      <c r="H110" s="9">
        <f>(MIC_mm!H110*Areas!$B$5*1000) / (86400*Days!H111)</f>
        <v>3270.8231033452817</v>
      </c>
      <c r="I110" s="9">
        <f>(MIC_mm!I110*Areas!$B$5*1000) / (86400*Days!I111)</f>
        <v>4812.6281511350062</v>
      </c>
      <c r="J110" s="9">
        <f>(MIC_mm!J110*Areas!$B$5*1000) / (86400*Days!J111)</f>
        <v>5057.4895061728394</v>
      </c>
      <c r="K110" s="9">
        <f>(MIC_mm!K110*Areas!$B$5*1000) / (86400*Days!K111)</f>
        <v>4549.3193249701308</v>
      </c>
      <c r="L110" s="9">
        <f>(MIC_mm!L110*Areas!$B$5*1000) / (86400*Days!L111)</f>
        <v>5619.5320679012357</v>
      </c>
      <c r="M110" s="9">
        <f>(MIC_mm!M110*Areas!$B$5*1000) / (86400*Days!M111)</f>
        <v>1956.0084229390682</v>
      </c>
      <c r="N110" s="9">
        <f>(MIC_mm!N110*Areas!$B$5*1000) / (86400*Days!N111)</f>
        <v>2984.5648009006277</v>
      </c>
    </row>
    <row r="111" spans="1:14">
      <c r="A111">
        <f>MIC_mm!A111</f>
        <v>1989</v>
      </c>
      <c r="B111" s="9">
        <f>(MIC_mm!B111*Areas!$B$5*1000) / (86400*Days!B112)</f>
        <v>1276.3344086021505</v>
      </c>
      <c r="C111" s="9">
        <f>(MIC_mm!C111*Areas!$B$5*1000) / (86400*Days!C112)</f>
        <v>915.72855489417987</v>
      </c>
      <c r="D111" s="9">
        <f>(MIC_mm!D111*Areas!$B$5*1000) / (86400*Days!D112)</f>
        <v>2486.5173387096775</v>
      </c>
      <c r="E111" s="9">
        <f>(MIC_mm!E111*Areas!$B$5*1000) / (86400*Days!E112)</f>
        <v>1496.6952160493827</v>
      </c>
      <c r="F111" s="9">
        <f>(MIC_mm!F111*Areas!$B$5*1000) / (86400*Days!F112)</f>
        <v>5018.4327508960578</v>
      </c>
      <c r="G111" s="9">
        <f>(MIC_mm!G111*Areas!$B$5*1000) / (86400*Days!G112)</f>
        <v>3867.2817283950617</v>
      </c>
      <c r="H111" s="9">
        <f>(MIC_mm!H111*Areas!$B$5*1000) / (86400*Days!H112)</f>
        <v>2552.2364545997611</v>
      </c>
      <c r="I111" s="9">
        <f>(MIC_mm!I111*Areas!$B$5*1000) / (86400*Days!I112)</f>
        <v>3727.3980137395461</v>
      </c>
      <c r="J111" s="9">
        <f>(MIC_mm!J111*Areas!$B$5*1000) / (86400*Days!J112)</f>
        <v>2241.915401234568</v>
      </c>
      <c r="K111" s="9">
        <f>(MIC_mm!K111*Areas!$B$5*1000) / (86400*Days!K112)</f>
        <v>2629.6293608124251</v>
      </c>
      <c r="L111" s="9">
        <f>(MIC_mm!L111*Areas!$B$5*1000) / (86400*Days!L112)</f>
        <v>2652.948117283951</v>
      </c>
      <c r="M111" s="9">
        <f>(MIC_mm!M111*Areas!$B$5*1000) / (86400*Days!M112)</f>
        <v>1206.2916666666665</v>
      </c>
      <c r="N111" s="9">
        <f>(MIC_mm!N111*Areas!$B$5*1000) / (86400*Days!N112)</f>
        <v>2518.377132166413</v>
      </c>
    </row>
    <row r="112" spans="1:14">
      <c r="A112">
        <f>MIC_mm!A112</f>
        <v>1990</v>
      </c>
      <c r="B112" s="9">
        <f>(MIC_mm!B112*Areas!$B$5*1000) / (86400*Days!B113)</f>
        <v>1922.2841397849463</v>
      </c>
      <c r="C112" s="9">
        <f>(MIC_mm!C112*Areas!$B$5*1000) / (86400*Days!C113)</f>
        <v>2057.3974537037038</v>
      </c>
      <c r="D112" s="9">
        <f>(MIC_mm!D112*Areas!$B$5*1000) / (86400*Days!D113)</f>
        <v>2573.8545848267622</v>
      </c>
      <c r="E112" s="9">
        <f>(MIC_mm!E112*Areas!$B$5*1000) / (86400*Days!E113)</f>
        <v>2227.1718364197532</v>
      </c>
      <c r="F112" s="9">
        <f>(MIC_mm!F112*Areas!$B$5*1000) / (86400*Days!F113)</f>
        <v>5238.5053166069292</v>
      </c>
      <c r="G112" s="9">
        <f>(MIC_mm!G112*Areas!$B$5*1000) / (86400*Days!G113)</f>
        <v>6131.5358641975308</v>
      </c>
      <c r="H112" s="9">
        <f>(MIC_mm!H112*Areas!$B$5*1000) / (86400*Days!H113)</f>
        <v>3156.6793757467149</v>
      </c>
      <c r="I112" s="9">
        <f>(MIC_mm!I112*Areas!$B$5*1000) / (86400*Days!I113)</f>
        <v>4166.2460573476701</v>
      </c>
      <c r="J112" s="9">
        <f>(MIC_mm!J112*Areas!$B$5*1000) / (86400*Days!J113)</f>
        <v>4650.0309876543206</v>
      </c>
      <c r="K112" s="9">
        <f>(MIC_mm!K112*Areas!$B$5*1000) / (86400*Days!K113)</f>
        <v>4399.7218637992837</v>
      </c>
      <c r="L112" s="9">
        <f>(MIC_mm!L112*Areas!$B$5*1000) / (86400*Days!L113)</f>
        <v>3611.2798302469137</v>
      </c>
      <c r="M112" s="9">
        <f>(MIC_mm!M112*Areas!$B$5*1000) / (86400*Days!M113)</f>
        <v>2519.8092592592593</v>
      </c>
      <c r="N112" s="9">
        <f>(MIC_mm!N112*Areas!$B$5*1000) / (86400*Days!N113)</f>
        <v>3560.2679528158296</v>
      </c>
    </row>
    <row r="113" spans="1:15">
      <c r="A113">
        <f>MIC_mm!A113</f>
        <v>1991</v>
      </c>
      <c r="B113" s="9">
        <f>(MIC_mm!B113*Areas!$B$5*1000) / (86400*Days!B114)</f>
        <v>1204.5622162485065</v>
      </c>
      <c r="C113" s="9">
        <f>(MIC_mm!C113*Areas!$B$5*1000) / (86400*Days!C114)</f>
        <v>870.73196097883613</v>
      </c>
      <c r="D113" s="9">
        <f>(MIC_mm!D113*Areas!$B$5*1000) / (86400*Days!D114)</f>
        <v>3425.1765531660685</v>
      </c>
      <c r="E113" s="9">
        <f>(MIC_mm!E113*Areas!$B$5*1000) / (86400*Days!E114)</f>
        <v>4428.8775154320983</v>
      </c>
      <c r="F113" s="9">
        <f>(MIC_mm!F113*Areas!$B$5*1000) / (86400*Days!F114)</f>
        <v>4165.3813321385906</v>
      </c>
      <c r="G113" s="9">
        <f>(MIC_mm!G113*Areas!$B$5*1000) / (86400*Days!G114)</f>
        <v>2645.799722222222</v>
      </c>
      <c r="H113" s="9">
        <f>(MIC_mm!H113*Areas!$B$5*1000) / (86400*Days!H114)</f>
        <v>5192.6748805256866</v>
      </c>
      <c r="I113" s="9">
        <f>(MIC_mm!I113*Areas!$B$5*1000) / (86400*Days!I114)</f>
        <v>2682.8099611708481</v>
      </c>
      <c r="J113" s="9">
        <f>(MIC_mm!J113*Areas!$B$5*1000) / (86400*Days!J114)</f>
        <v>3759.1622530864197</v>
      </c>
      <c r="K113" s="9">
        <f>(MIC_mm!K113*Areas!$B$5*1000) / (86400*Days!K114)</f>
        <v>6419.7199522102737</v>
      </c>
      <c r="L113" s="9">
        <f>(MIC_mm!L113*Areas!$B$5*1000) / (86400*Days!L114)</f>
        <v>4155.4514043209883</v>
      </c>
      <c r="M113" s="9">
        <f>(MIC_mm!M113*Areas!$B$5*1000) / (86400*Days!M114)</f>
        <v>2013.0802867383513</v>
      </c>
      <c r="N113" s="9">
        <f>(MIC_mm!N113*Areas!$B$5*1000) / (86400*Days!N114)</f>
        <v>3430.8624175545406</v>
      </c>
    </row>
    <row r="114" spans="1:15">
      <c r="A114">
        <f>MIC_mm!A114</f>
        <v>1992</v>
      </c>
      <c r="B114" s="9">
        <f>(MIC_mm!B114*Areas!$B$5*1000) / (86400*Days!B115)</f>
        <v>1397.3959378733573</v>
      </c>
      <c r="C114" s="9">
        <f>(MIC_mm!C114*Areas!$B$5*1000) / (86400*Days!C115)</f>
        <v>1437.844204980843</v>
      </c>
      <c r="D114" s="9">
        <f>(MIC_mm!D114*Areas!$B$5*1000) / (86400*Days!D115)</f>
        <v>2376.6972371565112</v>
      </c>
      <c r="E114" s="9">
        <f>(MIC_mm!E114*Areas!$B$5*1000) / (86400*Days!E115)</f>
        <v>3269.0504166666665</v>
      </c>
      <c r="F114" s="9">
        <f>(MIC_mm!F114*Areas!$B$5*1000) / (86400*Days!F115)</f>
        <v>1798.1960722819595</v>
      </c>
      <c r="G114" s="9">
        <f>(MIC_mm!G114*Areas!$B$5*1000) / (86400*Days!G115)</f>
        <v>2270.5089814814814</v>
      </c>
      <c r="H114" s="9">
        <f>(MIC_mm!H114*Areas!$B$5*1000) / (86400*Days!H115)</f>
        <v>4923.7453405017923</v>
      </c>
      <c r="I114" s="9">
        <f>(MIC_mm!I114*Areas!$B$5*1000) / (86400*Days!I115)</f>
        <v>2969.0340053763443</v>
      </c>
      <c r="J114" s="9">
        <f>(MIC_mm!J114*Areas!$B$5*1000) / (86400*Days!J115)</f>
        <v>6122.1535956790131</v>
      </c>
      <c r="K114" s="9">
        <f>(MIC_mm!K114*Areas!$B$5*1000) / (86400*Days!K115)</f>
        <v>2241.8001045400238</v>
      </c>
      <c r="L114" s="9">
        <f>(MIC_mm!L114*Areas!$B$5*1000) / (86400*Days!L115)</f>
        <v>5491.7545061728397</v>
      </c>
      <c r="M114" s="9">
        <f>(MIC_mm!M114*Areas!$B$5*1000) / (86400*Days!M115)</f>
        <v>2707.4546296296294</v>
      </c>
      <c r="N114" s="9">
        <f>(MIC_mm!N114*Areas!$B$5*1000) / (86400*Days!N115)</f>
        <v>3079.6325958814009</v>
      </c>
    </row>
    <row r="115" spans="1:15">
      <c r="A115">
        <f>MIC_mm!A115</f>
        <v>1993</v>
      </c>
      <c r="B115" s="9">
        <f>(MIC_mm!B115*Areas!$B$5*1000) / (86400*Days!B116)</f>
        <v>2509.8649193548385</v>
      </c>
      <c r="C115" s="9">
        <f>(MIC_mm!C115*Areas!$B$5*1000) / (86400*Days!C116)</f>
        <v>890.83682208994708</v>
      </c>
      <c r="D115" s="9">
        <f>(MIC_mm!D115*Areas!$B$5*1000) / (86400*Days!D116)</f>
        <v>1230.5039725209083</v>
      </c>
      <c r="E115" s="9">
        <f>(MIC_mm!E115*Areas!$B$5*1000) / (86400*Days!E116)</f>
        <v>4986.0055555555546</v>
      </c>
      <c r="F115" s="9">
        <f>(MIC_mm!F115*Areas!$B$5*1000) / (86400*Days!F116)</f>
        <v>3679.8381272401434</v>
      </c>
      <c r="G115" s="9">
        <f>(MIC_mm!G115*Areas!$B$5*1000) / (86400*Days!G116)</f>
        <v>6880.3302469135806</v>
      </c>
      <c r="H115" s="9">
        <f>(MIC_mm!H115*Areas!$B$5*1000) / (86400*Days!H116)</f>
        <v>4162.3547939068103</v>
      </c>
      <c r="I115" s="9">
        <f>(MIC_mm!I115*Areas!$B$5*1000) / (86400*Days!I116)</f>
        <v>4164.9489695340499</v>
      </c>
      <c r="J115" s="9">
        <f>(MIC_mm!J115*Areas!$B$5*1000) / (86400*Days!J116)</f>
        <v>4908.7135339506176</v>
      </c>
      <c r="K115" s="9">
        <f>(MIC_mm!K115*Areas!$B$5*1000) / (86400*Days!K116)</f>
        <v>2804.3038530465947</v>
      </c>
      <c r="L115" s="9">
        <f>(MIC_mm!L115*Areas!$B$5*1000) / (86400*Days!L116)</f>
        <v>2192.3234104938269</v>
      </c>
      <c r="M115" s="9">
        <f>(MIC_mm!M115*Areas!$B$5*1000) / (86400*Days!M116)</f>
        <v>1067.9356332138591</v>
      </c>
      <c r="N115" s="9">
        <f>(MIC_mm!N115*Areas!$B$5*1000) / (86400*Days!N116)</f>
        <v>3293.6352650938611</v>
      </c>
    </row>
    <row r="116" spans="1:15">
      <c r="A116">
        <f>MIC_mm!A116</f>
        <v>1994</v>
      </c>
      <c r="B116" s="9">
        <f>(MIC_mm!B116*Areas!$B$5*1000) / (86400*Days!B117)</f>
        <v>2007.4595728793308</v>
      </c>
      <c r="C116" s="9">
        <f>(MIC_mm!C116*Areas!$B$5*1000) / (86400*Days!C117)</f>
        <v>1723.7524966931214</v>
      </c>
      <c r="D116" s="9">
        <f>(MIC_mm!D116*Areas!$B$5*1000) / (86400*Days!D117)</f>
        <v>1304.437977897252</v>
      </c>
      <c r="E116" s="9">
        <f>(MIC_mm!E116*Areas!$B$5*1000) / (86400*Days!E117)</f>
        <v>3635.852438271605</v>
      </c>
      <c r="F116" s="9">
        <f>(MIC_mm!F116*Areas!$B$5*1000) / (86400*Days!F117)</f>
        <v>1916.2310633213858</v>
      </c>
      <c r="G116" s="9">
        <f>(MIC_mm!G116*Areas!$B$5*1000) / (86400*Days!G117)</f>
        <v>4138.4739660493824</v>
      </c>
      <c r="H116" s="9">
        <f>(MIC_mm!H116*Areas!$B$5*1000) / (86400*Days!H117)</f>
        <v>5469.3869474313024</v>
      </c>
      <c r="I116" s="9">
        <f>(MIC_mm!I116*Areas!$B$5*1000) / (86400*Days!I117)</f>
        <v>4968.2786887694137</v>
      </c>
      <c r="J116" s="9">
        <f>(MIC_mm!J116*Areas!$B$5*1000) / (86400*Days!J117)</f>
        <v>3588.0475462962963</v>
      </c>
      <c r="K116" s="9">
        <f>(MIC_mm!K116*Areas!$B$5*1000) / (86400*Days!K117)</f>
        <v>2257.7975209080046</v>
      </c>
      <c r="L116" s="9">
        <f>(MIC_mm!L116*Areas!$B$5*1000) / (86400*Days!L117)</f>
        <v>3758.7154783950618</v>
      </c>
      <c r="M116" s="9">
        <f>(MIC_mm!M116*Areas!$B$5*1000) / (86400*Days!M117)</f>
        <v>936.92976403823172</v>
      </c>
      <c r="N116" s="9">
        <f>(MIC_mm!N116*Areas!$B$5*1000) / (86400*Days!N117)</f>
        <v>2976.914850329782</v>
      </c>
    </row>
    <row r="117" spans="1:15">
      <c r="A117">
        <f>MIC_mm!A117</f>
        <v>1995</v>
      </c>
      <c r="B117" s="9">
        <f>(MIC_mm!B117*Areas!$B$5*1000) / (86400*Days!B118)</f>
        <v>2035.1307795698924</v>
      </c>
      <c r="C117" s="9">
        <f>(MIC_mm!C117*Areas!$B$5*1000) / (86400*Days!C118)</f>
        <v>1039.7085317460317</v>
      </c>
      <c r="D117" s="9">
        <f>(MIC_mm!D117*Areas!$B$5*1000) / (86400*Days!D118)</f>
        <v>2019.5657258064516</v>
      </c>
      <c r="E117" s="9">
        <f>(MIC_mm!E117*Areas!$B$5*1000) / (86400*Days!E118)</f>
        <v>3492.4377623456789</v>
      </c>
      <c r="F117" s="9">
        <f>(MIC_mm!F117*Areas!$B$5*1000) / (86400*Days!F118)</f>
        <v>3399.2347968936679</v>
      </c>
      <c r="G117" s="9">
        <f>(MIC_mm!G117*Areas!$B$5*1000) / (86400*Days!G118)</f>
        <v>2564.0399537037042</v>
      </c>
      <c r="H117" s="9">
        <f>(MIC_mm!H117*Areas!$B$5*1000) / (86400*Days!H118)</f>
        <v>3346.054196535245</v>
      </c>
      <c r="I117" s="9">
        <f>(MIC_mm!I117*Areas!$B$5*1000) / (86400*Days!I118)</f>
        <v>5744.3695639187581</v>
      </c>
      <c r="J117" s="9">
        <f>(MIC_mm!J117*Areas!$B$5*1000) / (86400*Days!J118)</f>
        <v>2336.6316358024687</v>
      </c>
      <c r="K117" s="9">
        <f>(MIC_mm!K117*Areas!$B$5*1000) / (86400*Days!K118)</f>
        <v>4823.437216248507</v>
      </c>
      <c r="L117" s="9">
        <f>(MIC_mm!L117*Areas!$B$5*1000) / (86400*Days!L118)</f>
        <v>3610.3862808641975</v>
      </c>
      <c r="M117" s="9">
        <f>(MIC_mm!M117*Areas!$B$5*1000) / (86400*Days!M118)</f>
        <v>1599.7416367980884</v>
      </c>
      <c r="N117" s="9">
        <f>(MIC_mm!N117*Areas!$B$5*1000) / (86400*Days!N118)</f>
        <v>3017.0144089294772</v>
      </c>
    </row>
    <row r="118" spans="1:15">
      <c r="A118">
        <f>MIC_mm!A118</f>
        <v>1996</v>
      </c>
      <c r="B118" s="9">
        <f>(MIC_mm!B118*Areas!$B$5*1000) / (86400*Days!B119)</f>
        <v>2684.1070489844678</v>
      </c>
      <c r="C118" s="9">
        <f>(MIC_mm!C118*Areas!$B$5*1000) / (86400*Days!C119)</f>
        <v>1550.1541187739463</v>
      </c>
      <c r="D118" s="9">
        <f>(MIC_mm!D118*Areas!$B$5*1000) / (86400*Days!D119)</f>
        <v>1456.1972520908002</v>
      </c>
      <c r="E118" s="9">
        <f>(MIC_mm!E118*Areas!$B$5*1000) / (86400*Days!E119)</f>
        <v>3904.3640277777777</v>
      </c>
      <c r="F118" s="9">
        <f>(MIC_mm!F118*Areas!$B$5*1000) / (86400*Days!F119)</f>
        <v>3026.105869175627</v>
      </c>
      <c r="G118" s="9">
        <f>(MIC_mm!G118*Areas!$B$5*1000) / (86400*Days!G119)</f>
        <v>6654.2622530864182</v>
      </c>
      <c r="H118" s="9">
        <f>(MIC_mm!H118*Areas!$B$5*1000) / (86400*Days!H119)</f>
        <v>3872.671848864994</v>
      </c>
      <c r="I118" s="9">
        <f>(MIC_mm!I118*Areas!$B$5*1000) / (86400*Days!I119)</f>
        <v>2480.8966248506576</v>
      </c>
      <c r="J118" s="9">
        <f>(MIC_mm!J118*Areas!$B$5*1000) / (86400*Days!J119)</f>
        <v>3099.7228086419755</v>
      </c>
      <c r="K118" s="9">
        <f>(MIC_mm!K118*Areas!$B$5*1000) / (86400*Days!K119)</f>
        <v>3701.8886200716847</v>
      </c>
      <c r="L118" s="9">
        <f>(MIC_mm!L118*Areas!$B$5*1000) / (86400*Days!L119)</f>
        <v>2104.3087962962964</v>
      </c>
      <c r="M118" s="9">
        <f>(MIC_mm!M118*Areas!$B$5*1000) / (86400*Days!M119)</f>
        <v>2808.1951164874554</v>
      </c>
      <c r="N118" s="9">
        <f>(MIC_mm!N118*Areas!$B$5*1000) / (86400*Days!N119)</f>
        <v>3111.3828956688931</v>
      </c>
    </row>
    <row r="119" spans="1:15">
      <c r="A119">
        <f>MIC_mm!A119</f>
        <v>1997</v>
      </c>
      <c r="B119" s="9">
        <f>(MIC_mm!B119*Areas!$B$5*1000) / (86400*Days!B120)</f>
        <v>3196.0243727598568</v>
      </c>
      <c r="C119" s="9">
        <f>(MIC_mm!C119*Areas!$B$5*1000) / (86400*Days!C120)</f>
        <v>2736.6545469576722</v>
      </c>
      <c r="D119" s="9">
        <f>(MIC_mm!D119*Areas!$B$5*1000) / (86400*Days!D120)</f>
        <v>2276.8214755077656</v>
      </c>
      <c r="E119" s="9">
        <f>(MIC_mm!E119*Areas!$B$5*1000) / (86400*Days!E120)</f>
        <v>1213.8868364197531</v>
      </c>
      <c r="F119" s="9">
        <f>(MIC_mm!F119*Areas!$B$5*1000) / (86400*Days!F120)</f>
        <v>3995.0304659498215</v>
      </c>
      <c r="G119" s="9">
        <f>(MIC_mm!G119*Areas!$B$5*1000) / (86400*Days!G120)</f>
        <v>4008.0157561728397</v>
      </c>
      <c r="H119" s="9">
        <f>(MIC_mm!H119*Areas!$B$5*1000) / (86400*Days!H120)</f>
        <v>3393.1817204301074</v>
      </c>
      <c r="I119" s="9">
        <f>(MIC_mm!I119*Areas!$B$5*1000) / (86400*Days!I120)</f>
        <v>4602.0675627240144</v>
      </c>
      <c r="J119" s="9">
        <f>(MIC_mm!J119*Areas!$B$5*1000) / (86400*Days!J120)</f>
        <v>3347.235987654321</v>
      </c>
      <c r="K119" s="9">
        <f>(MIC_mm!K119*Areas!$B$5*1000) / (86400*Days!K120)</f>
        <v>2340.3787783751495</v>
      </c>
      <c r="L119" s="9">
        <f>(MIC_mm!L119*Areas!$B$5*1000) / (86400*Days!L120)</f>
        <v>1568.6259413580246</v>
      </c>
      <c r="M119" s="9">
        <f>(MIC_mm!M119*Areas!$B$5*1000) / (86400*Days!M120)</f>
        <v>1223.1538082437273</v>
      </c>
      <c r="N119" s="9">
        <f>(MIC_mm!N119*Areas!$B$5*1000) / (86400*Days!N120)</f>
        <v>2829.0018264840182</v>
      </c>
    </row>
    <row r="120" spans="1:15">
      <c r="A120">
        <f>MIC_mm!A120</f>
        <v>1998</v>
      </c>
      <c r="B120" s="9">
        <f>(MIC_mm!B120*Areas!$B$5*1000) / (86400*Days!B121)</f>
        <v>3122.5227299880526</v>
      </c>
      <c r="C120" s="9">
        <f>(MIC_mm!C120*Areas!$B$5*1000) / (86400*Days!C121)</f>
        <v>1582.0610945767194</v>
      </c>
      <c r="D120" s="9">
        <f>(MIC_mm!D120*Areas!$B$5*1000) / (86400*Days!D121)</f>
        <v>4075.8822729988051</v>
      </c>
      <c r="E120" s="9">
        <f>(MIC_mm!E120*Areas!$B$5*1000) / (86400*Days!E121)</f>
        <v>2921.0129320987653</v>
      </c>
      <c r="F120" s="9">
        <f>(MIC_mm!F120*Areas!$B$5*1000) / (86400*Days!F121)</f>
        <v>2438.5250896057346</v>
      </c>
      <c r="G120" s="9">
        <f>(MIC_mm!G120*Areas!$B$5*1000) / (86400*Days!G121)</f>
        <v>4298.866080246913</v>
      </c>
      <c r="H120" s="9">
        <f>(MIC_mm!H120*Areas!$B$5*1000) / (86400*Days!H121)</f>
        <v>1937.8491935483871</v>
      </c>
      <c r="I120" s="9">
        <f>(MIC_mm!I120*Areas!$B$5*1000) / (86400*Days!I121)</f>
        <v>3985.0861260454003</v>
      </c>
      <c r="J120" s="9">
        <f>(MIC_mm!J120*Areas!$B$5*1000) / (86400*Days!J121)</f>
        <v>2887.0580555555557</v>
      </c>
      <c r="K120" s="9">
        <f>(MIC_mm!K120*Areas!$B$5*1000) / (86400*Days!K121)</f>
        <v>3169.650253882915</v>
      </c>
      <c r="L120" s="9">
        <f>(MIC_mm!L120*Areas!$B$5*1000) / (86400*Days!L121)</f>
        <v>2475.131790123457</v>
      </c>
      <c r="M120" s="9">
        <f>(MIC_mm!M120*Areas!$B$5*1000) / (86400*Days!M121)</f>
        <v>1402.1519265232973</v>
      </c>
      <c r="N120" s="9">
        <f>(MIC_mm!N120*Areas!$B$5*1000) / (86400*Days!N121)</f>
        <v>2865.3191007102992</v>
      </c>
    </row>
    <row r="121" spans="1:15">
      <c r="A121">
        <f>MIC_mm!A121</f>
        <v>1999</v>
      </c>
      <c r="B121" s="9">
        <f>(MIC_mm!B121*Areas!$B$5*1000) / (86400*Days!B122)</f>
        <v>3593.3656063321387</v>
      </c>
      <c r="C121" s="9">
        <f>(MIC_mm!C121*Areas!$B$5*1000) / (86400*Days!C122)</f>
        <v>1746.7294808201059</v>
      </c>
      <c r="D121" s="9">
        <f>(MIC_mm!D121*Areas!$B$5*1000) / (86400*Days!D122)</f>
        <v>899.74658004778951</v>
      </c>
      <c r="E121" s="9">
        <f>(MIC_mm!E121*Areas!$B$5*1000) / (86400*Days!E122)</f>
        <v>4182.7046604938269</v>
      </c>
      <c r="F121" s="9">
        <f>(MIC_mm!F121*Areas!$B$5*1000) / (86400*Days!F122)</f>
        <v>4056.858318399044</v>
      </c>
      <c r="G121" s="9">
        <f>(MIC_mm!G121*Areas!$B$5*1000) / (86400*Days!G122)</f>
        <v>4671.9229475308639</v>
      </c>
      <c r="H121" s="9">
        <f>(MIC_mm!H121*Areas!$B$5*1000) / (86400*Days!H122)</f>
        <v>6289.1464456391877</v>
      </c>
      <c r="I121" s="9">
        <f>(MIC_mm!I121*Areas!$B$5*1000) / (86400*Days!I122)</f>
        <v>2897.2618130227006</v>
      </c>
      <c r="J121" s="9">
        <f>(MIC_mm!J121*Areas!$B$5*1000) / (86400*Days!J122)</f>
        <v>2572.9754475308641</v>
      </c>
      <c r="K121" s="9">
        <f>(MIC_mm!K121*Areas!$B$5*1000) / (86400*Days!K122)</f>
        <v>1815.9229390681003</v>
      </c>
      <c r="L121" s="9">
        <f>(MIC_mm!L121*Areas!$B$5*1000) / (86400*Days!L122)</f>
        <v>1288.0514351851853</v>
      </c>
      <c r="M121" s="9">
        <f>(MIC_mm!M121*Areas!$B$5*1000) / (86400*Days!M122)</f>
        <v>2100.8498954599763</v>
      </c>
      <c r="N121" s="9">
        <f>(MIC_mm!N121*Areas!$B$5*1000) / (86400*Days!N122)</f>
        <v>3018.1527663622528</v>
      </c>
    </row>
    <row r="122" spans="1:15">
      <c r="A122">
        <f>MIC_mm!A122</f>
        <v>2000</v>
      </c>
      <c r="B122" s="9">
        <f>(MIC_mm!B122*Areas!$B$5*1000) / (86400*Days!B123)</f>
        <v>1701.3468488649939</v>
      </c>
      <c r="C122" s="9">
        <f>(MIC_mm!C122*Areas!$B$5*1000) / (86400*Days!C123)</f>
        <v>1637.5062739463599</v>
      </c>
      <c r="D122" s="9">
        <f>(MIC_mm!D122*Areas!$B$5*1000) / (86400*Days!D123)</f>
        <v>1747.1772849462366</v>
      </c>
      <c r="E122" s="9">
        <f>(MIC_mm!E122*Areas!$B$5*1000) / (86400*Days!E123)</f>
        <v>3039.4082253086422</v>
      </c>
      <c r="F122" s="9">
        <f>(MIC_mm!F122*Areas!$B$5*1000) / (86400*Days!F123)</f>
        <v>5349.6225059737153</v>
      </c>
      <c r="G122" s="9">
        <f>(MIC_mm!G122*Areas!$B$5*1000) / (86400*Days!G123)</f>
        <v>5200.0106327160493</v>
      </c>
      <c r="H122" s="9">
        <f>(MIC_mm!H122*Areas!$B$5*1000) / (86400*Days!H123)</f>
        <v>4289.4693996415772</v>
      </c>
      <c r="I122" s="9">
        <f>(MIC_mm!I122*Areas!$B$5*1000) / (86400*Days!I123)</f>
        <v>3418.2587514934289</v>
      </c>
      <c r="J122" s="9">
        <f>(MIC_mm!J122*Areas!$B$5*1000) / (86400*Days!J123)</f>
        <v>5451.9915586419756</v>
      </c>
      <c r="K122" s="9">
        <f>(MIC_mm!K122*Areas!$B$5*1000) / (86400*Days!K123)</f>
        <v>1606.6594384707289</v>
      </c>
      <c r="L122" s="9">
        <f>(MIC_mm!L122*Areas!$B$5*1000) / (86400*Days!L123)</f>
        <v>3298.9843209876549</v>
      </c>
      <c r="M122" s="9">
        <f>(MIC_mm!M122*Areas!$B$5*1000) / (86400*Days!M123)</f>
        <v>2540.1303016726406</v>
      </c>
      <c r="N122" s="9">
        <f>(MIC_mm!N122*Areas!$B$5*1000) / (86400*Days!N123)</f>
        <v>3271.6724714126694</v>
      </c>
    </row>
    <row r="123" spans="1:15">
      <c r="A123">
        <f>MIC_mm!A123</f>
        <v>2001</v>
      </c>
      <c r="B123" s="9">
        <f>(MIC_mm!B123*Areas!$B$5*1000) / (86400*Days!B124)</f>
        <v>1243.0424880525686</v>
      </c>
      <c r="C123" s="9">
        <f>(MIC_mm!C123*Areas!$B$5*1000) / (86400*Days!C124)</f>
        <v>2818.5100529100532</v>
      </c>
      <c r="D123" s="9">
        <f>(MIC_mm!D123*Areas!$B$5*1000) / (86400*Days!D124)</f>
        <v>664.10896057347668</v>
      </c>
      <c r="E123" s="9">
        <f>(MIC_mm!E123*Areas!$B$5*1000) / (86400*Days!E124)</f>
        <v>3764.076774691358</v>
      </c>
      <c r="F123" s="9">
        <f>(MIC_mm!F123*Areas!$B$5*1000) / (86400*Days!F124)</f>
        <v>5851.1631272401437</v>
      </c>
      <c r="G123" s="9">
        <f>(MIC_mm!G123*Areas!$B$5*1000) / (86400*Days!G124)</f>
        <v>4219.340185185185</v>
      </c>
      <c r="H123" s="9">
        <f>(MIC_mm!H123*Areas!$B$5*1000) / (86400*Days!H124)</f>
        <v>2383.1826762246114</v>
      </c>
      <c r="I123" s="9">
        <f>(MIC_mm!I123*Areas!$B$5*1000) / (86400*Days!I124)</f>
        <v>4437.3374103942651</v>
      </c>
      <c r="J123" s="9">
        <f>(MIC_mm!J123*Areas!$B$5*1000) / (86400*Days!J124)</f>
        <v>4523.59375</v>
      </c>
      <c r="K123" s="9">
        <f>(MIC_mm!K123*Areas!$B$5*1000) / (86400*Days!K124)</f>
        <v>5331.8956391875745</v>
      </c>
      <c r="L123" s="9">
        <f>(MIC_mm!L123*Areas!$B$5*1000) / (86400*Days!L124)</f>
        <v>2685.5626697530861</v>
      </c>
      <c r="M123" s="9">
        <f>(MIC_mm!M123*Areas!$B$5*1000) / (86400*Days!M124)</f>
        <v>2094.7968189964163</v>
      </c>
      <c r="N123" s="9">
        <f>(MIC_mm!N123*Areas!$B$5*1000) / (86400*Days!N124)</f>
        <v>3333.8817085235919</v>
      </c>
    </row>
    <row r="124" spans="1:15">
      <c r="A124">
        <f>MIC_mm!A124</f>
        <v>2002</v>
      </c>
      <c r="B124" s="9">
        <f>(MIC_mm!B124*Areas!$B$5*1000) / (86400*Days!B125)</f>
        <v>1153.9757915173238</v>
      </c>
      <c r="C124" s="9">
        <f>(MIC_mm!C124*Areas!$B$5*1000) / (86400*Days!C125)</f>
        <v>2387.2129133597878</v>
      </c>
      <c r="D124" s="9">
        <f>(MIC_mm!D124*Areas!$B$5*1000) / (86400*Days!D125)</f>
        <v>2956.0631272401433</v>
      </c>
      <c r="E124" s="9">
        <f>(MIC_mm!E124*Areas!$B$5*1000) / (86400*Days!E125)</f>
        <v>4553.9744290123454</v>
      </c>
      <c r="F124" s="9">
        <f>(MIC_mm!F124*Areas!$B$5*1000) / (86400*Days!F125)</f>
        <v>4228.938635005974</v>
      </c>
      <c r="G124" s="9">
        <f>(MIC_mm!G124*Areas!$B$5*1000) / (86400*Days!G125)</f>
        <v>4211.7450154320986</v>
      </c>
      <c r="H124" s="9">
        <f>(MIC_mm!H124*Areas!$B$5*1000) / (86400*Days!H125)</f>
        <v>3320.5448028673836</v>
      </c>
      <c r="I124" s="9">
        <f>(MIC_mm!I124*Areas!$B$5*1000) / (86400*Days!I125)</f>
        <v>4395.3982377538823</v>
      </c>
      <c r="J124" s="9">
        <f>(MIC_mm!J124*Areas!$B$5*1000) / (86400*Days!J125)</f>
        <v>2736.9417592592595</v>
      </c>
      <c r="K124" s="9">
        <f>(MIC_mm!K124*Areas!$B$5*1000) / (86400*Days!K125)</f>
        <v>3759.3928464755077</v>
      </c>
      <c r="L124" s="9">
        <f>(MIC_mm!L124*Areas!$B$5*1000) / (86400*Days!L125)</f>
        <v>1433.2532098765432</v>
      </c>
      <c r="M124" s="9">
        <f>(MIC_mm!M124*Areas!$B$5*1000) / (86400*Days!M125)</f>
        <v>1138.843100358423</v>
      </c>
      <c r="N124" s="9">
        <f>(MIC_mm!N124*Areas!$B$5*1000) / (86400*Days!N125)</f>
        <v>3025.9376623541343</v>
      </c>
    </row>
    <row r="125" spans="1:15">
      <c r="A125">
        <f>MIC_mm!A125</f>
        <v>2003</v>
      </c>
      <c r="B125" s="9">
        <f>(MIC_mm!B125*Areas!$B$5*1000) / (86400*Days!B126)</f>
        <v>934.33558841099159</v>
      </c>
      <c r="C125" s="9">
        <f>(MIC_mm!C125*Areas!$B$5*1000) / (86400*Days!C126)</f>
        <v>1167.5180059523809</v>
      </c>
      <c r="D125" s="9">
        <f>(MIC_mm!D125*Areas!$B$5*1000) / (86400*Days!D126)</f>
        <v>2287.1981780167266</v>
      </c>
      <c r="E125" s="9">
        <f>(MIC_mm!E125*Areas!$B$5*1000) / (86400*Days!E126)</f>
        <v>3399.5086265432105</v>
      </c>
      <c r="F125" s="9">
        <f>(MIC_mm!F125*Areas!$B$5*1000) / (86400*Days!F126)</f>
        <v>4632.3329450418159</v>
      </c>
      <c r="G125" s="9">
        <f>(MIC_mm!G125*Areas!$B$5*1000) / (86400*Days!G126)</f>
        <v>2647.5868209876544</v>
      </c>
      <c r="H125" s="9">
        <f>(MIC_mm!H125*Areas!$B$5*1000) / (86400*Days!H126)</f>
        <v>3701.4562574671445</v>
      </c>
      <c r="I125" s="9">
        <f>(MIC_mm!I125*Areas!$B$5*1000) / (86400*Days!I126)</f>
        <v>3413.0704002389484</v>
      </c>
      <c r="J125" s="9">
        <f>(MIC_mm!J125*Areas!$B$5*1000) / (86400*Days!J126)</f>
        <v>4148.7497839506177</v>
      </c>
      <c r="K125" s="9">
        <f>(MIC_mm!K125*Areas!$B$5*1000) / (86400*Days!K126)</f>
        <v>2343.8376792114695</v>
      </c>
      <c r="L125" s="9">
        <f>(MIC_mm!L125*Areas!$B$5*1000) / (86400*Days!L126)</f>
        <v>5300.9817129629637</v>
      </c>
      <c r="M125" s="9">
        <f>(MIC_mm!M125*Areas!$B$5*1000) / (86400*Days!M126)</f>
        <v>1993.6239695340498</v>
      </c>
      <c r="N125" s="9">
        <f>(MIC_mm!N125*Areas!$B$5*1000) / (86400*Days!N126)</f>
        <v>3002.9501864535769</v>
      </c>
    </row>
    <row r="126" spans="1:15">
      <c r="A126">
        <f>MIC_mm!A126</f>
        <v>2004</v>
      </c>
      <c r="B126" s="9">
        <f>(MIC_mm!B126*Areas!$B$5*1000) / (86400*Days!B127)</f>
        <v>1885.1009557945042</v>
      </c>
      <c r="C126" s="9">
        <f>(MIC_mm!C126*Areas!$B$5*1000) / (86400*Days!C127)</f>
        <v>1622.2543103448277</v>
      </c>
      <c r="D126" s="9">
        <f>(MIC_mm!D126*Areas!$B$5*1000) / (86400*Days!D127)</f>
        <v>4016.2162335722819</v>
      </c>
      <c r="E126" s="9">
        <f>(MIC_mm!E126*Areas!$B$5*1000) / (86400*Days!E127)</f>
        <v>2208.8540740740741</v>
      </c>
      <c r="F126" s="9">
        <f>(MIC_mm!F126*Areas!$B$5*1000) / (86400*Days!F127)</f>
        <v>7850.4078106332126</v>
      </c>
      <c r="G126" s="9">
        <f>(MIC_mm!G126*Areas!$B$5*1000) / (86400*Days!G127)</f>
        <v>4661.6471296296304</v>
      </c>
      <c r="H126" s="9">
        <f>(MIC_mm!H126*Areas!$B$5*1000) / (86400*Days!H127)</f>
        <v>3413.9351254480289</v>
      </c>
      <c r="I126" s="9">
        <f>(MIC_mm!I126*Areas!$B$5*1000) / (86400*Days!I127)</f>
        <v>3608.4982974910395</v>
      </c>
      <c r="J126" s="9">
        <f>(MIC_mm!J126*Areas!$B$5*1000) / (86400*Days!J127)</f>
        <v>1181.7190586419754</v>
      </c>
      <c r="K126" s="9">
        <f>(MIC_mm!K126*Areas!$B$5*1000) / (86400*Days!K127)</f>
        <v>4346.9736260454001</v>
      </c>
      <c r="L126" s="9">
        <f>(MIC_mm!L126*Areas!$B$5*1000) / (86400*Days!L127)</f>
        <v>3168.5261111111113</v>
      </c>
      <c r="M126" s="9">
        <f>(MIC_mm!M126*Areas!$B$5*1000) / (86400*Days!M127)</f>
        <v>2859.213903823178</v>
      </c>
      <c r="N126" s="9">
        <f>(MIC_mm!N126*Areas!$B$5*1000) / (86400*Days!N127)</f>
        <v>3418.1925976522971</v>
      </c>
    </row>
    <row r="127" spans="1:15">
      <c r="A127">
        <f>MIC_mm!A127</f>
        <v>2005</v>
      </c>
      <c r="B127" s="9">
        <f>(MIC_mm!B127*Areas!$B$5*1000) / (86400*Days!B128)</f>
        <v>3120.3609169653528</v>
      </c>
      <c r="C127" s="9">
        <f>(MIC_mm!C127*Areas!$B$5*1000) / (86400*Days!C128)</f>
        <v>2376.6817956349205</v>
      </c>
      <c r="D127" s="9">
        <f>(MIC_mm!D127*Areas!$B$5*1000) / (86400*Days!D128)</f>
        <v>1720.8031660692948</v>
      </c>
      <c r="E127" s="9">
        <f>(MIC_mm!E127*Areas!$B$5*1000) / (86400*Days!E128)</f>
        <v>1435.0403086419751</v>
      </c>
      <c r="F127" s="9">
        <f>(MIC_mm!F127*Areas!$B$5*1000) / (86400*Days!F128)</f>
        <v>2345.1347670250898</v>
      </c>
      <c r="G127" s="9">
        <f>(MIC_mm!G127*Areas!$B$5*1000) / (86400*Days!G128)</f>
        <v>3011.7081944444444</v>
      </c>
      <c r="H127" s="9">
        <f>(MIC_mm!H127*Areas!$B$5*1000) / (86400*Days!H128)</f>
        <v>3990.2744772998803</v>
      </c>
      <c r="I127" s="9">
        <f>(MIC_mm!I127*Areas!$B$5*1000) / (86400*Days!I128)</f>
        <v>3129.0081690561528</v>
      </c>
      <c r="J127" s="9">
        <f>(MIC_mm!J127*Areas!$B$5*1000) / (86400*Days!J128)</f>
        <v>4079.4997067901236</v>
      </c>
      <c r="K127" s="9">
        <f>(MIC_mm!K127*Areas!$B$5*1000) / (86400*Days!K128)</f>
        <v>2005.7301224611713</v>
      </c>
      <c r="L127" s="9">
        <f>(MIC_mm!L127*Areas!$B$5*1000) / (86400*Days!L128)</f>
        <v>4665.2213271604942</v>
      </c>
      <c r="M127" s="9">
        <f>(MIC_mm!M127*Areas!$B$5*1000) / (86400*Days!M128)</f>
        <v>1907.1514486260451</v>
      </c>
      <c r="N127" s="9">
        <f>(MIC_mm!N127*Areas!$B$5*1000) / (86400*Days!N128)</f>
        <v>2813.8726889903596</v>
      </c>
    </row>
    <row r="128" spans="1:15">
      <c r="A128">
        <f>MIC_mm!A128</f>
        <v>2006</v>
      </c>
      <c r="B128" s="9">
        <f>(MIC_mm!B128*Areas!$B$5*1000) / (86400*Days!B129)</f>
        <v>2979.4107078853049</v>
      </c>
      <c r="C128" s="9">
        <f>(MIC_mm!C128*Areas!$B$5*1000) / (86400*Days!C129)</f>
        <v>1761.5687830687827</v>
      </c>
      <c r="D128" s="9">
        <f>(MIC_mm!D128*Areas!$B$5*1000) / (86400*Days!D129)</f>
        <v>2350.3231182795694</v>
      </c>
      <c r="E128" s="9">
        <f>(MIC_mm!E128*Areas!$B$5*1000) / (86400*Days!E129)</f>
        <v>2455.4737037037039</v>
      </c>
      <c r="F128" s="9">
        <f>(MIC_mm!F128*Areas!$B$5*1000) / (86400*Days!F129)</f>
        <v>5757.7728046594975</v>
      </c>
      <c r="G128" s="9">
        <f>(MIC_mm!G128*Areas!$B$5*1000) / (86400*Days!G129)</f>
        <v>2561.3593055555552</v>
      </c>
      <c r="H128" s="9">
        <f>(MIC_mm!H128*Areas!$B$5*1000) / (86400*Days!H129)</f>
        <v>4500.029988052569</v>
      </c>
      <c r="I128" s="9">
        <f>(MIC_mm!I128*Areas!$B$5*1000) / (86400*Days!I129)</f>
        <v>3653.0316457586614</v>
      </c>
      <c r="J128" s="9">
        <f>(MIC_mm!J128*Areas!$B$5*1000) / (86400*Days!J129)</f>
        <v>3961.551188271605</v>
      </c>
      <c r="K128" s="9">
        <f>(MIC_mm!K128*Areas!$B$5*1000) / (86400*Days!K129)</f>
        <v>4465.4409796893679</v>
      </c>
      <c r="L128" s="9">
        <f>(MIC_mm!L128*Areas!$B$5*1000) / (86400*Days!L129)</f>
        <v>2514.894737654321</v>
      </c>
      <c r="M128" s="9">
        <f>(MIC_mm!M128*Areas!$B$5*1000) / (86400*Days!M129)</f>
        <v>3158.408826164874</v>
      </c>
      <c r="N128" s="9">
        <f>(MIC_mm!N128*Areas!$B$5*1000) / (86400*Days!N129)</f>
        <v>3361.4226141552513</v>
      </c>
      <c r="O128" s="11"/>
    </row>
    <row r="129" spans="1:15">
      <c r="A129">
        <f>MIC_mm!A129</f>
        <v>2007</v>
      </c>
      <c r="B129" s="9">
        <f>(MIC_mm!B129*Areas!$B$5*1000) / (86400*Days!B130)</f>
        <v>2098.2557198327358</v>
      </c>
      <c r="C129" s="9">
        <f>(MIC_mm!C129*Areas!$B$5*1000) / (86400*Days!C130)</f>
        <v>1448.0286871693122</v>
      </c>
      <c r="D129" s="9">
        <f>(MIC_mm!D129*Areas!$B$5*1000) / (86400*Days!D130)</f>
        <v>3070.6392174432494</v>
      </c>
      <c r="E129" s="9">
        <f>(MIC_mm!E129*Areas!$B$5*1000) / (86400*Days!E130)</f>
        <v>3376.2763425925928</v>
      </c>
      <c r="F129" s="9">
        <f>(MIC_mm!F129*Areas!$B$5*1000) / (86400*Days!F130)</f>
        <v>2356.3761947431303</v>
      </c>
      <c r="G129" s="9">
        <f>(MIC_mm!G129*Areas!$B$5*1000) / (86400*Days!G130)</f>
        <v>3162.7180401234573</v>
      </c>
      <c r="H129" s="9">
        <f>(MIC_mm!H129*Areas!$B$5*1000) / (86400*Days!H130)</f>
        <v>2792.1977001194741</v>
      </c>
      <c r="I129" s="9">
        <f>(MIC_mm!I129*Areas!$B$5*1000) / (86400*Days!I130)</f>
        <v>5342.2723416965355</v>
      </c>
      <c r="J129" s="9">
        <f>(MIC_mm!J129*Areas!$B$5*1000) / (86400*Days!J130)</f>
        <v>2758.8337191358023</v>
      </c>
      <c r="K129" s="9">
        <f>(MIC_mm!K129*Areas!$B$5*1000) / (86400*Days!K130)</f>
        <v>4369.0241188769414</v>
      </c>
      <c r="L129" s="9">
        <f>(MIC_mm!L129*Areas!$B$5*1000) / (86400*Days!L130)</f>
        <v>1454.6983950617284</v>
      </c>
      <c r="M129" s="9">
        <f>(MIC_mm!M129*Areas!$B$5*1000) / (86400*Days!M130)</f>
        <v>3058.9654271206691</v>
      </c>
      <c r="N129" s="9">
        <f>(MIC_mm!N129*Areas!$B$5*1000) / (86400*Days!N130)</f>
        <v>2955.7267135971588</v>
      </c>
      <c r="O129" s="18"/>
    </row>
    <row r="130" spans="1:15">
      <c r="A130">
        <f>MIC_mm!A130</f>
        <v>2008</v>
      </c>
      <c r="B130" s="9">
        <f>(MIC_mm!B130*Areas!$B$5*1000) / (86400*Days!B131)</f>
        <v>3473.6011648745525</v>
      </c>
      <c r="C130" s="9">
        <f>(MIC_mm!C130*Areas!$B$5*1000) / (86400*Days!C131)</f>
        <v>3074.8882982120049</v>
      </c>
      <c r="D130" s="9">
        <f>(MIC_mm!D130*Areas!$B$5*1000) / (86400*Days!D131)</f>
        <v>1574.2322431302268</v>
      </c>
      <c r="E130" s="9">
        <f>(MIC_mm!E130*Areas!$B$5*1000) / (86400*Days!E131)</f>
        <v>4559.7825000000003</v>
      </c>
      <c r="F130" s="9">
        <f>(MIC_mm!F130*Areas!$B$5*1000) / (86400*Days!F131)</f>
        <v>2684.1070489844678</v>
      </c>
      <c r="G130" s="9">
        <f>(MIC_mm!G130*Areas!$B$5*1000) / (86400*Days!G131)</f>
        <v>6108.7503549382709</v>
      </c>
      <c r="H130" s="9">
        <f>(MIC_mm!H130*Areas!$B$5*1000) / (86400*Days!H131)</f>
        <v>3958.2796445639187</v>
      </c>
      <c r="I130" s="9">
        <f>(MIC_mm!I130*Areas!$B$5*1000) / (86400*Days!I131)</f>
        <v>1495.9746117084828</v>
      </c>
      <c r="J130" s="9">
        <f>(MIC_mm!J130*Areas!$B$5*1000) / (86400*Days!J131)</f>
        <v>5489.0738580246916</v>
      </c>
      <c r="K130" s="9">
        <f>(MIC_mm!K130*Areas!$B$5*1000) / (86400*Days!K131)</f>
        <v>2477.8700866188769</v>
      </c>
      <c r="L130" s="9">
        <f>(MIC_mm!L130*Areas!$B$5*1000) / (86400*Days!L131)</f>
        <v>2142.284645061729</v>
      </c>
      <c r="M130" s="9">
        <f>(MIC_mm!M130*Areas!$B$5*1000) / (86400*Days!M131)</f>
        <v>5062.9660991636792</v>
      </c>
      <c r="N130" s="9">
        <f>(MIC_mm!N130*Areas!$B$5*1000) / (86400*Days!N131)</f>
        <v>3499.1979761181947</v>
      </c>
      <c r="O130" s="18"/>
    </row>
    <row r="131" spans="1:15">
      <c r="A131">
        <f>MIC_mm!A131</f>
        <v>2009</v>
      </c>
      <c r="B131" s="9">
        <f>(MIC_mm!B131*Areas!$B$5*1000) / (86400*Days!B132)</f>
        <v>1223.5861708482676</v>
      </c>
      <c r="C131" s="9">
        <f>(MIC_mm!C131*Areas!$B$5*1000) / (86400*Days!C132)</f>
        <v>2542.7862433862429</v>
      </c>
      <c r="D131" s="9">
        <f>(MIC_mm!D131*Areas!$B$5*1000) / (86400*Days!D132)</f>
        <v>2656.4358422939067</v>
      </c>
      <c r="E131" s="9">
        <f>(MIC_mm!E131*Areas!$B$5*1000) / (86400*Days!E132)</f>
        <v>4313.6096450617288</v>
      </c>
      <c r="F131" s="9">
        <f>(MIC_mm!F131*Areas!$B$5*1000) / (86400*Days!F132)</f>
        <v>3687.6206541218639</v>
      </c>
      <c r="G131" s="9">
        <f>(MIC_mm!G131*Areas!$B$5*1000) / (86400*Days!G132)</f>
        <v>3630.4911419753093</v>
      </c>
      <c r="H131" s="9">
        <f>(MIC_mm!H131*Areas!$B$5*1000) / (86400*Days!H132)</f>
        <v>2079.2317652329748</v>
      </c>
      <c r="I131" s="9">
        <f>(MIC_mm!I131*Areas!$B$5*1000) / (86400*Days!I132)</f>
        <v>4950.5518219832738</v>
      </c>
      <c r="J131" s="9">
        <f>(MIC_mm!J131*Areas!$B$5*1000) / (86400*Days!J132)</f>
        <v>1741.0809722222223</v>
      </c>
      <c r="K131" s="9">
        <f>(MIC_mm!K131*Areas!$B$5*1000) / (86400*Days!K132)</f>
        <v>6085.5036589008359</v>
      </c>
      <c r="L131" s="9">
        <f>(MIC_mm!L131*Areas!$B$5*1000) / (86400*Days!L132)</f>
        <v>1263.0320524691358</v>
      </c>
      <c r="M131" s="9">
        <f>(MIC_mm!M131*Areas!$B$5*1000) / (86400*Days!M132)</f>
        <v>2708.7517174432496</v>
      </c>
      <c r="N131" s="9">
        <f>(MIC_mm!N131*Areas!$B$5*1000) / (86400*Days!N132)</f>
        <v>3081.6070129375953</v>
      </c>
      <c r="O131" s="18"/>
    </row>
    <row r="132" spans="1:15">
      <c r="A132">
        <f>MIC_mm!A132</f>
        <v>2010</v>
      </c>
      <c r="B132" s="9">
        <f>(MIC_mm!B132*Areas!$B$5*1000) / (86400*Days!B133)</f>
        <v>953.79190561529254</v>
      </c>
      <c r="C132" s="9">
        <f>(MIC_mm!C132*Areas!$B$5*1000) / (86400*Days!C133)</f>
        <v>1172.7835648148148</v>
      </c>
      <c r="D132" s="9">
        <f>(MIC_mm!D132*Areas!$B$5*1000) / (86400*Days!D133)</f>
        <v>894.12586618876924</v>
      </c>
      <c r="E132" s="9">
        <f>(MIC_mm!E132*Areas!$B$5*1000) / (86400*Days!E133)</f>
        <v>2662.7771604938271</v>
      </c>
      <c r="F132" s="9">
        <f>(MIC_mm!F132*Areas!$B$5*1000) / (86400*Days!F133)</f>
        <v>3743.3954301075269</v>
      </c>
      <c r="G132" s="9">
        <f>(MIC_mm!G132*Areas!$B$5*1000) / (86400*Days!G133)</f>
        <v>7007.2142592592591</v>
      </c>
      <c r="H132" s="9">
        <f>(MIC_mm!H132*Areas!$B$5*1000) / (86400*Days!H133)</f>
        <v>5937.6356481481489</v>
      </c>
      <c r="I132" s="9">
        <f>(MIC_mm!I132*Areas!$B$5*1000) / (86400*Days!I133)</f>
        <v>2717.8313321385899</v>
      </c>
      <c r="J132" s="9">
        <f>(MIC_mm!J132*Areas!$B$5*1000) / (86400*Days!J133)</f>
        <v>5675.3789043209881</v>
      </c>
      <c r="K132" s="9">
        <f>(MIC_mm!K132*Areas!$B$5*1000) / (86400*Days!K133)</f>
        <v>2294.9807048984467</v>
      </c>
      <c r="L132" s="9">
        <f>(MIC_mm!L132*Areas!$B$5*1000) / (86400*Days!L133)</f>
        <v>2224.4911882716051</v>
      </c>
      <c r="M132" s="9">
        <f>(MIC_mm!M132*Areas!$B$5*1000) / (86400*Days!M133)</f>
        <v>1663.2989396654718</v>
      </c>
      <c r="N132" s="9">
        <f>(MIC_mm!N132*Areas!$B$5*1000) / (86400*Days!N133)</f>
        <v>3080.2483282597668</v>
      </c>
      <c r="O132" s="18"/>
    </row>
    <row r="133" spans="1:15">
      <c r="A133">
        <f>MIC_mm!A133</f>
        <v>2011</v>
      </c>
      <c r="B133" s="9">
        <f>(MIC_mm!B133*Areas!$B$5*1000) / (86400*Days!B134)</f>
        <v>1490.3538978494623</v>
      </c>
      <c r="C133" s="9">
        <f>(MIC_mm!C133*Areas!$B$5*1000) / (86400*Days!C134)</f>
        <v>1960.7026455026455</v>
      </c>
      <c r="D133" s="9">
        <f>(MIC_mm!D133*Areas!$B$5*1000) / (86400*Days!D134)</f>
        <v>2504.6765681003585</v>
      </c>
      <c r="E133" s="9">
        <f>(MIC_mm!E133*Areas!$B$5*1000) / (86400*Days!E134)</f>
        <v>6253.9521296296289</v>
      </c>
      <c r="F133" s="9">
        <f>(MIC_mm!F133*Areas!$B$5*1000) / (86400*Days!F134)</f>
        <v>4508.67724014337</v>
      </c>
      <c r="G133" s="9">
        <f>(MIC_mm!G133*Areas!$B$5*1000) / (86400*Days!G134)</f>
        <v>4669.6890740740737</v>
      </c>
      <c r="H133" s="9">
        <f>(MIC_mm!H133*Areas!$B$5*1000) / (86400*Days!H134)</f>
        <v>3808.6821833930712</v>
      </c>
      <c r="I133" s="9">
        <f>(MIC_mm!I133*Areas!$B$5*1000) / (86400*Days!I134)</f>
        <v>3180.8916816009555</v>
      </c>
      <c r="J133" s="9">
        <f>(MIC_mm!J133*Areas!$B$5*1000) / (86400*Days!J134)</f>
        <v>4239.8918209876547</v>
      </c>
      <c r="K133" s="9">
        <f>(MIC_mm!K133*Areas!$B$5*1000) / (86400*Days!K134)</f>
        <v>3177.0004181600957</v>
      </c>
      <c r="L133" s="9">
        <f>(MIC_mm!L133*Areas!$B$5*1000) / (86400*Days!L134)</f>
        <v>3647.9153549382722</v>
      </c>
      <c r="M133" s="9">
        <f>(MIC_mm!M133*Areas!$B$5*1000) / (86400*Days!M134)</f>
        <v>2007.4595728793308</v>
      </c>
      <c r="N133" s="9">
        <f>(MIC_mm!N133*Areas!$B$5*1000) / (86400*Days!N134)</f>
        <v>3452.7482572298322</v>
      </c>
      <c r="O133" s="11" t="s">
        <v>57</v>
      </c>
    </row>
    <row r="134" spans="1:15">
      <c r="A134" s="1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1"/>
    </row>
    <row r="137" spans="1:15">
      <c r="A137" t="s">
        <v>33</v>
      </c>
      <c r="B137" s="9">
        <f>AVERAGE(B5:B133)</f>
        <v>1980.5156738258645</v>
      </c>
      <c r="C137" s="9">
        <f t="shared" ref="C137:N137" si="0">AVERAGE(C5:C133)</f>
        <v>1860.7245884169624</v>
      </c>
      <c r="D137" s="9">
        <f t="shared" si="0"/>
        <v>2266.8369158261803</v>
      </c>
      <c r="E137" s="9">
        <f t="shared" si="0"/>
        <v>3100.7410393339064</v>
      </c>
      <c r="F137" s="9">
        <f t="shared" si="0"/>
        <v>3646.5462066905629</v>
      </c>
      <c r="G137" s="9">
        <f t="shared" si="0"/>
        <v>3983.6578770695764</v>
      </c>
      <c r="H137" s="9">
        <f t="shared" si="0"/>
        <v>3531.5042374019417</v>
      </c>
      <c r="I137" s="9">
        <f t="shared" si="0"/>
        <v>3556.1958289340851</v>
      </c>
      <c r="J137" s="9">
        <f t="shared" si="0"/>
        <v>3893.2223674514303</v>
      </c>
      <c r="K137" s="9">
        <f t="shared" si="0"/>
        <v>3000.3920249738362</v>
      </c>
      <c r="L137" s="9">
        <f t="shared" si="0"/>
        <v>2815.8892715810125</v>
      </c>
      <c r="M137" s="9">
        <f t="shared" si="0"/>
        <v>2193.449229089681</v>
      </c>
      <c r="N137" s="9">
        <f t="shared" si="0"/>
        <v>2989.1809197232615</v>
      </c>
    </row>
    <row r="138" spans="1:15">
      <c r="A138" t="s">
        <v>34</v>
      </c>
      <c r="B138" s="9">
        <f>MAX(B5:B133)</f>
        <v>4414.4221923536434</v>
      </c>
      <c r="C138" s="9">
        <f t="shared" ref="C138:N138" si="1">MAX(C5:C133)</f>
        <v>4619.331183862434</v>
      </c>
      <c r="D138" s="9">
        <f t="shared" si="1"/>
        <v>4923.7453405017923</v>
      </c>
      <c r="E138" s="9">
        <f t="shared" si="1"/>
        <v>6253.9521296296289</v>
      </c>
      <c r="F138" s="9">
        <f t="shared" si="1"/>
        <v>7850.4078106332126</v>
      </c>
      <c r="G138" s="9">
        <f t="shared" si="1"/>
        <v>7362.8469135802488</v>
      </c>
      <c r="H138" s="9">
        <f t="shared" si="1"/>
        <v>7907.9120370370374</v>
      </c>
      <c r="I138" s="9">
        <f t="shared" si="1"/>
        <v>7549.0510752688169</v>
      </c>
      <c r="J138" s="9">
        <f t="shared" si="1"/>
        <v>9951.90625</v>
      </c>
      <c r="K138" s="9">
        <f t="shared" si="1"/>
        <v>6429.2319295101543</v>
      </c>
      <c r="L138" s="9">
        <f t="shared" si="1"/>
        <v>6189.1697993827165</v>
      </c>
      <c r="M138" s="9">
        <f t="shared" si="1"/>
        <v>5162.4094982078859</v>
      </c>
      <c r="N138" s="9">
        <f t="shared" si="1"/>
        <v>3826.7170345002532</v>
      </c>
    </row>
    <row r="139" spans="1:15">
      <c r="A139" t="s">
        <v>35</v>
      </c>
      <c r="B139" s="9">
        <f>MIN(B5:B133)</f>
        <v>601.84874551971325</v>
      </c>
      <c r="C139" s="9">
        <f t="shared" ref="C139:N139" si="2">MIN(C5:C133)</f>
        <v>342.7400132275132</v>
      </c>
      <c r="D139" s="9">
        <f t="shared" si="2"/>
        <v>328.59557945041814</v>
      </c>
      <c r="E139" s="9">
        <f t="shared" si="2"/>
        <v>982.90432098765427</v>
      </c>
      <c r="F139" s="9">
        <f t="shared" si="2"/>
        <v>1129.3311230585425</v>
      </c>
      <c r="G139" s="9">
        <f t="shared" si="2"/>
        <v>1122.7447993827161</v>
      </c>
      <c r="H139" s="9">
        <f t="shared" si="2"/>
        <v>1145.7609020310633</v>
      </c>
      <c r="I139" s="9">
        <f t="shared" si="2"/>
        <v>735.01642771804063</v>
      </c>
      <c r="J139" s="9">
        <f t="shared" si="2"/>
        <v>894.44293209876548</v>
      </c>
      <c r="K139" s="9">
        <f t="shared" si="2"/>
        <v>570.71863799283142</v>
      </c>
      <c r="L139" s="9">
        <f t="shared" si="2"/>
        <v>419.9682098765432</v>
      </c>
      <c r="M139" s="9">
        <f t="shared" si="2"/>
        <v>583.68951612903231</v>
      </c>
      <c r="N139" s="9">
        <f t="shared" si="2"/>
        <v>2108.8989472349058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139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48</v>
      </c>
    </row>
    <row r="2" spans="1:17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>
      <c r="G3" s="4"/>
      <c r="H3" s="4"/>
      <c r="I3" s="4"/>
      <c r="J3" s="4"/>
      <c r="K3" s="4"/>
      <c r="L3" s="4"/>
      <c r="N3" s="4"/>
    </row>
    <row r="4" spans="1:17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>
      <c r="A5">
        <f>HUR_mm!A5</f>
        <v>1883</v>
      </c>
      <c r="B5" s="9">
        <f>(HGB_mm!B5*(Areas!$B$6+Areas!$B$7)*1000) / (86400*Days!B6)</f>
        <v>3020.8817204301081</v>
      </c>
      <c r="C5" s="9">
        <f>(HGB_mm!C5*(Areas!$B$6+Areas!$B$7)*1000) / (86400*Days!C6)</f>
        <v>4399.2824074074078</v>
      </c>
      <c r="D5" s="9">
        <f>(HGB_mm!D5*(Areas!$B$6+Areas!$B$7)*1000) / (86400*Days!D6)</f>
        <v>1806.6057347670251</v>
      </c>
      <c r="E5" s="9">
        <f>(HGB_mm!E5*(Areas!$B$6+Areas!$B$7)*1000) / (86400*Days!E6)</f>
        <v>1928.0333333333331</v>
      </c>
      <c r="F5" s="9">
        <f>(HGB_mm!F5*(Areas!$B$6+Areas!$B$7)*1000) / (86400*Days!F6)</f>
        <v>5602.4522102747906</v>
      </c>
      <c r="G5" s="9">
        <f>(HGB_mm!G5*(Areas!$B$6+Areas!$B$7)*1000) / (86400*Days!G6)</f>
        <v>6839.9277777777779</v>
      </c>
      <c r="H5" s="9">
        <f>(HGB_mm!H5*(Areas!$B$6+Areas!$B$7)*1000) / (86400*Days!H6)</f>
        <v>6407.0334528076473</v>
      </c>
      <c r="I5" s="9">
        <f>(HGB_mm!I5*(Areas!$B$6+Areas!$B$7)*1000) / (86400*Days!I6)</f>
        <v>1806.6057347670251</v>
      </c>
      <c r="J5" s="9">
        <f>(HGB_mm!J5*(Areas!$B$6+Areas!$B$7)*1000) / (86400*Days!J6)</f>
        <v>3718.3500000000008</v>
      </c>
      <c r="K5" s="9">
        <f>(HGB_mm!K5*(Areas!$B$6+Areas!$B$7)*1000) / (86400*Days!K6)</f>
        <v>3850.1433691756274</v>
      </c>
      <c r="L5" s="9">
        <f>(HGB_mm!L5*(Areas!$B$6+Areas!$B$7)*1000) / (86400*Days!L6)</f>
        <v>4559.9518518518526</v>
      </c>
      <c r="M5" s="9">
        <f>(HGB_mm!M5*(Areas!$B$6+Areas!$B$7)*1000) / (86400*Days!M6)</f>
        <v>2655.611708482676</v>
      </c>
      <c r="N5" s="9">
        <f>(HGB_mm!N5*(Areas!$B$6+Areas!$B$7)*1000) / (86400*Days!N6)</f>
        <v>3874.5127346524605</v>
      </c>
    </row>
    <row r="6" spans="1:17">
      <c r="A6">
        <f>HUR_mm!A6</f>
        <v>1884</v>
      </c>
      <c r="B6" s="9">
        <f>(HGB_mm!B6*(Areas!$B$6+Areas!$B$7)*1000) / (86400*Days!B7)</f>
        <v>3810.6547192353646</v>
      </c>
      <c r="C6" s="9">
        <f>(HGB_mm!C6*(Areas!$B$6+Areas!$B$7)*1000) / (86400*Days!C7)</f>
        <v>4047.0759897828862</v>
      </c>
      <c r="D6" s="9">
        <f>(HGB_mm!D6*(Areas!$B$6+Areas!$B$7)*1000) / (86400*Days!D7)</f>
        <v>2571.6983273596179</v>
      </c>
      <c r="E6" s="9">
        <f>(HGB_mm!E6*(Areas!$B$6+Areas!$B$7)*1000) / (86400*Days!E7)</f>
        <v>1902.53024691358</v>
      </c>
      <c r="F6" s="9">
        <f>(HGB_mm!F6*(Areas!$B$6+Areas!$B$7)*1000) / (86400*Days!F7)</f>
        <v>2532.2096774193546</v>
      </c>
      <c r="G6" s="9">
        <f>(HGB_mm!G6*(Areas!$B$6+Areas!$B$7)*1000) / (86400*Days!G7)</f>
        <v>3055.2697530864198</v>
      </c>
      <c r="H6" s="9">
        <f>(HGB_mm!H6*(Areas!$B$6+Areas!$B$7)*1000) / (86400*Days!H7)</f>
        <v>3598.4032258064522</v>
      </c>
      <c r="I6" s="9">
        <f>(HGB_mm!I6*(Areas!$B$6+Areas!$B$7)*1000) / (86400*Days!I7)</f>
        <v>2655.611708482676</v>
      </c>
      <c r="J6" s="9">
        <f>(HGB_mm!J6*(Areas!$B$6+Areas!$B$7)*1000) / (86400*Days!J7)</f>
        <v>4238.6129629629622</v>
      </c>
      <c r="K6" s="9">
        <f>(HGB_mm!K6*(Areas!$B$6+Areas!$B$7)*1000) / (86400*Days!K7)</f>
        <v>5380.3285543608126</v>
      </c>
      <c r="L6" s="9">
        <f>(HGB_mm!L6*(Areas!$B$6+Areas!$B$7)*1000) / (86400*Days!L7)</f>
        <v>2902.2512345679011</v>
      </c>
      <c r="M6" s="9">
        <f>(HGB_mm!M6*(Areas!$B$6+Areas!$B$7)*1000) / (86400*Days!M7)</f>
        <v>5405.0089605734765</v>
      </c>
      <c r="N6" s="9">
        <f>(HGB_mm!N6*(Areas!$B$6+Areas!$B$7)*1000) / (86400*Days!N7)</f>
        <v>3510.6461748633878</v>
      </c>
    </row>
    <row r="7" spans="1:17">
      <c r="A7">
        <f>HUR_mm!A7</f>
        <v>1885</v>
      </c>
      <c r="B7" s="9">
        <f>(HGB_mm!B7*(Areas!$B$6+Areas!$B$7)*1000) / (86400*Days!B8)</f>
        <v>4126.5639187574661</v>
      </c>
      <c r="C7" s="9">
        <f>(HGB_mm!C7*(Areas!$B$6+Areas!$B$7)*1000) / (86400*Days!C8)</f>
        <v>2639.5694444444439</v>
      </c>
      <c r="D7" s="9">
        <f>(HGB_mm!D7*(Areas!$B$6+Areas!$B$7)*1000) / (86400*Days!D8)</f>
        <v>1653.5872162485066</v>
      </c>
      <c r="E7" s="9">
        <f>(HGB_mm!E7*(Areas!$B$6+Areas!$B$7)*1000) / (86400*Days!E8)</f>
        <v>2616.6166666666663</v>
      </c>
      <c r="F7" s="9">
        <f>(HGB_mm!F7*(Areas!$B$6+Areas!$B$7)*1000) / (86400*Days!F8)</f>
        <v>3647.7640382317809</v>
      </c>
      <c r="G7" s="9">
        <f>(HGB_mm!G7*(Areas!$B$6+Areas!$B$7)*1000) / (86400*Days!G8)</f>
        <v>4534.4487654320992</v>
      </c>
      <c r="H7" s="9">
        <f>(HGB_mm!H7*(Areas!$B$6+Areas!$B$7)*1000) / (86400*Days!H8)</f>
        <v>3134.4115890083631</v>
      </c>
      <c r="I7" s="9">
        <f>(HGB_mm!I7*(Areas!$B$6+Areas!$B$7)*1000) / (86400*Days!I8)</f>
        <v>4852.1678614097973</v>
      </c>
      <c r="J7" s="9">
        <f>(HGB_mm!J7*(Areas!$B$6+Areas!$B$7)*1000) / (86400*Days!J8)</f>
        <v>4223.3111111111111</v>
      </c>
      <c r="K7" s="9">
        <f>(HGB_mm!K7*(Areas!$B$6+Areas!$B$7)*1000) / (86400*Days!K8)</f>
        <v>3850.1433691756274</v>
      </c>
      <c r="L7" s="9">
        <f>(HGB_mm!L7*(Areas!$B$6+Areas!$B$7)*1000) / (86400*Days!L8)</f>
        <v>4483.4425925925934</v>
      </c>
      <c r="M7" s="9">
        <f>(HGB_mm!M7*(Areas!$B$6+Areas!$B$7)*1000) / (86400*Days!M8)</f>
        <v>4151.2443249701309</v>
      </c>
      <c r="N7" s="9">
        <f>(HGB_mm!N7*(Areas!$B$6+Areas!$B$7)*1000) / (86400*Days!N8)</f>
        <v>3664.4790969051237</v>
      </c>
    </row>
    <row r="8" spans="1:17">
      <c r="A8">
        <f>HUR_mm!A8</f>
        <v>1886</v>
      </c>
      <c r="B8" s="9">
        <f>(HGB_mm!B8*(Areas!$B$6+Areas!$B$7)*1000) / (86400*Days!B9)</f>
        <v>5103.908004778973</v>
      </c>
      <c r="C8" s="9">
        <f>(HGB_mm!C8*(Areas!$B$6+Areas!$B$7)*1000) / (86400*Days!C9)</f>
        <v>3415.5919312169312</v>
      </c>
      <c r="D8" s="9">
        <f>(HGB_mm!D8*(Areas!$B$6+Areas!$B$7)*1000) / (86400*Days!D9)</f>
        <v>4111.7556750298681</v>
      </c>
      <c r="E8" s="9">
        <f>(HGB_mm!E8*(Areas!$B$6+Areas!$B$7)*1000) / (86400*Days!E9)</f>
        <v>3172.5839506172842</v>
      </c>
      <c r="F8" s="9">
        <f>(HGB_mm!F8*(Areas!$B$6+Areas!$B$7)*1000) / (86400*Days!F9)</f>
        <v>2196.5561529271208</v>
      </c>
      <c r="G8" s="9">
        <f>(HGB_mm!G8*(Areas!$B$6+Areas!$B$7)*1000) / (86400*Days!G9)</f>
        <v>3937.6765432098764</v>
      </c>
      <c r="H8" s="9">
        <f>(HGB_mm!H8*(Areas!$B$6+Areas!$B$7)*1000) / (86400*Days!H9)</f>
        <v>1994.1768219832736</v>
      </c>
      <c r="I8" s="9">
        <f>(HGB_mm!I8*(Areas!$B$6+Areas!$B$7)*1000) / (86400*Days!I9)</f>
        <v>4348.687574671445</v>
      </c>
      <c r="J8" s="9">
        <f>(HGB_mm!J8*(Areas!$B$6+Areas!$B$7)*1000) / (86400*Days!J9)</f>
        <v>4988.4037037037033</v>
      </c>
      <c r="K8" s="9">
        <f>(HGB_mm!K8*(Areas!$B$6+Areas!$B$7)*1000) / (86400*Days!K9)</f>
        <v>3233.1332138590201</v>
      </c>
      <c r="L8" s="9">
        <f>(HGB_mm!L8*(Areas!$B$6+Areas!$B$7)*1000) / (86400*Days!L9)</f>
        <v>3952.9783950617284</v>
      </c>
      <c r="M8" s="9">
        <f>(HGB_mm!M8*(Areas!$B$6+Areas!$B$7)*1000) / (86400*Days!M9)</f>
        <v>2897.4796893667867</v>
      </c>
      <c r="N8" s="9">
        <f>(HGB_mm!N8*(Areas!$B$6+Areas!$B$7)*1000) / (86400*Days!N9)</f>
        <v>3609.9793505834596</v>
      </c>
    </row>
    <row r="9" spans="1:17">
      <c r="A9">
        <f>HUR_mm!A9</f>
        <v>1887</v>
      </c>
      <c r="B9" s="9">
        <f>(HGB_mm!B9*(Areas!$B$6+Areas!$B$7)*1000) / (86400*Days!B10)</f>
        <v>4738.6379928315409</v>
      </c>
      <c r="C9" s="9">
        <f>(HGB_mm!C9*(Areas!$B$6+Areas!$B$7)*1000) / (86400*Days!C10)</f>
        <v>5426.6924603174602</v>
      </c>
      <c r="D9" s="9">
        <f>(HGB_mm!D9*(Areas!$B$6+Areas!$B$7)*1000) / (86400*Days!D10)</f>
        <v>1466.016129032258</v>
      </c>
      <c r="E9" s="9">
        <f>(HGB_mm!E9*(Areas!$B$6+Areas!$B$7)*1000) / (86400*Days!E10)</f>
        <v>2096.3537037037036</v>
      </c>
      <c r="F9" s="9">
        <f>(HGB_mm!F9*(Areas!$B$6+Areas!$B$7)*1000) / (86400*Days!F10)</f>
        <v>2083.0262843488654</v>
      </c>
      <c r="G9" s="9">
        <f>(HGB_mm!G9*(Areas!$B$6+Areas!$B$7)*1000) / (86400*Days!G10)</f>
        <v>2591.113580246913</v>
      </c>
      <c r="H9" s="9">
        <f>(HGB_mm!H9*(Areas!$B$6+Areas!$B$7)*1000) / (86400*Days!H10)</f>
        <v>4338.8154121863809</v>
      </c>
      <c r="I9" s="9">
        <f>(HGB_mm!I9*(Areas!$B$6+Areas!$B$7)*1000) / (86400*Days!I10)</f>
        <v>1391.9749103942652</v>
      </c>
      <c r="J9" s="9">
        <f>(HGB_mm!J9*(Areas!$B$6+Areas!$B$7)*1000) / (86400*Days!J10)</f>
        <v>2086.1524691358027</v>
      </c>
      <c r="K9" s="9">
        <f>(HGB_mm!K9*(Areas!$B$6+Areas!$B$7)*1000) / (86400*Days!K10)</f>
        <v>4210.4772998805256</v>
      </c>
      <c r="L9" s="9">
        <f>(HGB_mm!L9*(Areas!$B$6+Areas!$B$7)*1000) / (86400*Days!L10)</f>
        <v>2356.4851851851854</v>
      </c>
      <c r="M9" s="9">
        <f>(HGB_mm!M9*(Areas!$B$6+Areas!$B$7)*1000) / (86400*Days!M10)</f>
        <v>4852.1678614097973</v>
      </c>
      <c r="N9" s="9">
        <f>(HGB_mm!N9*(Areas!$B$6+Areas!$B$7)*1000) / (86400*Days!N10)</f>
        <v>3127.0277524099442</v>
      </c>
    </row>
    <row r="10" spans="1:17">
      <c r="A10">
        <f>HUR_mm!A10</f>
        <v>1888</v>
      </c>
      <c r="B10" s="9">
        <f>(HGB_mm!B10*(Areas!$B$6+Areas!$B$7)*1000) / (86400*Days!B11)</f>
        <v>2571.6983273596179</v>
      </c>
      <c r="C10" s="9">
        <f>(HGB_mm!C10*(Areas!$B$6+Areas!$B$7)*1000) / (86400*Days!C11)</f>
        <v>2374.4252873563219</v>
      </c>
      <c r="D10" s="9">
        <f>(HGB_mm!D10*(Areas!$B$6+Areas!$B$7)*1000) / (86400*Days!D11)</f>
        <v>3257.8136200716845</v>
      </c>
      <c r="E10" s="9">
        <f>(HGB_mm!E10*(Areas!$B$6+Areas!$B$7)*1000) / (86400*Days!E11)</f>
        <v>2759.4339506172842</v>
      </c>
      <c r="F10" s="9">
        <f>(HGB_mm!F10*(Areas!$B$6+Areas!$B$7)*1000) / (86400*Days!F11)</f>
        <v>3109.7311827956987</v>
      </c>
      <c r="G10" s="9">
        <f>(HGB_mm!G10*(Areas!$B$6+Areas!$B$7)*1000) / (86400*Days!G11)</f>
        <v>1902.53024691358</v>
      </c>
      <c r="H10" s="9">
        <f>(HGB_mm!H10*(Areas!$B$6+Areas!$B$7)*1000) / (86400*Days!H11)</f>
        <v>1342.6140979689367</v>
      </c>
      <c r="I10" s="9">
        <f>(HGB_mm!I10*(Areas!$B$6+Areas!$B$7)*1000) / (86400*Days!I11)</f>
        <v>3785.9743130227002</v>
      </c>
      <c r="J10" s="9">
        <f>(HGB_mm!J10*(Areas!$B$6+Areas!$B$7)*1000) / (86400*Days!J11)</f>
        <v>3641.8407407407417</v>
      </c>
      <c r="K10" s="9">
        <f>(HGB_mm!K10*(Areas!$B$6+Areas!$B$7)*1000) / (86400*Days!K11)</f>
        <v>3509.5537634408597</v>
      </c>
      <c r="L10" s="9">
        <f>(HGB_mm!L10*(Areas!$B$6+Areas!$B$7)*1000) / (86400*Days!L11)</f>
        <v>3988.6827160493826</v>
      </c>
      <c r="M10" s="9">
        <f>(HGB_mm!M10*(Areas!$B$6+Areas!$B$7)*1000) / (86400*Days!M11)</f>
        <v>2344.6385902031061</v>
      </c>
      <c r="N10" s="9">
        <f>(HGB_mm!N10*(Areas!$B$6+Areas!$B$7)*1000) / (86400*Days!N11)</f>
        <v>2883.1030155838898</v>
      </c>
    </row>
    <row r="11" spans="1:17">
      <c r="A11">
        <f>HUR_mm!A11</f>
        <v>1889</v>
      </c>
      <c r="B11" s="9">
        <f>(HGB_mm!B11*(Areas!$B$6+Areas!$B$7)*1000) / (86400*Days!B12)</f>
        <v>3475.0011947431308</v>
      </c>
      <c r="C11" s="9">
        <f>(HGB_mm!C11*(Areas!$B$6+Areas!$B$7)*1000) / (86400*Days!C12)</f>
        <v>2792.587962962963</v>
      </c>
      <c r="D11" s="9">
        <f>(HGB_mm!D11*(Areas!$B$6+Areas!$B$7)*1000) / (86400*Days!D12)</f>
        <v>626.88231780167257</v>
      </c>
      <c r="E11" s="9">
        <f>(HGB_mm!E11*(Areas!$B$6+Areas!$B$7)*1000) / (86400*Days!E12)</f>
        <v>1892.3290123456791</v>
      </c>
      <c r="F11" s="9">
        <f>(HGB_mm!F11*(Areas!$B$6+Areas!$B$7)*1000) / (86400*Days!F12)</f>
        <v>4101.8835125448022</v>
      </c>
      <c r="G11" s="9">
        <f>(HGB_mm!G11*(Areas!$B$6+Areas!$B$7)*1000) / (86400*Days!G12)</f>
        <v>5595.3771604938274</v>
      </c>
      <c r="H11" s="9">
        <f>(HGB_mm!H11*(Areas!$B$6+Areas!$B$7)*1000) / (86400*Days!H12)</f>
        <v>2946.840501792115</v>
      </c>
      <c r="I11" s="9">
        <f>(HGB_mm!I11*(Areas!$B$6+Areas!$B$7)*1000) / (86400*Days!I12)</f>
        <v>2028.7293906810037</v>
      </c>
      <c r="J11" s="9">
        <f>(HGB_mm!J11*(Areas!$B$6+Areas!$B$7)*1000) / (86400*Days!J12)</f>
        <v>4366.128395061728</v>
      </c>
      <c r="K11" s="9">
        <f>(HGB_mm!K11*(Areas!$B$6+Areas!$B$7)*1000) / (86400*Days!K12)</f>
        <v>2068.2180406212665</v>
      </c>
      <c r="L11" s="9">
        <f>(HGB_mm!L11*(Areas!$B$6+Areas!$B$7)*1000) / (86400*Days!L12)</f>
        <v>4054.9907407407409</v>
      </c>
      <c r="M11" s="9">
        <f>(HGB_mm!M11*(Areas!$B$6+Areas!$B$7)*1000) / (86400*Days!M12)</f>
        <v>4412.8566308243735</v>
      </c>
      <c r="N11" s="9">
        <f>(HGB_mm!N11*(Areas!$B$6+Areas!$B$7)*1000) / (86400*Days!N12)</f>
        <v>3191.5889903602229</v>
      </c>
    </row>
    <row r="12" spans="1:17">
      <c r="A12">
        <f>HUR_mm!A12</f>
        <v>1890</v>
      </c>
      <c r="B12" s="9">
        <f>(HGB_mm!B12*(Areas!$B$6+Areas!$B$7)*1000) / (86400*Days!B13)</f>
        <v>5518.538829151732</v>
      </c>
      <c r="C12" s="9">
        <f>(HGB_mm!C12*(Areas!$B$6+Areas!$B$7)*1000) / (86400*Days!C13)</f>
        <v>3497.5661375661375</v>
      </c>
      <c r="D12" s="9">
        <f>(HGB_mm!D12*(Areas!$B$6+Areas!$B$7)*1000) / (86400*Days!D13)</f>
        <v>2329.8303464755081</v>
      </c>
      <c r="E12" s="9">
        <f>(HGB_mm!E12*(Areas!$B$6+Areas!$B$7)*1000) / (86400*Days!E13)</f>
        <v>3422.5141975308634</v>
      </c>
      <c r="F12" s="9">
        <f>(HGB_mm!F12*(Areas!$B$6+Areas!$B$7)*1000) / (86400*Days!F13)</f>
        <v>4185.7968936678617</v>
      </c>
      <c r="G12" s="9">
        <f>(HGB_mm!G12*(Areas!$B$6+Areas!$B$7)*1000) / (86400*Days!G13)</f>
        <v>4937.3975308641975</v>
      </c>
      <c r="H12" s="9">
        <f>(HGB_mm!H12*(Areas!$B$6+Areas!$B$7)*1000) / (86400*Days!H13)</f>
        <v>4437.5370370370374</v>
      </c>
      <c r="I12" s="9">
        <f>(HGB_mm!I12*(Areas!$B$6+Areas!$B$7)*1000) / (86400*Days!I13)</f>
        <v>3835.3351254480285</v>
      </c>
      <c r="J12" s="9">
        <f>(HGB_mm!J12*(Areas!$B$6+Areas!$B$7)*1000) / (86400*Days!J13)</f>
        <v>2320.7808641975307</v>
      </c>
      <c r="K12" s="9">
        <f>(HGB_mm!K12*(Areas!$B$6+Areas!$B$7)*1000) / (86400*Days!K13)</f>
        <v>4126.5639187574661</v>
      </c>
      <c r="L12" s="9">
        <f>(HGB_mm!L12*(Areas!$B$6+Areas!$B$7)*1000) / (86400*Days!L13)</f>
        <v>2917.5530864197535</v>
      </c>
      <c r="M12" s="9">
        <f>(HGB_mm!M12*(Areas!$B$6+Areas!$B$7)*1000) / (86400*Days!M13)</f>
        <v>2695.1003584229393</v>
      </c>
      <c r="N12" s="9">
        <f>(HGB_mm!N12*(Areas!$B$6+Areas!$B$7)*1000) / (86400*Days!N13)</f>
        <v>3690.0520547945216</v>
      </c>
    </row>
    <row r="13" spans="1:17">
      <c r="A13">
        <f>HUR_mm!A13</f>
        <v>1891</v>
      </c>
      <c r="B13" s="9">
        <f>(HGB_mm!B13*(Areas!$B$6+Areas!$B$7)*1000) / (86400*Days!B14)</f>
        <v>3450.3207885304669</v>
      </c>
      <c r="C13" s="9">
        <f>(HGB_mm!C13*(Areas!$B$6+Areas!$B$7)*1000) / (86400*Days!C14)</f>
        <v>4524.9761904761908</v>
      </c>
      <c r="D13" s="9">
        <f>(HGB_mm!D13*(Areas!$B$6+Areas!$B$7)*1000) / (86400*Days!D14)</f>
        <v>3761.2939068100359</v>
      </c>
      <c r="E13" s="9">
        <f>(HGB_mm!E13*(Areas!$B$6+Areas!$B$7)*1000) / (86400*Days!E14)</f>
        <v>2708.4277777777779</v>
      </c>
      <c r="F13" s="9">
        <f>(HGB_mm!F13*(Areas!$B$6+Areas!$B$7)*1000) / (86400*Days!F14)</f>
        <v>676.24313022700107</v>
      </c>
      <c r="G13" s="9">
        <f>(HGB_mm!G13*(Areas!$B$6+Areas!$B$7)*1000) / (86400*Days!G14)</f>
        <v>1504.6820987654321</v>
      </c>
      <c r="H13" s="9">
        <f>(HGB_mm!H13*(Areas!$B$6+Areas!$B$7)*1000) / (86400*Days!H14)</f>
        <v>3257.8136200716845</v>
      </c>
      <c r="I13" s="9">
        <f>(HGB_mm!I13*(Areas!$B$6+Areas!$B$7)*1000) / (86400*Days!I14)</f>
        <v>5301.351254480287</v>
      </c>
      <c r="J13" s="9">
        <f>(HGB_mm!J13*(Areas!$B$6+Areas!$B$7)*1000) / (86400*Days!J14)</f>
        <v>2774.7358024691357</v>
      </c>
      <c r="K13" s="9">
        <f>(HGB_mm!K13*(Areas!$B$6+Areas!$B$7)*1000) / (86400*Days!K14)</f>
        <v>2709.9086021505377</v>
      </c>
      <c r="L13" s="9">
        <f>(HGB_mm!L13*(Areas!$B$6+Areas!$B$7)*1000) / (86400*Days!L14)</f>
        <v>7890.6549382716039</v>
      </c>
      <c r="M13" s="9">
        <f>(HGB_mm!M13*(Areas!$B$6+Areas!$B$7)*1000) / (86400*Days!M14)</f>
        <v>2922.1600955794506</v>
      </c>
      <c r="N13" s="9">
        <f>(HGB_mm!N13*(Areas!$B$6+Areas!$B$7)*1000) / (86400*Days!N14)</f>
        <v>3445.2224251648904</v>
      </c>
    </row>
    <row r="14" spans="1:17">
      <c r="A14">
        <f>HUR_mm!A14</f>
        <v>1892</v>
      </c>
      <c r="B14" s="9">
        <f>(HGB_mm!B14*(Areas!$B$6+Areas!$B$7)*1000) / (86400*Days!B15)</f>
        <v>3988.3536439665472</v>
      </c>
      <c r="C14" s="9">
        <f>(HGB_mm!C14*(Areas!$B$6+Areas!$B$7)*1000) / (86400*Days!C15)</f>
        <v>2664.6328224776503</v>
      </c>
      <c r="D14" s="9">
        <f>(HGB_mm!D14*(Areas!$B$6+Areas!$B$7)*1000) / (86400*Days!D15)</f>
        <v>1293.2532855436082</v>
      </c>
      <c r="E14" s="9">
        <f>(HGB_mm!E14*(Areas!$B$6+Areas!$B$7)*1000) / (86400*Days!E15)</f>
        <v>1928.0333333333331</v>
      </c>
      <c r="F14" s="9">
        <f>(HGB_mm!F14*(Areas!$B$6+Areas!$B$7)*1000) / (86400*Days!F15)</f>
        <v>3435.5125448028666</v>
      </c>
      <c r="G14" s="9">
        <f>(HGB_mm!G14*(Areas!$B$6+Areas!$B$7)*1000) / (86400*Days!G15)</f>
        <v>5131.2209876543202</v>
      </c>
      <c r="H14" s="9">
        <f>(HGB_mm!H14*(Areas!$B$6+Areas!$B$7)*1000) / (86400*Days!H15)</f>
        <v>3938.9928315412185</v>
      </c>
      <c r="I14" s="9">
        <f>(HGB_mm!I14*(Areas!$B$6+Areas!$B$7)*1000) / (86400*Days!I15)</f>
        <v>4388.1762246117096</v>
      </c>
      <c r="J14" s="9">
        <f>(HGB_mm!J14*(Areas!$B$6+Areas!$B$7)*1000) / (86400*Days!J15)</f>
        <v>4325.3234567901236</v>
      </c>
      <c r="K14" s="9">
        <f>(HGB_mm!K14*(Areas!$B$6+Areas!$B$7)*1000) / (86400*Days!K15)</f>
        <v>2783.9498207885304</v>
      </c>
      <c r="L14" s="9">
        <f>(HGB_mm!L14*(Areas!$B$6+Areas!$B$7)*1000) / (86400*Days!L15)</f>
        <v>3641.8407407407417</v>
      </c>
      <c r="M14" s="9">
        <f>(HGB_mm!M14*(Areas!$B$6+Areas!$B$7)*1000) / (86400*Days!M15)</f>
        <v>3810.6547192353646</v>
      </c>
      <c r="N14" s="9">
        <f>(HGB_mm!N14*(Areas!$B$6+Areas!$B$7)*1000) / (86400*Days!N15)</f>
        <v>3445.0070835863185</v>
      </c>
    </row>
    <row r="15" spans="1:17">
      <c r="A15">
        <f>HUR_mm!A15</f>
        <v>1893</v>
      </c>
      <c r="B15" s="9">
        <f>(HGB_mm!B15*(Areas!$B$6+Areas!$B$7)*1000) / (86400*Days!B16)</f>
        <v>3776.1021505376343</v>
      </c>
      <c r="C15" s="9">
        <f>(HGB_mm!C15*(Areas!$B$6+Areas!$B$7)*1000) / (86400*Days!C16)</f>
        <v>3180.5992063492067</v>
      </c>
      <c r="D15" s="9">
        <f>(HGB_mm!D15*(Areas!$B$6+Areas!$B$7)*1000) / (86400*Days!D16)</f>
        <v>2532.2096774193546</v>
      </c>
      <c r="E15" s="9">
        <f>(HGB_mm!E15*(Areas!$B$6+Areas!$B$7)*1000) / (86400*Days!E16)</f>
        <v>4769.0771604938273</v>
      </c>
      <c r="F15" s="9">
        <f>(HGB_mm!F15*(Areas!$B$6+Areas!$B$7)*1000) / (86400*Days!F16)</f>
        <v>3874.8237753882913</v>
      </c>
      <c r="G15" s="9">
        <f>(HGB_mm!G15*(Areas!$B$6+Areas!$B$7)*1000) / (86400*Days!G16)</f>
        <v>3264.3950617283949</v>
      </c>
      <c r="H15" s="9">
        <f>(HGB_mm!H15*(Areas!$B$6+Areas!$B$7)*1000) / (86400*Days!H16)</f>
        <v>3761.2939068100359</v>
      </c>
      <c r="I15" s="9">
        <f>(HGB_mm!I15*(Areas!$B$6+Areas!$B$7)*1000) / (86400*Days!I16)</f>
        <v>3119.6033452807651</v>
      </c>
      <c r="J15" s="9">
        <f>(HGB_mm!J15*(Areas!$B$6+Areas!$B$7)*1000) / (86400*Days!J16)</f>
        <v>3952.9783950617284</v>
      </c>
      <c r="K15" s="9">
        <f>(HGB_mm!K15*(Areas!$B$6+Areas!$B$7)*1000) / (86400*Days!K16)</f>
        <v>5641.9408602150534</v>
      </c>
      <c r="L15" s="9">
        <f>(HGB_mm!L15*(Areas!$B$6+Areas!$B$7)*1000) / (86400*Days!L16)</f>
        <v>5029.2086419753077</v>
      </c>
      <c r="M15" s="9">
        <f>(HGB_mm!M15*(Areas!$B$6+Areas!$B$7)*1000) / (86400*Days!M16)</f>
        <v>6031.8912783751493</v>
      </c>
      <c r="N15" s="9">
        <f>(HGB_mm!N15*(Areas!$B$6+Areas!$B$7)*1000) / (86400*Days!N16)</f>
        <v>4083.2886859462201</v>
      </c>
    </row>
    <row r="16" spans="1:17">
      <c r="A16">
        <f>HUR_mm!A16</f>
        <v>1894</v>
      </c>
      <c r="B16" s="9">
        <f>(HGB_mm!B16*(Areas!$B$6+Areas!$B$7)*1000) / (86400*Days!B17)</f>
        <v>3613.2114695340501</v>
      </c>
      <c r="C16" s="9">
        <f>(HGB_mm!C16*(Areas!$B$6+Areas!$B$7)*1000) / (86400*Days!C17)</f>
        <v>2333.5324074074078</v>
      </c>
      <c r="D16" s="9">
        <f>(HGB_mm!D16*(Areas!$B$6+Areas!$B$7)*1000) / (86400*Days!D17)</f>
        <v>3282.4940262843488</v>
      </c>
      <c r="E16" s="9">
        <f>(HGB_mm!E16*(Areas!$B$6+Areas!$B$7)*1000) / (86400*Days!E17)</f>
        <v>1632.1975308641975</v>
      </c>
      <c r="F16" s="9">
        <f>(HGB_mm!F16*(Areas!$B$6+Areas!$B$7)*1000) / (86400*Days!F17)</f>
        <v>6056.5716845878133</v>
      </c>
      <c r="G16" s="9">
        <f>(HGB_mm!G16*(Areas!$B$6+Areas!$B$7)*1000) / (86400*Days!G17)</f>
        <v>3264.3950617283949</v>
      </c>
      <c r="H16" s="9">
        <f>(HGB_mm!H16*(Areas!$B$6+Areas!$B$7)*1000) / (86400*Days!H17)</f>
        <v>1920.1356033452807</v>
      </c>
      <c r="I16" s="9">
        <f>(HGB_mm!I16*(Areas!$B$6+Areas!$B$7)*1000) / (86400*Days!I17)</f>
        <v>2018.857228195938</v>
      </c>
      <c r="J16" s="9">
        <f>(HGB_mm!J16*(Areas!$B$6+Areas!$B$7)*1000) / (86400*Days!J17)</f>
        <v>4871.0895061728397</v>
      </c>
      <c r="K16" s="9">
        <f>(HGB_mm!K16*(Areas!$B$6+Areas!$B$7)*1000) / (86400*Days!K17)</f>
        <v>4402.9844683393067</v>
      </c>
      <c r="L16" s="9">
        <f>(HGB_mm!L16*(Areas!$B$6+Areas!$B$7)*1000) / (86400*Days!L17)</f>
        <v>3667.3438271604946</v>
      </c>
      <c r="M16" s="9">
        <f>(HGB_mm!M16*(Areas!$B$6+Areas!$B$7)*1000) / (86400*Days!M17)</f>
        <v>3208.4528076463562</v>
      </c>
      <c r="N16" s="9">
        <f>(HGB_mm!N16*(Areas!$B$6+Areas!$B$7)*1000) / (86400*Days!N17)</f>
        <v>3364.3112633181127</v>
      </c>
    </row>
    <row r="17" spans="1:14">
      <c r="A17">
        <f>HUR_mm!A17</f>
        <v>1895</v>
      </c>
      <c r="B17" s="9">
        <f>(HGB_mm!B17*(Areas!$B$6+Areas!$B$7)*1000) / (86400*Days!B18)</f>
        <v>4704.0854241338111</v>
      </c>
      <c r="C17" s="9">
        <f>(HGB_mm!C17*(Areas!$B$6+Areas!$B$7)*1000) / (86400*Days!C18)</f>
        <v>1874.4768518518515</v>
      </c>
      <c r="D17" s="9">
        <f>(HGB_mm!D17*(Areas!$B$6+Areas!$B$7)*1000) / (86400*Days!D18)</f>
        <v>1480.8243727598567</v>
      </c>
      <c r="E17" s="9">
        <f>(HGB_mm!E17*(Areas!$B$6+Areas!$B$7)*1000) / (86400*Days!E18)</f>
        <v>2060.6493827160493</v>
      </c>
      <c r="F17" s="9">
        <f>(HGB_mm!F17*(Areas!$B$6+Areas!$B$7)*1000) / (86400*Days!F18)</f>
        <v>3020.8817204301081</v>
      </c>
      <c r="G17" s="9">
        <f>(HGB_mm!G17*(Areas!$B$6+Areas!$B$7)*1000) / (86400*Days!G18)</f>
        <v>1943.3351851851851</v>
      </c>
      <c r="H17" s="9">
        <f>(HGB_mm!H17*(Areas!$B$6+Areas!$B$7)*1000) / (86400*Days!H18)</f>
        <v>1930.0077658303464</v>
      </c>
      <c r="I17" s="9">
        <f>(HGB_mm!I17*(Areas!$B$6+Areas!$B$7)*1000) / (86400*Days!I18)</f>
        <v>3524.3620071684595</v>
      </c>
      <c r="J17" s="9">
        <f>(HGB_mm!J17*(Areas!$B$6+Areas!$B$7)*1000) / (86400*Days!J18)</f>
        <v>3769.3561728395071</v>
      </c>
      <c r="K17" s="9">
        <f>(HGB_mm!K17*(Areas!$B$6+Areas!$B$7)*1000) / (86400*Days!K18)</f>
        <v>2329.8303464755081</v>
      </c>
      <c r="L17" s="9">
        <f>(HGB_mm!L17*(Areas!$B$6+Areas!$B$7)*1000) / (86400*Days!L18)</f>
        <v>4121.2987654320987</v>
      </c>
      <c r="M17" s="9">
        <f>(HGB_mm!M17*(Areas!$B$6+Areas!$B$7)*1000) / (86400*Days!M18)</f>
        <v>4812.6792114695345</v>
      </c>
      <c r="N17" s="9">
        <f>(HGB_mm!N17*(Areas!$B$6+Areas!$B$7)*1000) / (86400*Days!N18)</f>
        <v>2973.1707762557085</v>
      </c>
    </row>
    <row r="18" spans="1:14">
      <c r="A18">
        <f>HUR_mm!A18</f>
        <v>1896</v>
      </c>
      <c r="B18" s="9">
        <f>(HGB_mm!B18*(Areas!$B$6+Areas!$B$7)*1000) / (86400*Days!B19)</f>
        <v>2971.5209080047794</v>
      </c>
      <c r="C18" s="9">
        <f>(HGB_mm!C18*(Areas!$B$6+Areas!$B$7)*1000) / (86400*Days!C19)</f>
        <v>2601.3148148148143</v>
      </c>
      <c r="D18" s="9">
        <f>(HGB_mm!D18*(Areas!$B$6+Areas!$B$7)*1000) / (86400*Days!D19)</f>
        <v>1717.7562724014333</v>
      </c>
      <c r="E18" s="9">
        <f>(HGB_mm!E18*(Areas!$B$6+Areas!$B$7)*1000) / (86400*Days!E19)</f>
        <v>2693.1259259259255</v>
      </c>
      <c r="F18" s="9">
        <f>(HGB_mm!F18*(Areas!$B$6+Areas!$B$7)*1000) / (86400*Days!F19)</f>
        <v>3321.9826762246116</v>
      </c>
      <c r="G18" s="9">
        <f>(HGB_mm!G18*(Areas!$B$6+Areas!$B$7)*1000) / (86400*Days!G19)</f>
        <v>3096.0746913580251</v>
      </c>
      <c r="H18" s="9">
        <f>(HGB_mm!H18*(Areas!$B$6+Areas!$B$7)*1000) / (86400*Days!H19)</f>
        <v>2857.9910394265235</v>
      </c>
      <c r="I18" s="9">
        <f>(HGB_mm!I18*(Areas!$B$6+Areas!$B$7)*1000) / (86400*Days!I19)</f>
        <v>4812.6792114695345</v>
      </c>
      <c r="J18" s="9">
        <f>(HGB_mm!J18*(Areas!$B$6+Areas!$B$7)*1000) / (86400*Days!J19)</f>
        <v>6100.3382716049373</v>
      </c>
      <c r="K18" s="9">
        <f>(HGB_mm!K18*(Areas!$B$6+Areas!$B$7)*1000) / (86400*Days!K19)</f>
        <v>2507.5292712066903</v>
      </c>
      <c r="L18" s="9">
        <f>(HGB_mm!L18*(Areas!$B$6+Areas!$B$7)*1000) / (86400*Days!L19)</f>
        <v>4095.7956790123458</v>
      </c>
      <c r="M18" s="9">
        <f>(HGB_mm!M18*(Areas!$B$6+Areas!$B$7)*1000) / (86400*Days!M19)</f>
        <v>2255.7891278375155</v>
      </c>
      <c r="N18" s="9">
        <f>(HGB_mm!N18*(Areas!$B$6+Areas!$B$7)*1000) / (86400*Days!N19)</f>
        <v>3248.0898097551103</v>
      </c>
    </row>
    <row r="19" spans="1:14">
      <c r="A19">
        <f>HUR_mm!A19</f>
        <v>1897</v>
      </c>
      <c r="B19" s="9">
        <f>(HGB_mm!B19*(Areas!$B$6+Areas!$B$7)*1000) / (86400*Days!B20)</f>
        <v>4348.687574671445</v>
      </c>
      <c r="C19" s="9">
        <f>(HGB_mm!C19*(Areas!$B$6+Areas!$B$7)*1000) / (86400*Days!C20)</f>
        <v>2524.8055555555561</v>
      </c>
      <c r="D19" s="9">
        <f>(HGB_mm!D19*(Areas!$B$6+Areas!$B$7)*1000) / (86400*Days!D20)</f>
        <v>3711.9330943847071</v>
      </c>
      <c r="E19" s="9">
        <f>(HGB_mm!E19*(Areas!$B$6+Areas!$B$7)*1000) / (86400*Days!E20)</f>
        <v>3901.9722222222222</v>
      </c>
      <c r="F19" s="9">
        <f>(HGB_mm!F19*(Areas!$B$6+Areas!$B$7)*1000) / (86400*Days!F20)</f>
        <v>4324.0071684587811</v>
      </c>
      <c r="G19" s="9">
        <f>(HGB_mm!G19*(Areas!$B$6+Areas!$B$7)*1000) / (86400*Days!G20)</f>
        <v>3356.2061728395061</v>
      </c>
      <c r="H19" s="9">
        <f>(HGB_mm!H19*(Areas!$B$6+Areas!$B$7)*1000) / (86400*Days!H20)</f>
        <v>5227.3100358422944</v>
      </c>
      <c r="I19" s="9">
        <f>(HGB_mm!I19*(Areas!$B$6+Areas!$B$7)*1000) / (86400*Days!I20)</f>
        <v>3450.3207885304669</v>
      </c>
      <c r="J19" s="9">
        <f>(HGB_mm!J19*(Areas!$B$6+Areas!$B$7)*1000) / (86400*Days!J20)</f>
        <v>1372.0660493827158</v>
      </c>
      <c r="K19" s="9">
        <f>(HGB_mm!K19*(Areas!$B$6+Areas!$B$7)*1000) / (86400*Days!K20)</f>
        <v>4101.8835125448022</v>
      </c>
      <c r="L19" s="9">
        <f>(HGB_mm!L19*(Areas!$B$6+Areas!$B$7)*1000) / (86400*Days!L20)</f>
        <v>4157.0030864197533</v>
      </c>
      <c r="M19" s="9">
        <f>(HGB_mm!M19*(Areas!$B$6+Areas!$B$7)*1000) / (86400*Days!M20)</f>
        <v>4264.7741935483882</v>
      </c>
      <c r="N19" s="9">
        <f>(HGB_mm!N19*(Areas!$B$6+Areas!$B$7)*1000) / (86400*Days!N20)</f>
        <v>3744.1325722983256</v>
      </c>
    </row>
    <row r="20" spans="1:14">
      <c r="A20">
        <f>HUR_mm!A20</f>
        <v>1898</v>
      </c>
      <c r="B20" s="9">
        <f>(HGB_mm!B20*(Areas!$B$6+Areas!$B$7)*1000) / (86400*Days!B21)</f>
        <v>3697.1248506571096</v>
      </c>
      <c r="C20" s="9">
        <f>(HGB_mm!C20*(Areas!$B$6+Areas!$B$7)*1000) / (86400*Days!C21)</f>
        <v>3541.2857142857142</v>
      </c>
      <c r="D20" s="9">
        <f>(HGB_mm!D20*(Areas!$B$6+Areas!$B$7)*1000) / (86400*Days!D21)</f>
        <v>3583.5949820788524</v>
      </c>
      <c r="E20" s="9">
        <f>(HGB_mm!E20*(Areas!$B$6+Areas!$B$7)*1000) / (86400*Days!E21)</f>
        <v>1698.5055555555552</v>
      </c>
      <c r="F20" s="9">
        <f>(HGB_mm!F20*(Areas!$B$6+Areas!$B$7)*1000) / (86400*Days!F21)</f>
        <v>3371.3434886499404</v>
      </c>
      <c r="G20" s="9">
        <f>(HGB_mm!G20*(Areas!$B$6+Areas!$B$7)*1000) / (86400*Days!G21)</f>
        <v>4417.1345679012338</v>
      </c>
      <c r="H20" s="9">
        <f>(HGB_mm!H20*(Areas!$B$6+Areas!$B$7)*1000) / (86400*Days!H21)</f>
        <v>1604.2264038231781</v>
      </c>
      <c r="I20" s="9">
        <f>(HGB_mm!I20*(Areas!$B$6+Areas!$B$7)*1000) / (86400*Days!I21)</f>
        <v>3963.6732377538829</v>
      </c>
      <c r="J20" s="9">
        <f>(HGB_mm!J20*(Areas!$B$6+Areas!$B$7)*1000) / (86400*Days!J21)</f>
        <v>3458.2185185185185</v>
      </c>
      <c r="K20" s="9">
        <f>(HGB_mm!K20*(Areas!$B$6+Areas!$B$7)*1000) / (86400*Days!K21)</f>
        <v>5266.7986857825572</v>
      </c>
      <c r="L20" s="9">
        <f>(HGB_mm!L20*(Areas!$B$6+Areas!$B$7)*1000) / (86400*Days!L21)</f>
        <v>2693.1259259259255</v>
      </c>
      <c r="M20" s="9">
        <f>(HGB_mm!M20*(Areas!$B$6+Areas!$B$7)*1000) / (86400*Days!M21)</f>
        <v>3435.5125448028666</v>
      </c>
      <c r="N20" s="9">
        <f>(HGB_mm!N20*(Areas!$B$6+Areas!$B$7)*1000) / (86400*Days!N21)</f>
        <v>3396.5918822932522</v>
      </c>
    </row>
    <row r="21" spans="1:14">
      <c r="A21">
        <f>HUR_mm!A21</f>
        <v>1899</v>
      </c>
      <c r="B21" s="9">
        <f>(HGB_mm!B21*(Areas!$B$6+Areas!$B$7)*1000) / (86400*Days!B22)</f>
        <v>3573.7228195937882</v>
      </c>
      <c r="C21" s="9">
        <f>(HGB_mm!C21*(Areas!$B$6+Areas!$B$7)*1000) / (86400*Days!C22)</f>
        <v>1830.757275132275</v>
      </c>
      <c r="D21" s="9">
        <f>(HGB_mm!D21*(Areas!$B$6+Areas!$B$7)*1000) / (86400*Days!D22)</f>
        <v>4373.3679808841089</v>
      </c>
      <c r="E21" s="9">
        <f>(HGB_mm!E21*(Areas!$B$6+Areas!$B$7)*1000) / (86400*Days!E22)</f>
        <v>1902.53024691358</v>
      </c>
      <c r="F21" s="9">
        <f>(HGB_mm!F21*(Areas!$B$6+Areas!$B$7)*1000) / (86400*Days!F22)</f>
        <v>4077.2031063321378</v>
      </c>
      <c r="G21" s="9">
        <f>(HGB_mm!G21*(Areas!$B$6+Areas!$B$7)*1000) / (86400*Days!G22)</f>
        <v>4457.9395061728401</v>
      </c>
      <c r="H21" s="9">
        <f>(HGB_mm!H21*(Areas!$B$6+Areas!$B$7)*1000) / (86400*Days!H22)</f>
        <v>4363.4958183990448</v>
      </c>
      <c r="I21" s="9">
        <f>(HGB_mm!I21*(Areas!$B$6+Areas!$B$7)*1000) / (86400*Days!I22)</f>
        <v>1303.1254480286736</v>
      </c>
      <c r="J21" s="9">
        <f>(HGB_mm!J21*(Areas!$B$6+Areas!$B$7)*1000) / (86400*Days!J22)</f>
        <v>4381.430246913581</v>
      </c>
      <c r="K21" s="9">
        <f>(HGB_mm!K21*(Areas!$B$6+Areas!$B$7)*1000) / (86400*Days!K22)</f>
        <v>3484.8733572281953</v>
      </c>
      <c r="L21" s="9">
        <f>(HGB_mm!L21*(Areas!$B$6+Areas!$B$7)*1000) / (86400*Days!L22)</f>
        <v>1555.6882716049383</v>
      </c>
      <c r="M21" s="9">
        <f>(HGB_mm!M21*(Areas!$B$6+Areas!$B$7)*1000) / (86400*Days!M22)</f>
        <v>4249.9659498207875</v>
      </c>
      <c r="N21" s="9">
        <f>(HGB_mm!N21*(Areas!$B$6+Areas!$B$7)*1000) / (86400*Days!N22)</f>
        <v>3310.6499746321665</v>
      </c>
    </row>
    <row r="22" spans="1:14">
      <c r="A22">
        <f>HUR_mm!A22</f>
        <v>1900</v>
      </c>
      <c r="B22" s="9">
        <f>(HGB_mm!B22*(Areas!$B$6+Areas!$B$7)*1000) / (86400*Days!B23)</f>
        <v>2166.9396654719235</v>
      </c>
      <c r="C22" s="9">
        <f>(HGB_mm!C22*(Areas!$B$6+Areas!$B$7)*1000) / (86400*Days!C23)</f>
        <v>4994.9616402116408</v>
      </c>
      <c r="D22" s="9">
        <f>(HGB_mm!D22*(Areas!$B$6+Areas!$B$7)*1000) / (86400*Days!D23)</f>
        <v>2028.7293906810037</v>
      </c>
      <c r="E22" s="9">
        <f>(HGB_mm!E22*(Areas!$B$6+Areas!$B$7)*1000) / (86400*Days!E23)</f>
        <v>1581.1913580246915</v>
      </c>
      <c r="F22" s="9">
        <f>(HGB_mm!F22*(Areas!$B$6+Areas!$B$7)*1000) / (86400*Days!F23)</f>
        <v>2606.2508960573473</v>
      </c>
      <c r="G22" s="9">
        <f>(HGB_mm!G22*(Areas!$B$6+Areas!$B$7)*1000) / (86400*Days!G23)</f>
        <v>3534.7277777777776</v>
      </c>
      <c r="H22" s="9">
        <f>(HGB_mm!H22*(Areas!$B$6+Areas!$B$7)*1000) / (86400*Days!H23)</f>
        <v>5829.5119474313015</v>
      </c>
      <c r="I22" s="9">
        <f>(HGB_mm!I22*(Areas!$B$6+Areas!$B$7)*1000) / (86400*Days!I23)</f>
        <v>3450.3207885304669</v>
      </c>
      <c r="J22" s="9">
        <f>(HGB_mm!J22*(Areas!$B$6+Areas!$B$7)*1000) / (86400*Days!J23)</f>
        <v>4911.8944444444442</v>
      </c>
      <c r="K22" s="9">
        <f>(HGB_mm!K22*(Areas!$B$6+Areas!$B$7)*1000) / (86400*Days!K23)</f>
        <v>2848.118876941458</v>
      </c>
      <c r="L22" s="9">
        <f>(HGB_mm!L22*(Areas!$B$6+Areas!$B$7)*1000) / (86400*Days!L23)</f>
        <v>4366.128395061728</v>
      </c>
      <c r="M22" s="9">
        <f>(HGB_mm!M22*(Areas!$B$6+Areas!$B$7)*1000) / (86400*Days!M23)</f>
        <v>2092.8984468339308</v>
      </c>
      <c r="N22" s="9">
        <f>(HGB_mm!N22*(Areas!$B$6+Areas!$B$7)*1000) / (86400*Days!N23)</f>
        <v>3351.7343987823442</v>
      </c>
    </row>
    <row r="23" spans="1:14">
      <c r="A23">
        <f>HUR_mm!A23</f>
        <v>1901</v>
      </c>
      <c r="B23" s="9">
        <f>(HGB_mm!B23*(Areas!$B$6+Areas!$B$7)*1000) / (86400*Days!B24)</f>
        <v>2532.2096774193546</v>
      </c>
      <c r="C23" s="9">
        <f>(HGB_mm!C23*(Areas!$B$6+Areas!$B$7)*1000) / (86400*Days!C24)</f>
        <v>1705.063492063492</v>
      </c>
      <c r="D23" s="9">
        <f>(HGB_mm!D23*(Areas!$B$6+Areas!$B$7)*1000) / (86400*Days!D24)</f>
        <v>3396.0238948626047</v>
      </c>
      <c r="E23" s="9">
        <f>(HGB_mm!E23*(Areas!$B$6+Areas!$B$7)*1000) / (86400*Days!E24)</f>
        <v>2019.8444444444444</v>
      </c>
      <c r="F23" s="9">
        <f>(HGB_mm!F23*(Areas!$B$6+Areas!$B$7)*1000) / (86400*Days!F24)</f>
        <v>3435.5125448028666</v>
      </c>
      <c r="G23" s="9">
        <f>(HGB_mm!G23*(Areas!$B$6+Areas!$B$7)*1000) / (86400*Days!G24)</f>
        <v>3004.2635802469135</v>
      </c>
      <c r="H23" s="9">
        <f>(HGB_mm!H23*(Areas!$B$6+Areas!$B$7)*1000) / (86400*Days!H24)</f>
        <v>5039.7389486260445</v>
      </c>
      <c r="I23" s="9">
        <f>(HGB_mm!I23*(Areas!$B$6+Areas!$B$7)*1000) / (86400*Days!I24)</f>
        <v>3410.8321385902022</v>
      </c>
      <c r="J23" s="9">
        <f>(HGB_mm!J23*(Areas!$B$6+Areas!$B$7)*1000) / (86400*Days!J24)</f>
        <v>2953.2574074074073</v>
      </c>
      <c r="K23" s="9">
        <f>(HGB_mm!K23*(Areas!$B$6+Areas!$B$7)*1000) / (86400*Days!K24)</f>
        <v>4452.3452807646354</v>
      </c>
      <c r="L23" s="9">
        <f>(HGB_mm!L23*(Areas!$B$6+Areas!$B$7)*1000) / (86400*Days!L24)</f>
        <v>2978.7604938271606</v>
      </c>
      <c r="M23" s="9">
        <f>(HGB_mm!M23*(Areas!$B$6+Areas!$B$7)*1000) / (86400*Days!M24)</f>
        <v>3312.1105137395452</v>
      </c>
      <c r="N23" s="9">
        <f>(HGB_mm!N23*(Areas!$B$6+Areas!$B$7)*1000) / (86400*Days!N24)</f>
        <v>3203.7466260781334</v>
      </c>
    </row>
    <row r="24" spans="1:14">
      <c r="A24">
        <f>HUR_mm!A24</f>
        <v>1902</v>
      </c>
      <c r="B24" s="9">
        <f>(HGB_mm!B24*(Areas!$B$6+Areas!$B$7)*1000) / (86400*Days!B25)</f>
        <v>2058.345878136201</v>
      </c>
      <c r="C24" s="9">
        <f>(HGB_mm!C24*(Areas!$B$6+Areas!$B$7)*1000) / (86400*Days!C25)</f>
        <v>1639.484126984127</v>
      </c>
      <c r="D24" s="9">
        <f>(HGB_mm!D24*(Areas!$B$6+Areas!$B$7)*1000) / (86400*Days!D25)</f>
        <v>3435.5125448028666</v>
      </c>
      <c r="E24" s="9">
        <f>(HGB_mm!E24*(Areas!$B$6+Areas!$B$7)*1000) / (86400*Days!E25)</f>
        <v>2473.7993827160494</v>
      </c>
      <c r="F24" s="9">
        <f>(HGB_mm!F24*(Areas!$B$6+Areas!$B$7)*1000) / (86400*Days!F25)</f>
        <v>4175.9247311827949</v>
      </c>
      <c r="G24" s="9">
        <f>(HGB_mm!G24*(Areas!$B$6+Areas!$B$7)*1000) / (86400*Days!G25)</f>
        <v>5156.7240740740735</v>
      </c>
      <c r="H24" s="9">
        <f>(HGB_mm!H24*(Areas!$B$6+Areas!$B$7)*1000) / (86400*Days!H25)</f>
        <v>5227.3100358422944</v>
      </c>
      <c r="I24" s="9">
        <f>(HGB_mm!I24*(Areas!$B$6+Areas!$B$7)*1000) / (86400*Days!I25)</f>
        <v>2848.118876941458</v>
      </c>
      <c r="J24" s="9">
        <f>(HGB_mm!J24*(Areas!$B$6+Areas!$B$7)*1000) / (86400*Days!J25)</f>
        <v>4534.4487654320992</v>
      </c>
      <c r="K24" s="9">
        <f>(HGB_mm!K24*(Areas!$B$6+Areas!$B$7)*1000) / (86400*Days!K25)</f>
        <v>3672.4444444444453</v>
      </c>
      <c r="L24" s="9">
        <f>(HGB_mm!L24*(Areas!$B$6+Areas!$B$7)*1000) / (86400*Days!L25)</f>
        <v>3912.1734567901235</v>
      </c>
      <c r="M24" s="9">
        <f>(HGB_mm!M24*(Areas!$B$6+Areas!$B$7)*1000) / (86400*Days!M25)</f>
        <v>3085.0507765830348</v>
      </c>
      <c r="N24" s="9">
        <f>(HGB_mm!N24*(Areas!$B$6+Areas!$B$7)*1000) / (86400*Days!N25)</f>
        <v>3528.2297311009638</v>
      </c>
    </row>
    <row r="25" spans="1:14">
      <c r="A25">
        <f>HUR_mm!A25</f>
        <v>1903</v>
      </c>
      <c r="B25" s="9">
        <f>(HGB_mm!B25*(Areas!$B$6+Areas!$B$7)*1000) / (86400*Days!B26)</f>
        <v>2783.9498207885304</v>
      </c>
      <c r="C25" s="9">
        <f>(HGB_mm!C25*(Areas!$B$6+Areas!$B$7)*1000) / (86400*Days!C26)</f>
        <v>3776.2784391534383</v>
      </c>
      <c r="D25" s="9">
        <f>(HGB_mm!D25*(Areas!$B$6+Areas!$B$7)*1000) / (86400*Days!D26)</f>
        <v>2759.269414575866</v>
      </c>
      <c r="E25" s="9">
        <f>(HGB_mm!E25*(Areas!$B$6+Areas!$B$7)*1000) / (86400*Days!E26)</f>
        <v>2279.9759259259263</v>
      </c>
      <c r="F25" s="9">
        <f>(HGB_mm!F25*(Areas!$B$6+Areas!$B$7)*1000) / (86400*Days!F26)</f>
        <v>3119.6033452807651</v>
      </c>
      <c r="G25" s="9">
        <f>(HGB_mm!G25*(Areas!$B$6+Areas!$B$7)*1000) / (86400*Days!G26)</f>
        <v>3590.8345679012355</v>
      </c>
      <c r="H25" s="9">
        <f>(HGB_mm!H25*(Areas!$B$6+Areas!$B$7)*1000) / (86400*Days!H26)</f>
        <v>4348.687574671445</v>
      </c>
      <c r="I25" s="9">
        <f>(HGB_mm!I25*(Areas!$B$6+Areas!$B$7)*1000) / (86400*Days!I26)</f>
        <v>5089.0997610513732</v>
      </c>
      <c r="J25" s="9">
        <f>(HGB_mm!J25*(Areas!$B$6+Areas!$B$7)*1000) / (86400*Days!J26)</f>
        <v>4702.7691358024695</v>
      </c>
      <c r="K25" s="9">
        <f>(HGB_mm!K25*(Areas!$B$6+Areas!$B$7)*1000) / (86400*Days!K26)</f>
        <v>3988.3536439665472</v>
      </c>
      <c r="L25" s="9">
        <f>(HGB_mm!L25*(Areas!$B$6+Areas!$B$7)*1000) / (86400*Days!L26)</f>
        <v>2657.4216049382717</v>
      </c>
      <c r="M25" s="9">
        <f>(HGB_mm!M25*(Areas!$B$6+Areas!$B$7)*1000) / (86400*Days!M26)</f>
        <v>3938.9928315412185</v>
      </c>
      <c r="N25" s="9">
        <f>(HGB_mm!N25*(Areas!$B$6+Areas!$B$7)*1000) / (86400*Days!N26)</f>
        <v>3587.7602232369354</v>
      </c>
    </row>
    <row r="26" spans="1:14">
      <c r="A26">
        <f>HUR_mm!A26</f>
        <v>1904</v>
      </c>
      <c r="B26" s="9">
        <f>(HGB_mm!B26*(Areas!$B$6+Areas!$B$7)*1000) / (86400*Days!B27)</f>
        <v>2384.1272401433689</v>
      </c>
      <c r="C26" s="9">
        <f>(HGB_mm!C26*(Areas!$B$6+Areas!$B$7)*1000) / (86400*Days!C27)</f>
        <v>2933.7343550446999</v>
      </c>
      <c r="D26" s="9">
        <f>(HGB_mm!D26*(Areas!$B$6+Areas!$B$7)*1000) / (86400*Days!D27)</f>
        <v>3460.192951015531</v>
      </c>
      <c r="E26" s="9">
        <f>(HGB_mm!E26*(Areas!$B$6+Areas!$B$7)*1000) / (86400*Days!E27)</f>
        <v>3315.4012345679012</v>
      </c>
      <c r="F26" s="9">
        <f>(HGB_mm!F26*(Areas!$B$6+Areas!$B$7)*1000) / (86400*Days!F27)</f>
        <v>5089.0997610513732</v>
      </c>
      <c r="G26" s="9">
        <f>(HGB_mm!G26*(Areas!$B$6+Areas!$B$7)*1000) / (86400*Days!G27)</f>
        <v>3279.6969135802469</v>
      </c>
      <c r="H26" s="9">
        <f>(HGB_mm!H26*(Areas!$B$6+Areas!$B$7)*1000) / (86400*Days!H27)</f>
        <v>3549.0424133811239</v>
      </c>
      <c r="I26" s="9">
        <f>(HGB_mm!I26*(Areas!$B$6+Areas!$B$7)*1000) / (86400*Days!I27)</f>
        <v>3835.3351254480285</v>
      </c>
      <c r="J26" s="9">
        <f>(HGB_mm!J26*(Areas!$B$6+Areas!$B$7)*1000) / (86400*Days!J27)</f>
        <v>5585.1759259259261</v>
      </c>
      <c r="K26" s="9">
        <f>(HGB_mm!K26*(Areas!$B$6+Areas!$B$7)*1000) / (86400*Days!K27)</f>
        <v>3173.9002389486259</v>
      </c>
      <c r="L26" s="9">
        <f>(HGB_mm!L26*(Areas!$B$6+Areas!$B$7)*1000) / (86400*Days!L27)</f>
        <v>1448.5753086419752</v>
      </c>
      <c r="M26" s="9">
        <f>(HGB_mm!M26*(Areas!$B$6+Areas!$B$7)*1000) / (86400*Days!M27)</f>
        <v>2946.840501792115</v>
      </c>
      <c r="N26" s="9">
        <f>(HGB_mm!N26*(Areas!$B$6+Areas!$B$7)*1000) / (86400*Days!N27)</f>
        <v>3419.503997166566</v>
      </c>
    </row>
    <row r="27" spans="1:14">
      <c r="A27">
        <f>HUR_mm!A27</f>
        <v>1905</v>
      </c>
      <c r="B27" s="9">
        <f>(HGB_mm!B27*(Areas!$B$6+Areas!$B$7)*1000) / (86400*Days!B28)</f>
        <v>2986.3291517323773</v>
      </c>
      <c r="C27" s="9">
        <f>(HGB_mm!C27*(Areas!$B$6+Areas!$B$7)*1000) / (86400*Days!C28)</f>
        <v>2830.8425925925922</v>
      </c>
      <c r="D27" s="9">
        <f>(HGB_mm!D27*(Areas!$B$6+Areas!$B$7)*1000) / (86400*Days!D28)</f>
        <v>2719.7807646356032</v>
      </c>
      <c r="E27" s="9">
        <f>(HGB_mm!E27*(Areas!$B$6+Areas!$B$7)*1000) / (86400*Days!E28)</f>
        <v>2096.3537037037036</v>
      </c>
      <c r="F27" s="9">
        <f>(HGB_mm!F27*(Areas!$B$6+Areas!$B$7)*1000) / (86400*Days!F28)</f>
        <v>4827.4874551971325</v>
      </c>
      <c r="G27" s="9">
        <f>(HGB_mm!G27*(Areas!$B$6+Areas!$B$7)*1000) / (86400*Days!G28)</f>
        <v>4519.1469135802463</v>
      </c>
      <c r="H27" s="9">
        <f>(HGB_mm!H27*(Areas!$B$6+Areas!$B$7)*1000) / (86400*Days!H28)</f>
        <v>4639.9163679808844</v>
      </c>
      <c r="I27" s="9">
        <f>(HGB_mm!I27*(Areas!$B$6+Areas!$B$7)*1000) / (86400*Days!I28)</f>
        <v>3094.9229390681007</v>
      </c>
      <c r="J27" s="9">
        <f>(HGB_mm!J27*(Areas!$B$6+Areas!$B$7)*1000) / (86400*Days!J28)</f>
        <v>3927.4753086419755</v>
      </c>
      <c r="K27" s="9">
        <f>(HGB_mm!K27*(Areas!$B$6+Areas!$B$7)*1000) / (86400*Days!K28)</f>
        <v>4136.436081242533</v>
      </c>
      <c r="L27" s="9">
        <f>(HGB_mm!L27*(Areas!$B$6+Areas!$B$7)*1000) / (86400*Days!L28)</f>
        <v>3330.7030864197532</v>
      </c>
      <c r="M27" s="9">
        <f>(HGB_mm!M27*(Areas!$B$6+Areas!$B$7)*1000) / (86400*Days!M28)</f>
        <v>2305.1499402628438</v>
      </c>
      <c r="N27" s="9">
        <f>(HGB_mm!N27*(Areas!$B$6+Areas!$B$7)*1000) / (86400*Days!N28)</f>
        <v>3456.1223744292238</v>
      </c>
    </row>
    <row r="28" spans="1:14">
      <c r="A28">
        <f>HUR_mm!A28</f>
        <v>1906</v>
      </c>
      <c r="B28" s="9">
        <f>(HGB_mm!B28*(Areas!$B$6+Areas!$B$7)*1000) / (86400*Days!B29)</f>
        <v>3697.1248506571096</v>
      </c>
      <c r="C28" s="9">
        <f>(HGB_mm!C28*(Areas!$B$6+Areas!$B$7)*1000) / (86400*Days!C29)</f>
        <v>2317.137566137566</v>
      </c>
      <c r="D28" s="9">
        <f>(HGB_mm!D28*(Areas!$B$6+Areas!$B$7)*1000) / (86400*Days!D29)</f>
        <v>3094.9229390681007</v>
      </c>
      <c r="E28" s="9">
        <f>(HGB_mm!E28*(Areas!$B$6+Areas!$B$7)*1000) / (86400*Days!E29)</f>
        <v>1943.3351851851851</v>
      </c>
      <c r="F28" s="9">
        <f>(HGB_mm!F28*(Areas!$B$6+Areas!$B$7)*1000) / (86400*Days!F29)</f>
        <v>2734.5890083632021</v>
      </c>
      <c r="G28" s="9">
        <f>(HGB_mm!G28*(Areas!$B$6+Areas!$B$7)*1000) / (86400*Days!G29)</f>
        <v>4896.5925925925922</v>
      </c>
      <c r="H28" s="9">
        <f>(HGB_mm!H28*(Areas!$B$6+Areas!$B$7)*1000) / (86400*Days!H29)</f>
        <v>2759.269414575866</v>
      </c>
      <c r="I28" s="9">
        <f>(HGB_mm!I28*(Areas!$B$6+Areas!$B$7)*1000) / (86400*Days!I29)</f>
        <v>3183.7724014336918</v>
      </c>
      <c r="J28" s="9">
        <f>(HGB_mm!J28*(Areas!$B$6+Areas!$B$7)*1000) / (86400*Days!J29)</f>
        <v>3198.0870370370376</v>
      </c>
      <c r="K28" s="9">
        <f>(HGB_mm!K28*(Areas!$B$6+Areas!$B$7)*1000) / (86400*Days!K29)</f>
        <v>4713.957586618877</v>
      </c>
      <c r="L28" s="9">
        <f>(HGB_mm!L28*(Areas!$B$6+Areas!$B$7)*1000) / (86400*Days!L29)</f>
        <v>3927.4753086419755</v>
      </c>
      <c r="M28" s="9">
        <f>(HGB_mm!M28*(Areas!$B$6+Areas!$B$7)*1000) / (86400*Days!M29)</f>
        <v>3173.9002389486259</v>
      </c>
      <c r="N28" s="9">
        <f>(HGB_mm!N28*(Areas!$B$6+Areas!$B$7)*1000) / (86400*Days!N29)</f>
        <v>3309.3922881785898</v>
      </c>
    </row>
    <row r="29" spans="1:14">
      <c r="A29">
        <f>HUR_mm!A29</f>
        <v>1907</v>
      </c>
      <c r="B29" s="9">
        <f>(HGB_mm!B29*(Areas!$B$6+Areas!$B$7)*1000) / (86400*Days!B30)</f>
        <v>3475.0011947431308</v>
      </c>
      <c r="C29" s="9">
        <f>(HGB_mm!C29*(Areas!$B$6+Areas!$B$7)*1000) / (86400*Days!C30)</f>
        <v>1721.4583333333333</v>
      </c>
      <c r="D29" s="9">
        <f>(HGB_mm!D29*(Areas!$B$6+Areas!$B$7)*1000) / (86400*Days!D30)</f>
        <v>2823.4384707287936</v>
      </c>
      <c r="E29" s="9">
        <f>(HGB_mm!E29*(Areas!$B$6+Areas!$B$7)*1000) / (86400*Days!E30)</f>
        <v>3029.7666666666669</v>
      </c>
      <c r="F29" s="9">
        <f>(HGB_mm!F29*(Areas!$B$6+Areas!$B$7)*1000) / (86400*Days!F30)</f>
        <v>2897.4796893667867</v>
      </c>
      <c r="G29" s="9">
        <f>(HGB_mm!G29*(Areas!$B$6+Areas!$B$7)*1000) / (86400*Days!G30)</f>
        <v>3198.0870370370376</v>
      </c>
      <c r="H29" s="9">
        <f>(HGB_mm!H29*(Areas!$B$6+Areas!$B$7)*1000) / (86400*Days!H30)</f>
        <v>2759.269414575866</v>
      </c>
      <c r="I29" s="9">
        <f>(HGB_mm!I29*(Areas!$B$6+Areas!$B$7)*1000) / (86400*Days!I30)</f>
        <v>2458.1684587813616</v>
      </c>
      <c r="J29" s="9">
        <f>(HGB_mm!J29*(Areas!$B$6+Areas!$B$7)*1000) / (86400*Days!J30)</f>
        <v>4677.2660493827161</v>
      </c>
      <c r="K29" s="9">
        <f>(HGB_mm!K29*(Areas!$B$6+Areas!$B$7)*1000) / (86400*Days!K30)</f>
        <v>2408.8076463560333</v>
      </c>
      <c r="L29" s="9">
        <f>(HGB_mm!L29*(Areas!$B$6+Areas!$B$7)*1000) / (86400*Days!L30)</f>
        <v>3330.7030864197532</v>
      </c>
      <c r="M29" s="9">
        <f>(HGB_mm!M29*(Areas!$B$6+Areas!$B$7)*1000) / (86400*Days!M30)</f>
        <v>3524.3620071684595</v>
      </c>
      <c r="N29" s="9">
        <f>(HGB_mm!N29*(Areas!$B$6+Areas!$B$7)*1000) / (86400*Days!N30)</f>
        <v>3030.1858954845252</v>
      </c>
    </row>
    <row r="30" spans="1:14">
      <c r="A30">
        <f>HUR_mm!A30</f>
        <v>1908</v>
      </c>
      <c r="B30" s="9">
        <f>(HGB_mm!B30*(Areas!$B$6+Areas!$B$7)*1000) / (86400*Days!B31)</f>
        <v>2695.1003584229393</v>
      </c>
      <c r="C30" s="9">
        <f>(HGB_mm!C30*(Areas!$B$6+Areas!$B$7)*1000) / (86400*Days!C31)</f>
        <v>4917.6985951468714</v>
      </c>
      <c r="D30" s="9">
        <f>(HGB_mm!D30*(Areas!$B$6+Areas!$B$7)*1000) / (86400*Days!D31)</f>
        <v>2932.0322580645161</v>
      </c>
      <c r="E30" s="9">
        <f>(HGB_mm!E30*(Areas!$B$6+Areas!$B$7)*1000) / (86400*Days!E31)</f>
        <v>2693.1259259259255</v>
      </c>
      <c r="F30" s="9">
        <f>(HGB_mm!F30*(Areas!$B$6+Areas!$B$7)*1000) / (86400*Days!F31)</f>
        <v>5103.908004778973</v>
      </c>
      <c r="G30" s="9">
        <f>(HGB_mm!G30*(Areas!$B$6+Areas!$B$7)*1000) / (86400*Days!G31)</f>
        <v>2060.6493827160493</v>
      </c>
      <c r="H30" s="9">
        <f>(HGB_mm!H30*(Areas!$B$6+Areas!$B$7)*1000) / (86400*Days!H31)</f>
        <v>4161.1164874551969</v>
      </c>
      <c r="I30" s="9">
        <f>(HGB_mm!I30*(Areas!$B$6+Areas!$B$7)*1000) / (86400*Days!I31)</f>
        <v>2759.269414575866</v>
      </c>
      <c r="J30" s="9">
        <f>(HGB_mm!J30*(Areas!$B$6+Areas!$B$7)*1000) / (86400*Days!J31)</f>
        <v>2162.6617283950618</v>
      </c>
      <c r="K30" s="9">
        <f>(HGB_mm!K30*(Areas!$B$6+Areas!$B$7)*1000) / (86400*Days!K31)</f>
        <v>1076.0657108721625</v>
      </c>
      <c r="L30" s="9">
        <f>(HGB_mm!L30*(Areas!$B$6+Areas!$B$7)*1000) / (86400*Days!L31)</f>
        <v>3407.2123456790123</v>
      </c>
      <c r="M30" s="9">
        <f>(HGB_mm!M30*(Areas!$B$6+Areas!$B$7)*1000) / (86400*Days!M31)</f>
        <v>3396.0238948626047</v>
      </c>
      <c r="N30" s="9">
        <f>(HGB_mm!N30*(Areas!$B$6+Areas!$B$7)*1000) / (86400*Days!N31)</f>
        <v>3109.7042096741538</v>
      </c>
    </row>
    <row r="31" spans="1:14">
      <c r="A31">
        <f>HUR_mm!A31</f>
        <v>1909</v>
      </c>
      <c r="B31" s="9">
        <f>(HGB_mm!B31*(Areas!$B$6+Areas!$B$7)*1000) / (86400*Days!B32)</f>
        <v>2245.9169653524491</v>
      </c>
      <c r="C31" s="9">
        <f>(HGB_mm!C31*(Areas!$B$6+Areas!$B$7)*1000) / (86400*Days!C32)</f>
        <v>3705.2341269841268</v>
      </c>
      <c r="D31" s="9">
        <f>(HGB_mm!D31*(Areas!$B$6+Areas!$B$7)*1000) / (86400*Days!D32)</f>
        <v>2458.1684587813616</v>
      </c>
      <c r="E31" s="9">
        <f>(HGB_mm!E31*(Areas!$B$6+Areas!$B$7)*1000) / (86400*Days!E32)</f>
        <v>5182.227160493826</v>
      </c>
      <c r="F31" s="9">
        <f>(HGB_mm!F31*(Areas!$B$6+Areas!$B$7)*1000) / (86400*Days!F32)</f>
        <v>2556.8900836320186</v>
      </c>
      <c r="G31" s="9">
        <f>(HGB_mm!G31*(Areas!$B$6+Areas!$B$7)*1000) / (86400*Days!G32)</f>
        <v>1683.2037037037037</v>
      </c>
      <c r="H31" s="9">
        <f>(HGB_mm!H31*(Areas!$B$6+Areas!$B$7)*1000) / (86400*Days!H32)</f>
        <v>4175.9247311827949</v>
      </c>
      <c r="I31" s="9">
        <f>(HGB_mm!I31*(Areas!$B$6+Areas!$B$7)*1000) / (86400*Days!I32)</f>
        <v>2971.5209080047794</v>
      </c>
      <c r="J31" s="9">
        <f>(HGB_mm!J31*(Areas!$B$6+Areas!$B$7)*1000) / (86400*Days!J32)</f>
        <v>3448.0172839506167</v>
      </c>
      <c r="K31" s="9">
        <f>(HGB_mm!K31*(Areas!$B$6+Areas!$B$7)*1000) / (86400*Days!K32)</f>
        <v>2492.7210274790918</v>
      </c>
      <c r="L31" s="9">
        <f>(HGB_mm!L31*(Areas!$B$6+Areas!$B$7)*1000) / (86400*Days!L32)</f>
        <v>3448.0172839506167</v>
      </c>
      <c r="M31" s="9">
        <f>(HGB_mm!M31*(Areas!$B$6+Areas!$B$7)*1000) / (86400*Days!M32)</f>
        <v>3785.9743130227002</v>
      </c>
      <c r="N31" s="9">
        <f>(HGB_mm!N31*(Areas!$B$6+Areas!$B$7)*1000) / (86400*Days!N32)</f>
        <v>3172.3044647387119</v>
      </c>
    </row>
    <row r="32" spans="1:14">
      <c r="A32">
        <f>HUR_mm!A32</f>
        <v>1910</v>
      </c>
      <c r="B32" s="9">
        <f>(HGB_mm!B32*(Areas!$B$6+Areas!$B$7)*1000) / (86400*Days!B33)</f>
        <v>2630.9313022700117</v>
      </c>
      <c r="C32" s="9">
        <f>(HGB_mm!C32*(Areas!$B$6+Areas!$B$7)*1000) / (86400*Days!C33)</f>
        <v>2721.5436507936506</v>
      </c>
      <c r="D32" s="9">
        <f>(HGB_mm!D32*(Areas!$B$6+Areas!$B$7)*1000) / (86400*Days!D33)</f>
        <v>1130.3626045400238</v>
      </c>
      <c r="E32" s="9">
        <f>(HGB_mm!E32*(Areas!$B$6+Areas!$B$7)*1000) / (86400*Days!E33)</f>
        <v>3784.6580246913582</v>
      </c>
      <c r="F32" s="9">
        <f>(HGB_mm!F32*(Areas!$B$6+Areas!$B$7)*1000) / (86400*Days!F33)</f>
        <v>3899.5041816009557</v>
      </c>
      <c r="G32" s="9">
        <f>(HGB_mm!G32*(Areas!$B$6+Areas!$B$7)*1000) / (86400*Days!G33)</f>
        <v>3432.7154320987656</v>
      </c>
      <c r="H32" s="9">
        <f>(HGB_mm!H32*(Areas!$B$6+Areas!$B$7)*1000) / (86400*Days!H33)</f>
        <v>3045.562126642772</v>
      </c>
      <c r="I32" s="9">
        <f>(HGB_mm!I32*(Areas!$B$6+Areas!$B$7)*1000) / (86400*Days!I33)</f>
        <v>4210.4772998805256</v>
      </c>
      <c r="J32" s="9">
        <f>(HGB_mm!J32*(Areas!$B$6+Areas!$B$7)*1000) / (86400*Days!J33)</f>
        <v>3366.4074074074074</v>
      </c>
      <c r="K32" s="9">
        <f>(HGB_mm!K32*(Areas!$B$6+Areas!$B$7)*1000) / (86400*Days!K33)</f>
        <v>4437.5370370370374</v>
      </c>
      <c r="L32" s="9">
        <f>(HGB_mm!L32*(Areas!$B$6+Areas!$B$7)*1000) / (86400*Days!L33)</f>
        <v>3407.2123456790123</v>
      </c>
      <c r="M32" s="9">
        <f>(HGB_mm!M32*(Areas!$B$6+Areas!$B$7)*1000) / (86400*Days!M33)</f>
        <v>2719.7807646356032</v>
      </c>
      <c r="N32" s="9">
        <f>(HGB_mm!N32*(Areas!$B$6+Areas!$B$7)*1000) / (86400*Days!N33)</f>
        <v>3233.5118721461181</v>
      </c>
    </row>
    <row r="33" spans="1:14">
      <c r="A33">
        <f>HUR_mm!A33</f>
        <v>1911</v>
      </c>
      <c r="B33" s="9">
        <f>(HGB_mm!B33*(Areas!$B$6+Areas!$B$7)*1000) / (86400*Days!B34)</f>
        <v>1831.2861409796894</v>
      </c>
      <c r="C33" s="9">
        <f>(HGB_mm!C33*(Areas!$B$6+Areas!$B$7)*1000) / (86400*Days!C34)</f>
        <v>2459.2261904761904</v>
      </c>
      <c r="D33" s="9">
        <f>(HGB_mm!D33*(Areas!$B$6+Areas!$B$7)*1000) / (86400*Days!D34)</f>
        <v>2206.4283154121867</v>
      </c>
      <c r="E33" s="9">
        <f>(HGB_mm!E33*(Areas!$B$6+Areas!$B$7)*1000) / (86400*Days!E34)</f>
        <v>2019.8444444444444</v>
      </c>
      <c r="F33" s="9">
        <f>(HGB_mm!F33*(Areas!$B$6+Areas!$B$7)*1000) / (86400*Days!F34)</f>
        <v>3938.9928315412185</v>
      </c>
      <c r="G33" s="9">
        <f>(HGB_mm!G33*(Areas!$B$6+Areas!$B$7)*1000) / (86400*Days!G34)</f>
        <v>2575.8117283950619</v>
      </c>
      <c r="H33" s="9">
        <f>(HGB_mm!H33*(Areas!$B$6+Areas!$B$7)*1000) / (86400*Days!H34)</f>
        <v>2769.1415770609319</v>
      </c>
      <c r="I33" s="9">
        <f>(HGB_mm!I33*(Areas!$B$6+Areas!$B$7)*1000) / (86400*Days!I34)</f>
        <v>2744.4611708482676</v>
      </c>
      <c r="J33" s="9">
        <f>(HGB_mm!J33*(Areas!$B$6+Areas!$B$7)*1000) / (86400*Days!J34)</f>
        <v>3279.6969135802469</v>
      </c>
      <c r="K33" s="9">
        <f>(HGB_mm!K33*(Areas!$B$6+Areas!$B$7)*1000) / (86400*Days!K34)</f>
        <v>5518.538829151732</v>
      </c>
      <c r="L33" s="9">
        <f>(HGB_mm!L33*(Areas!$B$6+Areas!$B$7)*1000) / (86400*Days!L34)</f>
        <v>5233.2333333333327</v>
      </c>
      <c r="M33" s="9">
        <f>(HGB_mm!M33*(Areas!$B$6+Areas!$B$7)*1000) / (86400*Days!M34)</f>
        <v>2783.9498207885304</v>
      </c>
      <c r="N33" s="9">
        <f>(HGB_mm!N33*(Areas!$B$6+Areas!$B$7)*1000) / (86400*Days!N34)</f>
        <v>3116.9662607813293</v>
      </c>
    </row>
    <row r="34" spans="1:14">
      <c r="A34">
        <f>HUR_mm!A34</f>
        <v>1912</v>
      </c>
      <c r="B34" s="9">
        <f>(HGB_mm!B34*(Areas!$B$6+Areas!$B$7)*1000) / (86400*Days!B35)</f>
        <v>3297.3022700119473</v>
      </c>
      <c r="C34" s="9">
        <f>(HGB_mm!C34*(Areas!$B$6+Areas!$B$7)*1000) / (86400*Days!C35)</f>
        <v>2237.2362707535121</v>
      </c>
      <c r="D34" s="9">
        <f>(HGB_mm!D34*(Areas!$B$6+Areas!$B$7)*1000) / (86400*Days!D35)</f>
        <v>1229.0842293906808</v>
      </c>
      <c r="E34" s="9">
        <f>(HGB_mm!E34*(Areas!$B$6+Areas!$B$7)*1000) / (86400*Days!E35)</f>
        <v>2693.1259259259255</v>
      </c>
      <c r="F34" s="9">
        <f>(HGB_mm!F34*(Areas!$B$6+Areas!$B$7)*1000) / (86400*Days!F35)</f>
        <v>5064.4193548387093</v>
      </c>
      <c r="G34" s="9">
        <f>(HGB_mm!G34*(Areas!$B$6+Areas!$B$7)*1000) / (86400*Days!G35)</f>
        <v>1866.825925925926</v>
      </c>
      <c r="H34" s="9">
        <f>(HGB_mm!H34*(Areas!$B$6+Areas!$B$7)*1000) / (86400*Days!H35)</f>
        <v>3223.2610513739546</v>
      </c>
      <c r="I34" s="9">
        <f>(HGB_mm!I34*(Areas!$B$6+Areas!$B$7)*1000) / (86400*Days!I35)</f>
        <v>4975.5698924731187</v>
      </c>
      <c r="J34" s="9">
        <f>(HGB_mm!J34*(Areas!$B$6+Areas!$B$7)*1000) / (86400*Days!J35)</f>
        <v>4610.9580246913583</v>
      </c>
      <c r="K34" s="9">
        <f>(HGB_mm!K34*(Areas!$B$6+Areas!$B$7)*1000) / (86400*Days!K35)</f>
        <v>3020.8817204301081</v>
      </c>
      <c r="L34" s="9">
        <f>(HGB_mm!L34*(Areas!$B$6+Areas!$B$7)*1000) / (86400*Days!L35)</f>
        <v>4070.2925925925924</v>
      </c>
      <c r="M34" s="9">
        <f>(HGB_mm!M34*(Areas!$B$6+Areas!$B$7)*1000) / (86400*Days!M35)</f>
        <v>2897.4796893667867</v>
      </c>
      <c r="N34" s="9">
        <f>(HGB_mm!N34*(Areas!$B$6+Areas!$B$7)*1000) / (86400*Days!N35)</f>
        <v>3270.6663124873508</v>
      </c>
    </row>
    <row r="35" spans="1:14">
      <c r="A35">
        <f>HUR_mm!A35</f>
        <v>1913</v>
      </c>
      <c r="B35" s="9">
        <f>(HGB_mm!B35*(Areas!$B$6+Areas!$B$7)*1000) / (86400*Days!B36)</f>
        <v>2932.0322580645161</v>
      </c>
      <c r="C35" s="9">
        <f>(HGB_mm!C35*(Areas!$B$6+Areas!$B$7)*1000) / (86400*Days!C36)</f>
        <v>2885.4920634920632</v>
      </c>
      <c r="D35" s="9">
        <f>(HGB_mm!D35*(Areas!$B$6+Areas!$B$7)*1000) / (86400*Days!D36)</f>
        <v>3874.8237753882913</v>
      </c>
      <c r="E35" s="9">
        <f>(HGB_mm!E35*(Areas!$B$6+Areas!$B$7)*1000) / (86400*Days!E36)</f>
        <v>3483.7216049382714</v>
      </c>
      <c r="F35" s="9">
        <f>(HGB_mm!F35*(Areas!$B$6+Areas!$B$7)*1000) / (86400*Days!F36)</f>
        <v>2206.4283154121867</v>
      </c>
      <c r="G35" s="9">
        <f>(HGB_mm!G35*(Areas!$B$6+Areas!$B$7)*1000) / (86400*Days!G36)</f>
        <v>2774.7358024691357</v>
      </c>
      <c r="H35" s="9">
        <f>(HGB_mm!H35*(Areas!$B$6+Areas!$B$7)*1000) / (86400*Days!H36)</f>
        <v>3435.5125448028666</v>
      </c>
      <c r="I35" s="9">
        <f>(HGB_mm!I35*(Areas!$B$6+Areas!$B$7)*1000) / (86400*Days!I36)</f>
        <v>3988.3536439665472</v>
      </c>
      <c r="J35" s="9">
        <f>(HGB_mm!J35*(Areas!$B$6+Areas!$B$7)*1000) / (86400*Days!J36)</f>
        <v>2616.6166666666663</v>
      </c>
      <c r="K35" s="9">
        <f>(HGB_mm!K35*(Areas!$B$6+Areas!$B$7)*1000) / (86400*Days!K36)</f>
        <v>4477.0256869773002</v>
      </c>
      <c r="L35" s="9">
        <f>(HGB_mm!L35*(Areas!$B$6+Areas!$B$7)*1000) / (86400*Days!L36)</f>
        <v>2953.2574074074073</v>
      </c>
      <c r="M35" s="9">
        <f>(HGB_mm!M35*(Areas!$B$6+Areas!$B$7)*1000) / (86400*Days!M36)</f>
        <v>666.37096774193549</v>
      </c>
      <c r="N35" s="9">
        <f>(HGB_mm!N35*(Areas!$B$6+Areas!$B$7)*1000) / (86400*Days!N36)</f>
        <v>3026.4128361237949</v>
      </c>
    </row>
    <row r="36" spans="1:14">
      <c r="A36">
        <f>HUR_mm!A36</f>
        <v>1914</v>
      </c>
      <c r="B36" s="9">
        <f>(HGB_mm!B36*(Areas!$B$6+Areas!$B$7)*1000) / (86400*Days!B37)</f>
        <v>2996.2013142174437</v>
      </c>
      <c r="C36" s="9">
        <f>(HGB_mm!C36*(Areas!$B$6+Areas!$B$7)*1000) / (86400*Days!C37)</f>
        <v>2289.8128306878307</v>
      </c>
      <c r="D36" s="9">
        <f>(HGB_mm!D36*(Areas!$B$6+Areas!$B$7)*1000) / (86400*Days!D37)</f>
        <v>1994.1768219832736</v>
      </c>
      <c r="E36" s="9">
        <f>(HGB_mm!E36*(Areas!$B$6+Areas!$B$7)*1000) / (86400*Days!E37)</f>
        <v>2784.937037037037</v>
      </c>
      <c r="F36" s="9">
        <f>(HGB_mm!F36*(Areas!$B$6+Areas!$B$7)*1000) / (86400*Days!F37)</f>
        <v>2295.2777777777778</v>
      </c>
      <c r="G36" s="9">
        <f>(HGB_mm!G36*(Areas!$B$6+Areas!$B$7)*1000) / (86400*Days!G37)</f>
        <v>2784.937037037037</v>
      </c>
      <c r="H36" s="9">
        <f>(HGB_mm!H36*(Areas!$B$6+Areas!$B$7)*1000) / (86400*Days!H37)</f>
        <v>2107.7066905615297</v>
      </c>
      <c r="I36" s="9">
        <f>(HGB_mm!I36*(Areas!$B$6+Areas!$B$7)*1000) / (86400*Days!I37)</f>
        <v>3973.5454002389488</v>
      </c>
      <c r="J36" s="9">
        <f>(HGB_mm!J36*(Areas!$B$6+Areas!$B$7)*1000) / (86400*Days!J37)</f>
        <v>2565.6104938271601</v>
      </c>
      <c r="K36" s="9">
        <f>(HGB_mm!K36*(Areas!$B$6+Areas!$B$7)*1000) / (86400*Days!K37)</f>
        <v>2734.5890083632021</v>
      </c>
      <c r="L36" s="9">
        <f>(HGB_mm!L36*(Areas!$B$6+Areas!$B$7)*1000) / (86400*Days!L37)</f>
        <v>3733.6518518518519</v>
      </c>
      <c r="M36" s="9">
        <f>(HGB_mm!M36*(Areas!$B$6+Areas!$B$7)*1000) / (86400*Days!M37)</f>
        <v>2581.5704898446829</v>
      </c>
      <c r="N36" s="9">
        <f>(HGB_mm!N36*(Areas!$B$6+Areas!$B$7)*1000) / (86400*Days!N37)</f>
        <v>2737.9834094368339</v>
      </c>
    </row>
    <row r="37" spans="1:14">
      <c r="A37">
        <f>HUR_mm!A37</f>
        <v>1915</v>
      </c>
      <c r="B37" s="9">
        <f>(HGB_mm!B37*(Areas!$B$6+Areas!$B$7)*1000) / (86400*Days!B38)</f>
        <v>1954.6881720430108</v>
      </c>
      <c r="C37" s="9">
        <f>(HGB_mm!C37*(Areas!$B$6+Areas!$B$7)*1000) / (86400*Days!C38)</f>
        <v>2442.8313492063494</v>
      </c>
      <c r="D37" s="9">
        <f>(HGB_mm!D37*(Areas!$B$6+Areas!$B$7)*1000) / (86400*Days!D38)</f>
        <v>700.92353643966533</v>
      </c>
      <c r="E37" s="9">
        <f>(HGB_mm!E37*(Areas!$B$6+Areas!$B$7)*1000) / (86400*Days!E38)</f>
        <v>1621.9962962962966</v>
      </c>
      <c r="F37" s="9">
        <f>(HGB_mm!F37*(Areas!$B$6+Areas!$B$7)*1000) / (86400*Days!F38)</f>
        <v>2556.8900836320186</v>
      </c>
      <c r="G37" s="9">
        <f>(HGB_mm!G37*(Areas!$B$6+Areas!$B$7)*1000) / (86400*Days!G38)</f>
        <v>4483.4425925925934</v>
      </c>
      <c r="H37" s="9">
        <f>(HGB_mm!H37*(Areas!$B$6+Areas!$B$7)*1000) / (86400*Days!H38)</f>
        <v>3371.3434886499404</v>
      </c>
      <c r="I37" s="9">
        <f>(HGB_mm!I37*(Areas!$B$6+Areas!$B$7)*1000) / (86400*Days!I38)</f>
        <v>4600.4277180406216</v>
      </c>
      <c r="J37" s="9">
        <f>(HGB_mm!J37*(Areas!$B$6+Areas!$B$7)*1000) / (86400*Days!J38)</f>
        <v>5646.3833333333332</v>
      </c>
      <c r="K37" s="9">
        <f>(HGB_mm!K37*(Areas!$B$6+Areas!$B$7)*1000) / (86400*Days!K38)</f>
        <v>2393.9994026284348</v>
      </c>
      <c r="L37" s="9">
        <f>(HGB_mm!L37*(Areas!$B$6+Areas!$B$7)*1000) / (86400*Days!L38)</f>
        <v>3565.3314814814821</v>
      </c>
      <c r="M37" s="9">
        <f>(HGB_mm!M37*(Areas!$B$6+Areas!$B$7)*1000) / (86400*Days!M38)</f>
        <v>2319.9581839904422</v>
      </c>
      <c r="N37" s="9">
        <f>(HGB_mm!N37*(Areas!$B$6+Areas!$B$7)*1000) / (86400*Days!N38)</f>
        <v>2966.4631151699646</v>
      </c>
    </row>
    <row r="38" spans="1:14">
      <c r="A38">
        <f>HUR_mm!A38</f>
        <v>1916</v>
      </c>
      <c r="B38" s="9">
        <f>(HGB_mm!B38*(Areas!$B$6+Areas!$B$7)*1000) / (86400*Days!B39)</f>
        <v>3988.3536439665472</v>
      </c>
      <c r="C38" s="9">
        <f>(HGB_mm!C38*(Areas!$B$6+Areas!$B$7)*1000) / (86400*Days!C39)</f>
        <v>1852.0517241379309</v>
      </c>
      <c r="D38" s="9">
        <f>(HGB_mm!D38*(Areas!$B$6+Areas!$B$7)*1000) / (86400*Days!D39)</f>
        <v>2971.5209080047794</v>
      </c>
      <c r="E38" s="9">
        <f>(HGB_mm!E38*(Areas!$B$6+Areas!$B$7)*1000) / (86400*Days!E39)</f>
        <v>3315.4012345679012</v>
      </c>
      <c r="F38" s="9">
        <f>(HGB_mm!F38*(Areas!$B$6+Areas!$B$7)*1000) / (86400*Days!F39)</f>
        <v>4412.8566308243735</v>
      </c>
      <c r="G38" s="9">
        <f>(HGB_mm!G38*(Areas!$B$6+Areas!$B$7)*1000) / (86400*Days!G39)</f>
        <v>4340.6253086419747</v>
      </c>
      <c r="H38" s="9">
        <f>(HGB_mm!H38*(Areas!$B$6+Areas!$B$7)*1000) / (86400*Days!H39)</f>
        <v>1490.6965352449224</v>
      </c>
      <c r="I38" s="9">
        <f>(HGB_mm!I38*(Areas!$B$6+Areas!$B$7)*1000) / (86400*Days!I39)</f>
        <v>2897.4796893667867</v>
      </c>
      <c r="J38" s="9">
        <f>(HGB_mm!J38*(Areas!$B$6+Areas!$B$7)*1000) / (86400*Days!J39)</f>
        <v>4248.8141975308645</v>
      </c>
      <c r="K38" s="9">
        <f>(HGB_mm!K38*(Areas!$B$6+Areas!$B$7)*1000) / (86400*Days!K39)</f>
        <v>5113.7801672640371</v>
      </c>
      <c r="L38" s="9">
        <f>(HGB_mm!L38*(Areas!$B$6+Areas!$B$7)*1000) / (86400*Days!L39)</f>
        <v>3652.0419753086412</v>
      </c>
      <c r="M38" s="9">
        <f>(HGB_mm!M38*(Areas!$B$6+Areas!$B$7)*1000) / (86400*Days!M39)</f>
        <v>3119.6033452807651</v>
      </c>
      <c r="N38" s="9">
        <f>(HGB_mm!N38*(Areas!$B$6+Areas!$B$7)*1000) / (86400*Days!N39)</f>
        <v>3454.2049180327872</v>
      </c>
    </row>
    <row r="39" spans="1:14">
      <c r="A39">
        <f>HUR_mm!A39</f>
        <v>1917</v>
      </c>
      <c r="B39" s="9">
        <f>(HGB_mm!B39*(Areas!$B$6+Areas!$B$7)*1000) / (86400*Days!B40)</f>
        <v>2532.2096774193546</v>
      </c>
      <c r="C39" s="9">
        <f>(HGB_mm!C39*(Areas!$B$6+Areas!$B$7)*1000) / (86400*Days!C40)</f>
        <v>1803.4325396825398</v>
      </c>
      <c r="D39" s="9">
        <f>(HGB_mm!D39*(Areas!$B$6+Areas!$B$7)*1000) / (86400*Days!D40)</f>
        <v>3257.8136200716845</v>
      </c>
      <c r="E39" s="9">
        <f>(HGB_mm!E39*(Areas!$B$6+Areas!$B$7)*1000) / (86400*Days!E40)</f>
        <v>2886.9493827160495</v>
      </c>
      <c r="F39" s="9">
        <f>(HGB_mm!F39*(Areas!$B$6+Areas!$B$7)*1000) / (86400*Days!F40)</f>
        <v>2305.1499402628438</v>
      </c>
      <c r="G39" s="9">
        <f>(HGB_mm!G39*(Areas!$B$6+Areas!$B$7)*1000) / (86400*Days!G40)</f>
        <v>5508.666666666667</v>
      </c>
      <c r="H39" s="9">
        <f>(HGB_mm!H39*(Areas!$B$6+Areas!$B$7)*1000) / (86400*Days!H40)</f>
        <v>4264.7741935483882</v>
      </c>
      <c r="I39" s="9">
        <f>(HGB_mm!I39*(Areas!$B$6+Areas!$B$7)*1000) / (86400*Days!I40)</f>
        <v>3450.3207885304669</v>
      </c>
      <c r="J39" s="9">
        <f>(HGB_mm!J39*(Areas!$B$6+Areas!$B$7)*1000) / (86400*Days!J40)</f>
        <v>1968.8382716049382</v>
      </c>
      <c r="K39" s="9">
        <f>(HGB_mm!K39*(Areas!$B$6+Areas!$B$7)*1000) / (86400*Days!K40)</f>
        <v>4600.4277180406216</v>
      </c>
      <c r="L39" s="9">
        <f>(HGB_mm!L39*(Areas!$B$6+Areas!$B$7)*1000) / (86400*Days!L40)</f>
        <v>1540.3864197530863</v>
      </c>
      <c r="M39" s="9">
        <f>(HGB_mm!M39*(Areas!$B$6+Areas!$B$7)*1000) / (86400*Days!M40)</f>
        <v>2482.8488649940259</v>
      </c>
      <c r="N39" s="9">
        <f>(HGB_mm!N39*(Areas!$B$6+Areas!$B$7)*1000) / (86400*Days!N40)</f>
        <v>3061.2088280060889</v>
      </c>
    </row>
    <row r="40" spans="1:14">
      <c r="A40">
        <f>HUR_mm!A40</f>
        <v>1918</v>
      </c>
      <c r="B40" s="9">
        <f>(HGB_mm!B40*(Areas!$B$6+Areas!$B$7)*1000) / (86400*Days!B41)</f>
        <v>3410.8321385902022</v>
      </c>
      <c r="C40" s="9">
        <f>(HGB_mm!C40*(Areas!$B$6+Areas!$B$7)*1000) / (86400*Days!C41)</f>
        <v>3595.9351851851852</v>
      </c>
      <c r="D40" s="9">
        <f>(HGB_mm!D40*(Areas!$B$6+Areas!$B$7)*1000) / (86400*Days!D41)</f>
        <v>1653.5872162485066</v>
      </c>
      <c r="E40" s="9">
        <f>(HGB_mm!E40*(Areas!$B$6+Areas!$B$7)*1000) / (86400*Days!E41)</f>
        <v>1928.0333333333331</v>
      </c>
      <c r="F40" s="9">
        <f>(HGB_mm!F40*(Areas!$B$6+Areas!$B$7)*1000) / (86400*Days!F41)</f>
        <v>4975.5698924731187</v>
      </c>
      <c r="G40" s="9">
        <f>(HGB_mm!G40*(Areas!$B$6+Areas!$B$7)*1000) / (86400*Days!G41)</f>
        <v>3315.4012345679012</v>
      </c>
      <c r="H40" s="9">
        <f>(HGB_mm!H40*(Areas!$B$6+Areas!$B$7)*1000) / (86400*Days!H41)</f>
        <v>2492.7210274790918</v>
      </c>
      <c r="I40" s="9">
        <f>(HGB_mm!I40*(Areas!$B$6+Areas!$B$7)*1000) / (86400*Days!I41)</f>
        <v>3484.8733572281953</v>
      </c>
      <c r="J40" s="9">
        <f>(HGB_mm!J40*(Areas!$B$6+Areas!$B$7)*1000) / (86400*Days!J41)</f>
        <v>4534.4487654320992</v>
      </c>
      <c r="K40" s="9">
        <f>(HGB_mm!K40*(Areas!$B$6+Areas!$B$7)*1000) / (86400*Days!K41)</f>
        <v>4363.4958183990448</v>
      </c>
      <c r="L40" s="9">
        <f>(HGB_mm!L40*(Areas!$B$6+Areas!$B$7)*1000) / (86400*Days!L41)</f>
        <v>4264.1160493827156</v>
      </c>
      <c r="M40" s="9">
        <f>(HGB_mm!M40*(Areas!$B$6+Areas!$B$7)*1000) / (86400*Days!M41)</f>
        <v>3410.8321385902022</v>
      </c>
      <c r="N40" s="9">
        <f>(HGB_mm!N40*(Areas!$B$6+Areas!$B$7)*1000) / (86400*Days!N41)</f>
        <v>3450.6723997970576</v>
      </c>
    </row>
    <row r="41" spans="1:14">
      <c r="A41">
        <f>HUR_mm!A41</f>
        <v>1919</v>
      </c>
      <c r="B41" s="9">
        <f>(HGB_mm!B41*(Areas!$B$6+Areas!$B$7)*1000) / (86400*Days!B42)</f>
        <v>2166.9396654719235</v>
      </c>
      <c r="C41" s="9">
        <f>(HGB_mm!C41*(Areas!$B$6+Areas!$B$7)*1000) / (86400*Days!C42)</f>
        <v>2431.9014550264551</v>
      </c>
      <c r="D41" s="9">
        <f>(HGB_mm!D41*(Areas!$B$6+Areas!$B$7)*1000) / (86400*Days!D42)</f>
        <v>3282.4940262843488</v>
      </c>
      <c r="E41" s="9">
        <f>(HGB_mm!E41*(Areas!$B$6+Areas!$B$7)*1000) / (86400*Days!E42)</f>
        <v>3820.3623456790133</v>
      </c>
      <c r="F41" s="9">
        <f>(HGB_mm!F41*(Areas!$B$6+Areas!$B$7)*1000) / (86400*Days!F42)</f>
        <v>4013.0340501792116</v>
      </c>
      <c r="G41" s="9">
        <f>(HGB_mm!G41*(Areas!$B$6+Areas!$B$7)*1000) / (86400*Days!G42)</f>
        <v>2330.9820987654325</v>
      </c>
      <c r="H41" s="9">
        <f>(HGB_mm!H41*(Areas!$B$6+Areas!$B$7)*1000) / (86400*Days!H42)</f>
        <v>2556.8900836320186</v>
      </c>
      <c r="I41" s="9">
        <f>(HGB_mm!I41*(Areas!$B$6+Areas!$B$7)*1000) / (86400*Days!I42)</f>
        <v>3119.6033452807651</v>
      </c>
      <c r="J41" s="9">
        <f>(HGB_mm!J41*(Areas!$B$6+Areas!$B$7)*1000) / (86400*Days!J42)</f>
        <v>4248.8141975308645</v>
      </c>
      <c r="K41" s="9">
        <f>(HGB_mm!K41*(Areas!$B$6+Areas!$B$7)*1000) / (86400*Days!K42)</f>
        <v>5301.351254480287</v>
      </c>
      <c r="L41" s="9">
        <f>(HGB_mm!L41*(Areas!$B$6+Areas!$B$7)*1000) / (86400*Days!L42)</f>
        <v>3820.3623456790133</v>
      </c>
      <c r="M41" s="9">
        <f>(HGB_mm!M41*(Areas!$B$6+Areas!$B$7)*1000) / (86400*Days!M42)</f>
        <v>2068.2180406212665</v>
      </c>
      <c r="N41" s="9">
        <f>(HGB_mm!N41*(Areas!$B$6+Areas!$B$7)*1000) / (86400*Days!N42)</f>
        <v>3267.0501775748348</v>
      </c>
    </row>
    <row r="42" spans="1:14">
      <c r="A42">
        <f>HUR_mm!A42</f>
        <v>1920</v>
      </c>
      <c r="B42" s="9">
        <f>(HGB_mm!B42*(Areas!$B$6+Areas!$B$7)*1000) / (86400*Days!B43)</f>
        <v>2142.2592592592591</v>
      </c>
      <c r="C42" s="9">
        <f>(HGB_mm!C42*(Areas!$B$6+Areas!$B$7)*1000) / (86400*Days!C43)</f>
        <v>1593.5031928480205</v>
      </c>
      <c r="D42" s="9">
        <f>(HGB_mm!D42*(Areas!$B$6+Areas!$B$7)*1000) / (86400*Days!D43)</f>
        <v>2645.7395459976105</v>
      </c>
      <c r="E42" s="9">
        <f>(HGB_mm!E42*(Areas!$B$6+Areas!$B$7)*1000) / (86400*Days!E43)</f>
        <v>3616.3376543209883</v>
      </c>
      <c r="F42" s="9">
        <f>(HGB_mm!F42*(Areas!$B$6+Areas!$B$7)*1000) / (86400*Days!F43)</f>
        <v>1155.0430107526879</v>
      </c>
      <c r="G42" s="9">
        <f>(HGB_mm!G42*(Areas!$B$6+Areas!$B$7)*1000) / (86400*Days!G43)</f>
        <v>3264.3950617283949</v>
      </c>
      <c r="H42" s="9">
        <f>(HGB_mm!H42*(Areas!$B$6+Areas!$B$7)*1000) / (86400*Days!H43)</f>
        <v>3860.0155316606929</v>
      </c>
      <c r="I42" s="9">
        <f>(HGB_mm!I42*(Areas!$B$6+Areas!$B$7)*1000) / (86400*Days!I43)</f>
        <v>2808.6302270011947</v>
      </c>
      <c r="J42" s="9">
        <f>(HGB_mm!J42*(Areas!$B$6+Areas!$B$7)*1000) / (86400*Days!J43)</f>
        <v>2886.9493827160495</v>
      </c>
      <c r="K42" s="9">
        <f>(HGB_mm!K42*(Areas!$B$6+Areas!$B$7)*1000) / (86400*Days!K43)</f>
        <v>2482.8488649940259</v>
      </c>
      <c r="L42" s="9">
        <f>(HGB_mm!L42*(Areas!$B$6+Areas!$B$7)*1000) / (86400*Days!L43)</f>
        <v>3004.2635802469135</v>
      </c>
      <c r="M42" s="9">
        <f>(HGB_mm!M42*(Areas!$B$6+Areas!$B$7)*1000) / (86400*Days!M43)</f>
        <v>4901.5286738351251</v>
      </c>
      <c r="N42" s="9">
        <f>(HGB_mm!N42*(Areas!$B$6+Areas!$B$7)*1000) / (86400*Days!N43)</f>
        <v>2866.7977636106052</v>
      </c>
    </row>
    <row r="43" spans="1:14">
      <c r="A43">
        <f>HUR_mm!A43</f>
        <v>1921</v>
      </c>
      <c r="B43" s="9">
        <f>(HGB_mm!B43*(Areas!$B$6+Areas!$B$7)*1000) / (86400*Days!B44)</f>
        <v>1579.5459976105137</v>
      </c>
      <c r="C43" s="9">
        <f>(HGB_mm!C43*(Areas!$B$6+Areas!$B$7)*1000) / (86400*Days!C44)</f>
        <v>2011.1005291005288</v>
      </c>
      <c r="D43" s="9">
        <f>(HGB_mm!D43*(Areas!$B$6+Areas!$B$7)*1000) / (86400*Days!D44)</f>
        <v>4763.3183990442058</v>
      </c>
      <c r="E43" s="9">
        <f>(HGB_mm!E43*(Areas!$B$6+Areas!$B$7)*1000) / (86400*Days!E44)</f>
        <v>3978.4814814814813</v>
      </c>
      <c r="F43" s="9">
        <f>(HGB_mm!F43*(Areas!$B$6+Areas!$B$7)*1000) / (86400*Days!F44)</f>
        <v>2018.857228195938</v>
      </c>
      <c r="G43" s="9">
        <f>(HGB_mm!G43*(Areas!$B$6+Areas!$B$7)*1000) / (86400*Days!G44)</f>
        <v>2861.4462962962962</v>
      </c>
      <c r="H43" s="9">
        <f>(HGB_mm!H43*(Areas!$B$6+Areas!$B$7)*1000) / (86400*Days!H44)</f>
        <v>3785.9743130227002</v>
      </c>
      <c r="I43" s="9">
        <f>(HGB_mm!I43*(Areas!$B$6+Areas!$B$7)*1000) / (86400*Days!I44)</f>
        <v>3761.2939068100359</v>
      </c>
      <c r="J43" s="9">
        <f>(HGB_mm!J43*(Areas!$B$6+Areas!$B$7)*1000) / (86400*Days!J44)</f>
        <v>4743.5740740740739</v>
      </c>
      <c r="K43" s="9">
        <f>(HGB_mm!K43*(Areas!$B$6+Areas!$B$7)*1000) / (86400*Days!K44)</f>
        <v>3321.9826762246116</v>
      </c>
      <c r="L43" s="9">
        <f>(HGB_mm!L43*(Areas!$B$6+Areas!$B$7)*1000) / (86400*Days!L44)</f>
        <v>3279.6969135802469</v>
      </c>
      <c r="M43" s="9">
        <f>(HGB_mm!M43*(Areas!$B$6+Areas!$B$7)*1000) / (86400*Days!M44)</f>
        <v>4477.0256869773002</v>
      </c>
      <c r="N43" s="9">
        <f>(HGB_mm!N43*(Areas!$B$6+Areas!$B$7)*1000) / (86400*Days!N44)</f>
        <v>3389.46499238965</v>
      </c>
    </row>
    <row r="44" spans="1:14">
      <c r="A44">
        <f>HUR_mm!A44</f>
        <v>1922</v>
      </c>
      <c r="B44" s="9">
        <f>(HGB_mm!B44*(Areas!$B$6+Areas!$B$7)*1000) / (86400*Days!B45)</f>
        <v>2393.9994026284348</v>
      </c>
      <c r="C44" s="9">
        <f>(HGB_mm!C44*(Areas!$B$6+Areas!$B$7)*1000) / (86400*Days!C45)</f>
        <v>3721.6289682539673</v>
      </c>
      <c r="D44" s="9">
        <f>(HGB_mm!D44*(Areas!$B$6+Areas!$B$7)*1000) / (86400*Days!D45)</f>
        <v>2231.1087216248511</v>
      </c>
      <c r="E44" s="9">
        <f>(HGB_mm!E44*(Areas!$B$6+Areas!$B$7)*1000) / (86400*Days!E45)</f>
        <v>4962.9006172839509</v>
      </c>
      <c r="F44" s="9">
        <f>(HGB_mm!F44*(Areas!$B$6+Areas!$B$7)*1000) / (86400*Days!F45)</f>
        <v>2408.8076463560333</v>
      </c>
      <c r="G44" s="9">
        <f>(HGB_mm!G44*(Areas!$B$6+Areas!$B$7)*1000) / (86400*Days!G45)</f>
        <v>3315.4012345679012</v>
      </c>
      <c r="H44" s="9">
        <f>(HGB_mm!H44*(Areas!$B$6+Areas!$B$7)*1000) / (86400*Days!H45)</f>
        <v>5493.8584229390681</v>
      </c>
      <c r="I44" s="9">
        <f>(HGB_mm!I44*(Areas!$B$6+Areas!$B$7)*1000) / (86400*Days!I45)</f>
        <v>2369.3189964157705</v>
      </c>
      <c r="J44" s="9">
        <f>(HGB_mm!J44*(Areas!$B$6+Areas!$B$7)*1000) / (86400*Days!J45)</f>
        <v>2800.2388888888891</v>
      </c>
      <c r="K44" s="9">
        <f>(HGB_mm!K44*(Areas!$B$6+Areas!$B$7)*1000) / (86400*Days!K45)</f>
        <v>3173.9002389486259</v>
      </c>
      <c r="L44" s="9">
        <f>(HGB_mm!L44*(Areas!$B$6+Areas!$B$7)*1000) / (86400*Days!L45)</f>
        <v>3147.0808641975314</v>
      </c>
      <c r="M44" s="9">
        <f>(HGB_mm!M44*(Areas!$B$6+Areas!$B$7)*1000) / (86400*Days!M45)</f>
        <v>2468.0406212664279</v>
      </c>
      <c r="N44" s="9">
        <f>(HGB_mm!N44*(Areas!$B$6+Areas!$B$7)*1000) / (86400*Days!N45)</f>
        <v>3199.1351090816843</v>
      </c>
    </row>
    <row r="45" spans="1:14">
      <c r="A45">
        <f>HUR_mm!A45</f>
        <v>1923</v>
      </c>
      <c r="B45" s="9">
        <f>(HGB_mm!B45*(Areas!$B$6+Areas!$B$7)*1000) / (86400*Days!B46)</f>
        <v>2295.2777777777778</v>
      </c>
      <c r="C45" s="9">
        <f>(HGB_mm!C45*(Areas!$B$6+Areas!$B$7)*1000) / (86400*Days!C46)</f>
        <v>1956.4510582010578</v>
      </c>
      <c r="D45" s="9">
        <f>(HGB_mm!D45*(Areas!$B$6+Areas!$B$7)*1000) / (86400*Days!D46)</f>
        <v>3435.5125448028666</v>
      </c>
      <c r="E45" s="9">
        <f>(HGB_mm!E45*(Areas!$B$6+Areas!$B$7)*1000) / (86400*Days!E46)</f>
        <v>3264.3950617283949</v>
      </c>
      <c r="F45" s="9">
        <f>(HGB_mm!F45*(Areas!$B$6+Areas!$B$7)*1000) / (86400*Days!F46)</f>
        <v>3233.1332138590201</v>
      </c>
      <c r="G45" s="9">
        <f>(HGB_mm!G45*(Areas!$B$6+Areas!$B$7)*1000) / (86400*Days!G46)</f>
        <v>3289.8981481481483</v>
      </c>
      <c r="H45" s="9">
        <f>(HGB_mm!H45*(Areas!$B$6+Areas!$B$7)*1000) / (86400*Days!H46)</f>
        <v>2833.3106332138591</v>
      </c>
      <c r="I45" s="9">
        <f>(HGB_mm!I45*(Areas!$B$6+Areas!$B$7)*1000) / (86400*Days!I46)</f>
        <v>3687.2526881720432</v>
      </c>
      <c r="J45" s="9">
        <f>(HGB_mm!J45*(Areas!$B$6+Areas!$B$7)*1000) / (86400*Days!J46)</f>
        <v>3432.7154320987656</v>
      </c>
      <c r="K45" s="9">
        <f>(HGB_mm!K45*(Areas!$B$6+Areas!$B$7)*1000) / (86400*Days!K46)</f>
        <v>2270.5973715651135</v>
      </c>
      <c r="L45" s="9">
        <f>(HGB_mm!L45*(Areas!$B$6+Areas!$B$7)*1000) / (86400*Days!L46)</f>
        <v>1958.6370370370371</v>
      </c>
      <c r="M45" s="9">
        <f>(HGB_mm!M45*(Areas!$B$6+Areas!$B$7)*1000) / (86400*Days!M46)</f>
        <v>3386.1517323775383</v>
      </c>
      <c r="N45" s="9">
        <f>(HGB_mm!N45*(Areas!$B$6+Areas!$B$7)*1000) / (86400*Days!N46)</f>
        <v>2927.4748351090811</v>
      </c>
    </row>
    <row r="46" spans="1:14">
      <c r="A46">
        <f>HUR_mm!A46</f>
        <v>1924</v>
      </c>
      <c r="B46" s="9">
        <f>(HGB_mm!B46*(Areas!$B$6+Areas!$B$7)*1000) / (86400*Days!B47)</f>
        <v>4101.8835125448022</v>
      </c>
      <c r="C46" s="9">
        <f>(HGB_mm!C46*(Areas!$B$6+Areas!$B$7)*1000) / (86400*Days!C47)</f>
        <v>2654.0798212005107</v>
      </c>
      <c r="D46" s="9">
        <f>(HGB_mm!D46*(Areas!$B$6+Areas!$B$7)*1000) / (86400*Days!D47)</f>
        <v>1643.7150537634404</v>
      </c>
      <c r="E46" s="9">
        <f>(HGB_mm!E46*(Areas!$B$6+Areas!$B$7)*1000) / (86400*Days!E47)</f>
        <v>1943.3351851851851</v>
      </c>
      <c r="F46" s="9">
        <f>(HGB_mm!F46*(Areas!$B$6+Areas!$B$7)*1000) / (86400*Days!F47)</f>
        <v>4022.9062126642771</v>
      </c>
      <c r="G46" s="9">
        <f>(HGB_mm!G46*(Areas!$B$6+Areas!$B$7)*1000) / (86400*Days!G47)</f>
        <v>2917.5530864197535</v>
      </c>
      <c r="H46" s="9">
        <f>(HGB_mm!H46*(Areas!$B$6+Areas!$B$7)*1000) / (86400*Days!H47)</f>
        <v>4639.9163679808844</v>
      </c>
      <c r="I46" s="9">
        <f>(HGB_mm!I46*(Areas!$B$6+Areas!$B$7)*1000) / (86400*Days!I47)</f>
        <v>3583.5949820788524</v>
      </c>
      <c r="J46" s="9">
        <f>(HGB_mm!J46*(Areas!$B$6+Areas!$B$7)*1000) / (86400*Days!J47)</f>
        <v>3432.7154320987656</v>
      </c>
      <c r="K46" s="9">
        <f>(HGB_mm!K46*(Areas!$B$6+Areas!$B$7)*1000) / (86400*Days!K47)</f>
        <v>829.26164874551966</v>
      </c>
      <c r="L46" s="9">
        <f>(HGB_mm!L46*(Areas!$B$6+Areas!$B$7)*1000) / (86400*Days!L47)</f>
        <v>3422.5141975308634</v>
      </c>
      <c r="M46" s="9">
        <f>(HGB_mm!M46*(Areas!$B$6+Areas!$B$7)*1000) / (86400*Days!M47)</f>
        <v>3499.6816009557951</v>
      </c>
      <c r="N46" s="9">
        <f>(HGB_mm!N46*(Areas!$B$6+Areas!$B$7)*1000) / (86400*Days!N47)</f>
        <v>3061.2065371382305</v>
      </c>
    </row>
    <row r="47" spans="1:14">
      <c r="A47">
        <f>HUR_mm!A47</f>
        <v>1925</v>
      </c>
      <c r="B47" s="9">
        <f>(HGB_mm!B47*(Areas!$B$6+Areas!$B$7)*1000) / (86400*Days!B48)</f>
        <v>1895.4551971326164</v>
      </c>
      <c r="C47" s="9">
        <f>(HGB_mm!C47*(Areas!$B$6+Areas!$B$7)*1000) / (86400*Days!C48)</f>
        <v>2776.1931216931212</v>
      </c>
      <c r="D47" s="9">
        <f>(HGB_mm!D47*(Areas!$B$6+Areas!$B$7)*1000) / (86400*Days!D48)</f>
        <v>2769.1415770609319</v>
      </c>
      <c r="E47" s="9">
        <f>(HGB_mm!E47*(Areas!$B$6+Areas!$B$7)*1000) / (86400*Days!E48)</f>
        <v>1968.8382716049382</v>
      </c>
      <c r="F47" s="9">
        <f>(HGB_mm!F47*(Areas!$B$6+Areas!$B$7)*1000) / (86400*Days!F48)</f>
        <v>1628.9068100358422</v>
      </c>
      <c r="G47" s="9">
        <f>(HGB_mm!G47*(Areas!$B$6+Areas!$B$7)*1000) / (86400*Days!G48)</f>
        <v>4131.5</v>
      </c>
      <c r="H47" s="9">
        <f>(HGB_mm!H47*(Areas!$B$6+Areas!$B$7)*1000) / (86400*Days!H48)</f>
        <v>3623.0836320191165</v>
      </c>
      <c r="I47" s="9">
        <f>(HGB_mm!I47*(Areas!$B$6+Areas!$B$7)*1000) / (86400*Days!I48)</f>
        <v>1920.1356033452807</v>
      </c>
      <c r="J47" s="9">
        <f>(HGB_mm!J47*(Areas!$B$6+Areas!$B$7)*1000) / (86400*Days!J48)</f>
        <v>4718.0709876543206</v>
      </c>
      <c r="K47" s="9">
        <f>(HGB_mm!K47*(Areas!$B$6+Areas!$B$7)*1000) / (86400*Days!K48)</f>
        <v>3613.2114695340501</v>
      </c>
      <c r="L47" s="9">
        <f>(HGB_mm!L47*(Areas!$B$6+Areas!$B$7)*1000) / (86400*Days!L48)</f>
        <v>3473.5203703703696</v>
      </c>
      <c r="M47" s="9">
        <f>(HGB_mm!M47*(Areas!$B$6+Areas!$B$7)*1000) / (86400*Days!M48)</f>
        <v>2685.2281959378734</v>
      </c>
      <c r="N47" s="9">
        <f>(HGB_mm!N47*(Areas!$B$6+Areas!$B$7)*1000) / (86400*Days!N48)</f>
        <v>2927.8940639269408</v>
      </c>
    </row>
    <row r="48" spans="1:14">
      <c r="A48">
        <f>HUR_mm!A48</f>
        <v>1926</v>
      </c>
      <c r="B48" s="9">
        <f>(HGB_mm!B48*(Areas!$B$6+Areas!$B$7)*1000) / (86400*Days!B49)</f>
        <v>2359.4468339307045</v>
      </c>
      <c r="C48" s="9">
        <f>(HGB_mm!C48*(Areas!$B$6+Areas!$B$7)*1000) / (86400*Days!C49)</f>
        <v>2246.093253968254</v>
      </c>
      <c r="D48" s="9">
        <f>(HGB_mm!D48*(Areas!$B$6+Areas!$B$7)*1000) / (86400*Days!D49)</f>
        <v>3159.0919952210274</v>
      </c>
      <c r="E48" s="9">
        <f>(HGB_mm!E48*(Areas!$B$6+Areas!$B$7)*1000) / (86400*Days!E49)</f>
        <v>2407.4913580246916</v>
      </c>
      <c r="F48" s="9">
        <f>(HGB_mm!F48*(Areas!$B$6+Areas!$B$7)*1000) / (86400*Days!F49)</f>
        <v>2685.2281959378734</v>
      </c>
      <c r="G48" s="9">
        <f>(HGB_mm!G48*(Areas!$B$6+Areas!$B$7)*1000) / (86400*Days!G49)</f>
        <v>4105.9969135802467</v>
      </c>
      <c r="H48" s="9">
        <f>(HGB_mm!H48*(Areas!$B$6+Areas!$B$7)*1000) / (86400*Days!H49)</f>
        <v>3672.4444444444453</v>
      </c>
      <c r="I48" s="9">
        <f>(HGB_mm!I48*(Areas!$B$6+Areas!$B$7)*1000) / (86400*Days!I49)</f>
        <v>3613.2114695340501</v>
      </c>
      <c r="J48" s="9">
        <f>(HGB_mm!J48*(Areas!$B$6+Areas!$B$7)*1000) / (86400*Days!J49)</f>
        <v>3794.8592592592599</v>
      </c>
      <c r="K48" s="9">
        <f>(HGB_mm!K48*(Areas!$B$6+Areas!$B$7)*1000) / (86400*Days!K49)</f>
        <v>3874.8237753882913</v>
      </c>
      <c r="L48" s="9">
        <f>(HGB_mm!L48*(Areas!$B$6+Areas!$B$7)*1000) / (86400*Days!L49)</f>
        <v>6100.3382716049373</v>
      </c>
      <c r="M48" s="9">
        <f>(HGB_mm!M48*(Areas!$B$6+Areas!$B$7)*1000) / (86400*Days!M49)</f>
        <v>2482.8488649940259</v>
      </c>
      <c r="N48" s="9">
        <f>(HGB_mm!N48*(Areas!$B$6+Areas!$B$7)*1000) / (86400*Days!N49)</f>
        <v>3376.4688990360223</v>
      </c>
    </row>
    <row r="49" spans="1:14">
      <c r="A49">
        <f>HUR_mm!A49</f>
        <v>1927</v>
      </c>
      <c r="B49" s="9">
        <f>(HGB_mm!B49*(Areas!$B$6+Areas!$B$7)*1000) / (86400*Days!B50)</f>
        <v>2107.7066905615297</v>
      </c>
      <c r="C49" s="9">
        <f>(HGB_mm!C49*(Areas!$B$6+Areas!$B$7)*1000) / (86400*Days!C50)</f>
        <v>2371.787037037037</v>
      </c>
      <c r="D49" s="9">
        <f>(HGB_mm!D49*(Areas!$B$6+Areas!$B$7)*1000) / (86400*Days!D50)</f>
        <v>2196.5561529271208</v>
      </c>
      <c r="E49" s="9">
        <f>(HGB_mm!E49*(Areas!$B$6+Areas!$B$7)*1000) / (86400*Days!E50)</f>
        <v>2086.1524691358027</v>
      </c>
      <c r="F49" s="9">
        <f>(HGB_mm!F49*(Areas!$B$6+Areas!$B$7)*1000) / (86400*Days!F50)</f>
        <v>4941.0173237753879</v>
      </c>
      <c r="G49" s="9">
        <f>(HGB_mm!G49*(Areas!$B$6+Areas!$B$7)*1000) / (86400*Days!G50)</f>
        <v>3055.2697530864198</v>
      </c>
      <c r="H49" s="9">
        <f>(HGB_mm!H49*(Areas!$B$6+Areas!$B$7)*1000) / (86400*Days!H50)</f>
        <v>3899.5041816009557</v>
      </c>
      <c r="I49" s="9">
        <f>(HGB_mm!I49*(Areas!$B$6+Areas!$B$7)*1000) / (86400*Days!I50)</f>
        <v>1214.2759856630826</v>
      </c>
      <c r="J49" s="9">
        <f>(HGB_mm!J49*(Areas!$B$6+Areas!$B$7)*1000) / (86400*Days!J50)</f>
        <v>4769.0771604938273</v>
      </c>
      <c r="K49" s="9">
        <f>(HGB_mm!K49*(Areas!$B$6+Areas!$B$7)*1000) / (86400*Days!K50)</f>
        <v>3085.0507765830348</v>
      </c>
      <c r="L49" s="9">
        <f>(HGB_mm!L49*(Areas!$B$6+Areas!$B$7)*1000) / (86400*Days!L50)</f>
        <v>4728.2722222222219</v>
      </c>
      <c r="M49" s="9">
        <f>(HGB_mm!M49*(Areas!$B$6+Areas!$B$7)*1000) / (86400*Days!M50)</f>
        <v>3924.1845878136201</v>
      </c>
      <c r="N49" s="9">
        <f>(HGB_mm!N49*(Areas!$B$6+Areas!$B$7)*1000) / (86400*Days!N50)</f>
        <v>3199.9735667174023</v>
      </c>
    </row>
    <row r="50" spans="1:14">
      <c r="A50">
        <f>HUR_mm!A50</f>
        <v>1928</v>
      </c>
      <c r="B50" s="9">
        <f>(HGB_mm!B50*(Areas!$B$6+Areas!$B$7)*1000) / (86400*Days!B51)</f>
        <v>2922.1600955794506</v>
      </c>
      <c r="C50" s="9">
        <f>(HGB_mm!C50*(Areas!$B$6+Areas!$B$7)*1000) / (86400*Days!C51)</f>
        <v>2785.9923371647506</v>
      </c>
      <c r="D50" s="9">
        <f>(HGB_mm!D50*(Areas!$B$6+Areas!$B$7)*1000) / (86400*Days!D51)</f>
        <v>3272.6218637992833</v>
      </c>
      <c r="E50" s="9">
        <f>(HGB_mm!E50*(Areas!$B$6+Areas!$B$7)*1000) / (86400*Days!E51)</f>
        <v>4213.1098765432089</v>
      </c>
      <c r="F50" s="9">
        <f>(HGB_mm!F50*(Areas!$B$6+Areas!$B$7)*1000) / (86400*Days!F51)</f>
        <v>2719.7807646356032</v>
      </c>
      <c r="G50" s="9">
        <f>(HGB_mm!G50*(Areas!$B$6+Areas!$B$7)*1000) / (86400*Days!G51)</f>
        <v>5401.5537037037047</v>
      </c>
      <c r="H50" s="9">
        <f>(HGB_mm!H50*(Areas!$B$6+Areas!$B$7)*1000) / (86400*Days!H51)</f>
        <v>5079.2275985663091</v>
      </c>
      <c r="I50" s="9">
        <f>(HGB_mm!I50*(Areas!$B$6+Areas!$B$7)*1000) / (86400*Days!I51)</f>
        <v>4625.1081242532855</v>
      </c>
      <c r="J50" s="9">
        <f>(HGB_mm!J50*(Areas!$B$6+Areas!$B$7)*1000) / (86400*Days!J51)</f>
        <v>5508.666666666667</v>
      </c>
      <c r="K50" s="9">
        <f>(HGB_mm!K50*(Areas!$B$6+Areas!$B$7)*1000) / (86400*Days!K51)</f>
        <v>6456.3942652329761</v>
      </c>
      <c r="L50" s="9">
        <f>(HGB_mm!L50*(Areas!$B$6+Areas!$B$7)*1000) / (86400*Days!L51)</f>
        <v>3718.3500000000008</v>
      </c>
      <c r="M50" s="9">
        <f>(HGB_mm!M50*(Areas!$B$6+Areas!$B$7)*1000) / (86400*Days!M51)</f>
        <v>2157.067502986858</v>
      </c>
      <c r="N50" s="9">
        <f>(HGB_mm!N50*(Areas!$B$6+Areas!$B$7)*1000) / (86400*Days!N51)</f>
        <v>4071.714076097956</v>
      </c>
    </row>
    <row r="51" spans="1:14">
      <c r="A51">
        <f>HUR_mm!A51</f>
        <v>1929</v>
      </c>
      <c r="B51" s="9">
        <f>(HGB_mm!B51*(Areas!$B$6+Areas!$B$7)*1000) / (86400*Days!B52)</f>
        <v>4412.8566308243735</v>
      </c>
      <c r="C51" s="9">
        <f>(HGB_mm!C51*(Areas!$B$6+Areas!$B$7)*1000) / (86400*Days!C52)</f>
        <v>1388.0965608465606</v>
      </c>
      <c r="D51" s="9">
        <f>(HGB_mm!D51*(Areas!$B$6+Areas!$B$7)*1000) / (86400*Days!D52)</f>
        <v>2971.5209080047794</v>
      </c>
      <c r="E51" s="9">
        <f>(HGB_mm!E51*(Areas!$B$6+Areas!$B$7)*1000) / (86400*Days!E52)</f>
        <v>5702.4901234567906</v>
      </c>
      <c r="F51" s="9">
        <f>(HGB_mm!F51*(Areas!$B$6+Areas!$B$7)*1000) / (86400*Days!F52)</f>
        <v>4373.3679808841089</v>
      </c>
      <c r="G51" s="9">
        <f>(HGB_mm!G51*(Areas!$B$6+Areas!$B$7)*1000) / (86400*Days!G52)</f>
        <v>3473.5203703703696</v>
      </c>
      <c r="H51" s="9">
        <f>(HGB_mm!H51*(Areas!$B$6+Areas!$B$7)*1000) / (86400*Days!H52)</f>
        <v>3060.3703703703704</v>
      </c>
      <c r="I51" s="9">
        <f>(HGB_mm!I51*(Areas!$B$6+Areas!$B$7)*1000) / (86400*Days!I52)</f>
        <v>1841.1583034647547</v>
      </c>
      <c r="J51" s="9">
        <f>(HGB_mm!J51*(Areas!$B$6+Areas!$B$7)*1000) / (86400*Days!J52)</f>
        <v>3085.8734567901233</v>
      </c>
      <c r="K51" s="9">
        <f>(HGB_mm!K51*(Areas!$B$6+Areas!$B$7)*1000) / (86400*Days!K52)</f>
        <v>4324.0071684587811</v>
      </c>
      <c r="L51" s="9">
        <f>(HGB_mm!L51*(Areas!$B$6+Areas!$B$7)*1000) / (86400*Days!L52)</f>
        <v>3070.5716049382718</v>
      </c>
      <c r="M51" s="9">
        <f>(HGB_mm!M51*(Areas!$B$6+Areas!$B$7)*1000) / (86400*Days!M52)</f>
        <v>3233.1332138590201</v>
      </c>
      <c r="N51" s="9">
        <f>(HGB_mm!N51*(Areas!$B$6+Areas!$B$7)*1000) / (86400*Days!N52)</f>
        <v>3423.4225266362255</v>
      </c>
    </row>
    <row r="52" spans="1:14">
      <c r="A52">
        <f>HUR_mm!A52</f>
        <v>1930</v>
      </c>
      <c r="B52" s="9">
        <f>(HGB_mm!B52*(Areas!$B$6+Areas!$B$7)*1000) / (86400*Days!B53)</f>
        <v>3011.0095579450417</v>
      </c>
      <c r="C52" s="9">
        <f>(HGB_mm!C52*(Areas!$B$6+Areas!$B$7)*1000) / (86400*Days!C53)</f>
        <v>2486.5509259259261</v>
      </c>
      <c r="D52" s="9">
        <f>(HGB_mm!D52*(Areas!$B$6+Areas!$B$7)*1000) / (86400*Days!D53)</f>
        <v>2280.4695340501794</v>
      </c>
      <c r="E52" s="9">
        <f>(HGB_mm!E52*(Areas!$B$6+Areas!$B$7)*1000) / (86400*Days!E53)</f>
        <v>2009.6432098765431</v>
      </c>
      <c r="F52" s="9">
        <f>(HGB_mm!F52*(Areas!$B$6+Areas!$B$7)*1000) / (86400*Days!F53)</f>
        <v>3509.5537634408597</v>
      </c>
      <c r="G52" s="9">
        <f>(HGB_mm!G52*(Areas!$B$6+Areas!$B$7)*1000) / (86400*Days!G53)</f>
        <v>6814.4246913580246</v>
      </c>
      <c r="H52" s="9">
        <f>(HGB_mm!H52*(Areas!$B$6+Areas!$B$7)*1000) / (86400*Days!H53)</f>
        <v>2734.5890083632021</v>
      </c>
      <c r="I52" s="9">
        <f>(HGB_mm!I52*(Areas!$B$6+Areas!$B$7)*1000) / (86400*Days!I53)</f>
        <v>1579.5459976105137</v>
      </c>
      <c r="J52" s="9">
        <f>(HGB_mm!J52*(Areas!$B$6+Areas!$B$7)*1000) / (86400*Days!J53)</f>
        <v>3575.5327160493821</v>
      </c>
      <c r="K52" s="9">
        <f>(HGB_mm!K52*(Areas!$B$6+Areas!$B$7)*1000) / (86400*Days!K53)</f>
        <v>2295.2777777777778</v>
      </c>
      <c r="L52" s="9">
        <f>(HGB_mm!L52*(Areas!$B$6+Areas!$B$7)*1000) / (86400*Days!L53)</f>
        <v>1851.5240740740737</v>
      </c>
      <c r="M52" s="9">
        <f>(HGB_mm!M52*(Areas!$B$6+Areas!$B$7)*1000) / (86400*Days!M53)</f>
        <v>1791.7974910394262</v>
      </c>
      <c r="N52" s="9">
        <f>(HGB_mm!N52*(Areas!$B$6+Areas!$B$7)*1000) / (86400*Days!N53)</f>
        <v>2823.0868594622016</v>
      </c>
    </row>
    <row r="53" spans="1:14">
      <c r="A53">
        <f>HUR_mm!A53</f>
        <v>1931</v>
      </c>
      <c r="B53" s="9">
        <f>(HGB_mm!B53*(Areas!$B$6+Areas!$B$7)*1000) / (86400*Days!B54)</f>
        <v>2048.4737156511351</v>
      </c>
      <c r="C53" s="9">
        <f>(HGB_mm!C53*(Areas!$B$6+Areas!$B$7)*1000) / (86400*Days!C54)</f>
        <v>1317.0522486772488</v>
      </c>
      <c r="D53" s="9">
        <f>(HGB_mm!D53*(Areas!$B$6+Areas!$B$7)*1000) / (86400*Days!D54)</f>
        <v>2329.8303464755081</v>
      </c>
      <c r="E53" s="9">
        <f>(HGB_mm!E53*(Areas!$B$6+Areas!$B$7)*1000) / (86400*Days!E54)</f>
        <v>2458.4975308641979</v>
      </c>
      <c r="F53" s="9">
        <f>(HGB_mm!F53*(Areas!$B$6+Areas!$B$7)*1000) / (86400*Days!F54)</f>
        <v>3563.8506571087214</v>
      </c>
      <c r="G53" s="9">
        <f>(HGB_mm!G53*(Areas!$B$6+Areas!$B$7)*1000) / (86400*Days!G54)</f>
        <v>3208.2882716049385</v>
      </c>
      <c r="H53" s="9">
        <f>(HGB_mm!H53*(Areas!$B$6+Areas!$B$7)*1000) / (86400*Days!H54)</f>
        <v>3623.0836320191165</v>
      </c>
      <c r="I53" s="9">
        <f>(HGB_mm!I53*(Areas!$B$6+Areas!$B$7)*1000) / (86400*Days!I54)</f>
        <v>2379.1911589008369</v>
      </c>
      <c r="J53" s="9">
        <f>(HGB_mm!J53*(Areas!$B$6+Areas!$B$7)*1000) / (86400*Days!J54)</f>
        <v>6982.7450617283948</v>
      </c>
      <c r="K53" s="9">
        <f>(HGB_mm!K53*(Areas!$B$6+Areas!$B$7)*1000) / (86400*Days!K54)</f>
        <v>4077.2031063321378</v>
      </c>
      <c r="L53" s="9">
        <f>(HGB_mm!L53*(Areas!$B$6+Areas!$B$7)*1000) / (86400*Days!L54)</f>
        <v>5049.6111111111113</v>
      </c>
      <c r="M53" s="9">
        <f>(HGB_mm!M53*(Areas!$B$6+Areas!$B$7)*1000) / (86400*Days!M54)</f>
        <v>2403.8715651135008</v>
      </c>
      <c r="N53" s="9">
        <f>(HGB_mm!N53*(Areas!$B$6+Areas!$B$7)*1000) / (86400*Days!N54)</f>
        <v>3290.5269913749371</v>
      </c>
    </row>
    <row r="54" spans="1:14">
      <c r="A54">
        <f>HUR_mm!A54</f>
        <v>1932</v>
      </c>
      <c r="B54" s="9">
        <f>(HGB_mm!B54*(Areas!$B$6+Areas!$B$7)*1000) / (86400*Days!B55)</f>
        <v>3958.7371565113499</v>
      </c>
      <c r="C54" s="9">
        <f>(HGB_mm!C54*(Areas!$B$6+Areas!$B$7)*1000) / (86400*Days!C55)</f>
        <v>3419.1724137931033</v>
      </c>
      <c r="D54" s="9">
        <f>(HGB_mm!D54*(Areas!$B$6+Areas!$B$7)*1000) / (86400*Days!D55)</f>
        <v>2468.0406212664279</v>
      </c>
      <c r="E54" s="9">
        <f>(HGB_mm!E54*(Areas!$B$6+Areas!$B$7)*1000) / (86400*Days!E55)</f>
        <v>2652.320987654321</v>
      </c>
      <c r="F54" s="9">
        <f>(HGB_mm!F54*(Areas!$B$6+Areas!$B$7)*1000) / (86400*Days!F55)</f>
        <v>3514.4898446833931</v>
      </c>
      <c r="G54" s="9">
        <f>(HGB_mm!G54*(Areas!$B$6+Areas!$B$7)*1000) / (86400*Days!G55)</f>
        <v>2769.635185185185</v>
      </c>
      <c r="H54" s="9">
        <f>(HGB_mm!H54*(Areas!$B$6+Areas!$B$7)*1000) / (86400*Days!H55)</f>
        <v>4170.9886499402628</v>
      </c>
      <c r="I54" s="9">
        <f>(HGB_mm!I54*(Areas!$B$6+Areas!$B$7)*1000) / (86400*Days!I55)</f>
        <v>4945.9534050179209</v>
      </c>
      <c r="J54" s="9">
        <f>(HGB_mm!J54*(Areas!$B$6+Areas!$B$7)*1000) / (86400*Days!J55)</f>
        <v>4463.0401234567898</v>
      </c>
      <c r="K54" s="9">
        <f>(HGB_mm!K54*(Areas!$B$6+Areas!$B$7)*1000) / (86400*Days!K55)</f>
        <v>6732.8148148148148</v>
      </c>
      <c r="L54" s="9">
        <f>(HGB_mm!L54*(Areas!$B$6+Areas!$B$7)*1000) / (86400*Days!L55)</f>
        <v>2749.2327160493828</v>
      </c>
      <c r="M54" s="9">
        <f>(HGB_mm!M54*(Areas!$B$6+Areas!$B$7)*1000) / (86400*Days!M55)</f>
        <v>3588.5310633213858</v>
      </c>
      <c r="N54" s="9">
        <f>(HGB_mm!N54*(Areas!$B$6+Areas!$B$7)*1000) / (86400*Days!N55)</f>
        <v>3794.9428759360458</v>
      </c>
    </row>
    <row r="55" spans="1:14">
      <c r="A55">
        <f>HUR_mm!A55</f>
        <v>1933</v>
      </c>
      <c r="B55" s="9">
        <f>(HGB_mm!B55*(Areas!$B$6+Areas!$B$7)*1000) / (86400*Days!B56)</f>
        <v>2102.7706093189963</v>
      </c>
      <c r="C55" s="9">
        <f>(HGB_mm!C55*(Areas!$B$6+Areas!$B$7)*1000) / (86400*Days!C56)</f>
        <v>3278.968253968254</v>
      </c>
      <c r="D55" s="9">
        <f>(HGB_mm!D55*(Areas!$B$6+Areas!$B$7)*1000) / (86400*Days!D56)</f>
        <v>2497.6571087216248</v>
      </c>
      <c r="E55" s="9">
        <f>(HGB_mm!E55*(Areas!$B$6+Areas!$B$7)*1000) / (86400*Days!E56)</f>
        <v>3626.5388888888883</v>
      </c>
      <c r="F55" s="9">
        <f>(HGB_mm!F55*(Areas!$B$6+Areas!$B$7)*1000) / (86400*Days!F56)</f>
        <v>4639.9163679808844</v>
      </c>
      <c r="G55" s="9">
        <f>(HGB_mm!G55*(Areas!$B$6+Areas!$B$7)*1000) / (86400*Days!G56)</f>
        <v>2366.6864197530863</v>
      </c>
      <c r="H55" s="9">
        <f>(HGB_mm!H55*(Areas!$B$6+Areas!$B$7)*1000) / (86400*Days!H56)</f>
        <v>2946.840501792115</v>
      </c>
      <c r="I55" s="9">
        <f>(HGB_mm!I55*(Areas!$B$6+Areas!$B$7)*1000) / (86400*Days!I56)</f>
        <v>2008.9850657108725</v>
      </c>
      <c r="J55" s="9">
        <f>(HGB_mm!J55*(Areas!$B$6+Areas!$B$7)*1000) / (86400*Days!J56)</f>
        <v>3560.230864197531</v>
      </c>
      <c r="K55" s="9">
        <f>(HGB_mm!K55*(Areas!$B$6+Areas!$B$7)*1000) / (86400*Days!K56)</f>
        <v>5094.0358422939071</v>
      </c>
      <c r="L55" s="9">
        <f>(HGB_mm!L55*(Areas!$B$6+Areas!$B$7)*1000) / (86400*Days!L56)</f>
        <v>4116.198148148148</v>
      </c>
      <c r="M55" s="9">
        <f>(HGB_mm!M55*(Areas!$B$6+Areas!$B$7)*1000) / (86400*Days!M56)</f>
        <v>3376.2795698924738</v>
      </c>
      <c r="N55" s="9">
        <f>(HGB_mm!N55*(Areas!$B$6+Areas!$B$7)*1000) / (86400*Days!N56)</f>
        <v>3300.1692541856924</v>
      </c>
    </row>
    <row r="56" spans="1:14">
      <c r="A56">
        <f>HUR_mm!A56</f>
        <v>1934</v>
      </c>
      <c r="B56" s="9">
        <f>(HGB_mm!B56*(Areas!$B$6+Areas!$B$7)*1000) / (86400*Days!B57)</f>
        <v>2166.9396654719235</v>
      </c>
      <c r="C56" s="9">
        <f>(HGB_mm!C56*(Areas!$B$6+Areas!$B$7)*1000) / (86400*Days!C57)</f>
        <v>1213.218253968254</v>
      </c>
      <c r="D56" s="9">
        <f>(HGB_mm!D56*(Areas!$B$6+Areas!$B$7)*1000) / (86400*Days!D57)</f>
        <v>2556.8900836320186</v>
      </c>
      <c r="E56" s="9">
        <f>(HGB_mm!E56*(Areas!$B$6+Areas!$B$7)*1000) / (86400*Days!E57)</f>
        <v>2958.358024691358</v>
      </c>
      <c r="F56" s="9">
        <f>(HGB_mm!F56*(Areas!$B$6+Areas!$B$7)*1000) / (86400*Days!F57)</f>
        <v>1525.2491039426523</v>
      </c>
      <c r="G56" s="9">
        <f>(HGB_mm!G56*(Areas!$B$6+Areas!$B$7)*1000) / (86400*Days!G57)</f>
        <v>3386.8098765432105</v>
      </c>
      <c r="H56" s="9">
        <f>(HGB_mm!H56*(Areas!$B$6+Areas!$B$7)*1000) / (86400*Days!H57)</f>
        <v>2453.2323775388295</v>
      </c>
      <c r="I56" s="9">
        <f>(HGB_mm!I56*(Areas!$B$6+Areas!$B$7)*1000) / (86400*Days!I57)</f>
        <v>2226.1726403823177</v>
      </c>
      <c r="J56" s="9">
        <f>(HGB_mm!J56*(Areas!$B$6+Areas!$B$7)*1000) / (86400*Days!J57)</f>
        <v>6120.7407407407409</v>
      </c>
      <c r="K56" s="9">
        <f>(HGB_mm!K56*(Areas!$B$6+Areas!$B$7)*1000) / (86400*Days!K57)</f>
        <v>2685.2281959378734</v>
      </c>
      <c r="L56" s="9">
        <f>(HGB_mm!L56*(Areas!$B$6+Areas!$B$7)*1000) / (86400*Days!L57)</f>
        <v>5192.4283950617282</v>
      </c>
      <c r="M56" s="9">
        <f>(HGB_mm!M56*(Areas!$B$6+Areas!$B$7)*1000) / (86400*Days!M57)</f>
        <v>2162.0035842293905</v>
      </c>
      <c r="N56" s="9">
        <f>(HGB_mm!N56*(Areas!$B$6+Areas!$B$7)*1000) / (86400*Days!N57)</f>
        <v>2884.2942668696087</v>
      </c>
    </row>
    <row r="57" spans="1:14">
      <c r="A57">
        <f>HUR_mm!A57</f>
        <v>1935</v>
      </c>
      <c r="B57" s="9">
        <f>(HGB_mm!B57*(Areas!$B$6+Areas!$B$7)*1000) / (86400*Days!B58)</f>
        <v>3159.0919952210274</v>
      </c>
      <c r="C57" s="9">
        <f>(HGB_mm!C57*(Areas!$B$6+Areas!$B$7)*1000) / (86400*Days!C58)</f>
        <v>1825.2923280423281</v>
      </c>
      <c r="D57" s="9">
        <f>(HGB_mm!D57*(Areas!$B$6+Areas!$B$7)*1000) / (86400*Days!D58)</f>
        <v>2443.3602150537636</v>
      </c>
      <c r="E57" s="9">
        <f>(HGB_mm!E57*(Areas!$B$6+Areas!$B$7)*1000) / (86400*Days!E58)</f>
        <v>1402.6697530864199</v>
      </c>
      <c r="F57" s="9">
        <f>(HGB_mm!F57*(Areas!$B$6+Areas!$B$7)*1000) / (86400*Days!F58)</f>
        <v>1855.9665471923536</v>
      </c>
      <c r="G57" s="9">
        <f>(HGB_mm!G57*(Areas!$B$6+Areas!$B$7)*1000) / (86400*Days!G58)</f>
        <v>5493.364814814815</v>
      </c>
      <c r="H57" s="9">
        <f>(HGB_mm!H57*(Areas!$B$6+Areas!$B$7)*1000) / (86400*Days!H58)</f>
        <v>3124.5394265232972</v>
      </c>
      <c r="I57" s="9">
        <f>(HGB_mm!I57*(Areas!$B$6+Areas!$B$7)*1000) / (86400*Days!I58)</f>
        <v>2606.2508960573473</v>
      </c>
      <c r="J57" s="9">
        <f>(HGB_mm!J57*(Areas!$B$6+Areas!$B$7)*1000) / (86400*Days!J58)</f>
        <v>3544.929012345679</v>
      </c>
      <c r="K57" s="9">
        <f>(HGB_mm!K57*(Areas!$B$6+Areas!$B$7)*1000) / (86400*Days!K58)</f>
        <v>2857.9910394265235</v>
      </c>
      <c r="L57" s="9">
        <f>(HGB_mm!L57*(Areas!$B$6+Areas!$B$7)*1000) / (86400*Days!L58)</f>
        <v>4514.0462962962965</v>
      </c>
      <c r="M57" s="9">
        <f>(HGB_mm!M57*(Areas!$B$6+Areas!$B$7)*1000) / (86400*Days!M58)</f>
        <v>1752.3088410991636</v>
      </c>
      <c r="N57" s="9">
        <f>(HGB_mm!N57*(Areas!$B$6+Areas!$B$7)*1000) / (86400*Days!N58)</f>
        <v>2880.9404363267381</v>
      </c>
    </row>
    <row r="58" spans="1:14">
      <c r="A58">
        <f>HUR_mm!A58</f>
        <v>1936</v>
      </c>
      <c r="B58" s="9">
        <f>(HGB_mm!B58*(Areas!$B$6+Areas!$B$7)*1000) / (86400*Days!B59)</f>
        <v>2833.3106332138591</v>
      </c>
      <c r="C58" s="9">
        <f>(HGB_mm!C58*(Areas!$B$6+Areas!$B$7)*1000) / (86400*Days!C59)</f>
        <v>2775.4393358876118</v>
      </c>
      <c r="D58" s="9">
        <f>(HGB_mm!D58*(Areas!$B$6+Areas!$B$7)*1000) / (86400*Days!D59)</f>
        <v>2927.0961768219831</v>
      </c>
      <c r="E58" s="9">
        <f>(HGB_mm!E58*(Areas!$B$6+Areas!$B$7)*1000) / (86400*Days!E59)</f>
        <v>2953.2574074074073</v>
      </c>
      <c r="F58" s="9">
        <f>(HGB_mm!F58*(Areas!$B$6+Areas!$B$7)*1000) / (86400*Days!F59)</f>
        <v>3164.02807646356</v>
      </c>
      <c r="G58" s="9">
        <f>(HGB_mm!G58*(Areas!$B$6+Areas!$B$7)*1000) / (86400*Days!G59)</f>
        <v>2886.9493827160495</v>
      </c>
      <c r="H58" s="9">
        <f>(HGB_mm!H58*(Areas!$B$6+Areas!$B$7)*1000) / (86400*Days!H59)</f>
        <v>1786.8614097968941</v>
      </c>
      <c r="I58" s="9">
        <f>(HGB_mm!I58*(Areas!$B$6+Areas!$B$7)*1000) / (86400*Days!I59)</f>
        <v>3746.4856630824379</v>
      </c>
      <c r="J58" s="9">
        <f>(HGB_mm!J58*(Areas!$B$6+Areas!$B$7)*1000) / (86400*Days!J59)</f>
        <v>5309.7425925925918</v>
      </c>
      <c r="K58" s="9">
        <f>(HGB_mm!K58*(Areas!$B$6+Areas!$B$7)*1000) / (86400*Days!K59)</f>
        <v>4921.272998805257</v>
      </c>
      <c r="L58" s="9">
        <f>(HGB_mm!L58*(Areas!$B$6+Areas!$B$7)*1000) / (86400*Days!L59)</f>
        <v>2591.113580246913</v>
      </c>
      <c r="M58" s="9">
        <f>(HGB_mm!M58*(Areas!$B$6+Areas!$B$7)*1000) / (86400*Days!M59)</f>
        <v>3415.7682198327361</v>
      </c>
      <c r="N58" s="9">
        <f>(HGB_mm!N58*(Areas!$B$6+Areas!$B$7)*1000) / (86400*Days!N59)</f>
        <v>3276.9375632463066</v>
      </c>
    </row>
    <row r="59" spans="1:14">
      <c r="A59">
        <f>HUR_mm!A59</f>
        <v>1937</v>
      </c>
      <c r="B59" s="9">
        <f>(HGB_mm!B59*(Areas!$B$6+Areas!$B$7)*1000) / (86400*Days!B60)</f>
        <v>3099.8590203106328</v>
      </c>
      <c r="C59" s="9">
        <f>(HGB_mm!C59*(Areas!$B$6+Areas!$B$7)*1000) / (86400*Days!C60)</f>
        <v>3104.0899470899467</v>
      </c>
      <c r="D59" s="9">
        <f>(HGB_mm!D59*(Areas!$B$6+Areas!$B$7)*1000) / (86400*Days!D60)</f>
        <v>1194.5316606929509</v>
      </c>
      <c r="E59" s="9">
        <f>(HGB_mm!E59*(Areas!$B$6+Areas!$B$7)*1000) / (86400*Days!E60)</f>
        <v>4136.6006172839498</v>
      </c>
      <c r="F59" s="9">
        <f>(HGB_mm!F59*(Areas!$B$6+Areas!$B$7)*1000) / (86400*Days!F60)</f>
        <v>2176.8118279569894</v>
      </c>
      <c r="G59" s="9">
        <f>(HGB_mm!G59*(Areas!$B$6+Areas!$B$7)*1000) / (86400*Days!G60)</f>
        <v>2631.9185185185183</v>
      </c>
      <c r="H59" s="9">
        <f>(HGB_mm!H59*(Areas!$B$6+Areas!$B$7)*1000) / (86400*Days!H60)</f>
        <v>4689.2771804062122</v>
      </c>
      <c r="I59" s="9">
        <f>(HGB_mm!I59*(Areas!$B$6+Areas!$B$7)*1000) / (86400*Days!I60)</f>
        <v>3697.1248506571096</v>
      </c>
      <c r="J59" s="9">
        <f>(HGB_mm!J59*(Areas!$B$6+Areas!$B$7)*1000) / (86400*Days!J60)</f>
        <v>6105.4388888888889</v>
      </c>
      <c r="K59" s="9">
        <f>(HGB_mm!K59*(Areas!$B$6+Areas!$B$7)*1000) / (86400*Days!K60)</f>
        <v>3830.3990442054951</v>
      </c>
      <c r="L59" s="9">
        <f>(HGB_mm!L59*(Areas!$B$6+Areas!$B$7)*1000) / (86400*Days!L60)</f>
        <v>3488.822222222223</v>
      </c>
      <c r="M59" s="9">
        <f>(HGB_mm!M59*(Areas!$B$6+Areas!$B$7)*1000) / (86400*Days!M60)</f>
        <v>2892.5436081242533</v>
      </c>
      <c r="N59" s="9">
        <f>(HGB_mm!N59*(Areas!$B$6+Areas!$B$7)*1000) / (86400*Days!N60)</f>
        <v>3415.8764079147641</v>
      </c>
    </row>
    <row r="60" spans="1:14">
      <c r="A60">
        <f>HUR_mm!A60</f>
        <v>1938</v>
      </c>
      <c r="B60" s="9">
        <f>(HGB_mm!B60*(Areas!$B$6+Areas!$B$7)*1000) / (86400*Days!B61)</f>
        <v>3470.0651135005974</v>
      </c>
      <c r="C60" s="9">
        <f>(HGB_mm!C60*(Areas!$B$6+Areas!$B$7)*1000) / (86400*Days!C61)</f>
        <v>4306.3783068783068</v>
      </c>
      <c r="D60" s="9">
        <f>(HGB_mm!D60*(Areas!$B$6+Areas!$B$7)*1000) / (86400*Days!D61)</f>
        <v>4259.8381123058543</v>
      </c>
      <c r="E60" s="9">
        <f>(HGB_mm!E60*(Areas!$B$6+Areas!$B$7)*1000) / (86400*Days!E61)</f>
        <v>2943.0561728395064</v>
      </c>
      <c r="F60" s="9">
        <f>(HGB_mm!F60*(Areas!$B$6+Areas!$B$7)*1000) / (86400*Days!F61)</f>
        <v>3154.1559139784945</v>
      </c>
      <c r="G60" s="9">
        <f>(HGB_mm!G60*(Areas!$B$6+Areas!$B$7)*1000) / (86400*Days!G61)</f>
        <v>3590.8345679012355</v>
      </c>
      <c r="H60" s="9">
        <f>(HGB_mm!H60*(Areas!$B$6+Areas!$B$7)*1000) / (86400*Days!H61)</f>
        <v>2798.7580645161293</v>
      </c>
      <c r="I60" s="9">
        <f>(HGB_mm!I60*(Areas!$B$6+Areas!$B$7)*1000) / (86400*Days!I61)</f>
        <v>4817.6152927120665</v>
      </c>
      <c r="J60" s="9">
        <f>(HGB_mm!J60*(Areas!$B$6+Areas!$B$7)*1000) / (86400*Days!J61)</f>
        <v>4095.7956790123458</v>
      </c>
      <c r="K60" s="9">
        <f>(HGB_mm!K60*(Areas!$B$6+Areas!$B$7)*1000) / (86400*Days!K61)</f>
        <v>1678.267622461171</v>
      </c>
      <c r="L60" s="9">
        <f>(HGB_mm!L60*(Areas!$B$6+Areas!$B$7)*1000) / (86400*Days!L61)</f>
        <v>2861.4462962962962</v>
      </c>
      <c r="M60" s="9">
        <f>(HGB_mm!M60*(Areas!$B$6+Areas!$B$7)*1000) / (86400*Days!M61)</f>
        <v>3682.3166069295094</v>
      </c>
      <c r="N60" s="9">
        <f>(HGB_mm!N60*(Areas!$B$6+Areas!$B$7)*1000) / (86400*Days!N61)</f>
        <v>3465.7646372399795</v>
      </c>
    </row>
    <row r="61" spans="1:14">
      <c r="A61">
        <f>HUR_mm!A61</f>
        <v>1939</v>
      </c>
      <c r="B61" s="9">
        <f>(HGB_mm!B61*(Areas!$B$6+Areas!$B$7)*1000) / (86400*Days!B62)</f>
        <v>3020.8817204301081</v>
      </c>
      <c r="C61" s="9">
        <f>(HGB_mm!C61*(Areas!$B$6+Areas!$B$7)*1000) / (86400*Days!C62)</f>
        <v>4087.7804232804233</v>
      </c>
      <c r="D61" s="9">
        <f>(HGB_mm!D61*(Areas!$B$6+Areas!$B$7)*1000) / (86400*Days!D62)</f>
        <v>2359.4468339307045</v>
      </c>
      <c r="E61" s="9">
        <f>(HGB_mm!E61*(Areas!$B$6+Areas!$B$7)*1000) / (86400*Days!E62)</f>
        <v>3432.7154320987656</v>
      </c>
      <c r="F61" s="9">
        <f>(HGB_mm!F61*(Areas!$B$6+Areas!$B$7)*1000) / (86400*Days!F62)</f>
        <v>3312.1105137395452</v>
      </c>
      <c r="G61" s="9">
        <f>(HGB_mm!G61*(Areas!$B$6+Areas!$B$7)*1000) / (86400*Days!G62)</f>
        <v>4962.9006172839509</v>
      </c>
      <c r="H61" s="9">
        <f>(HGB_mm!H61*(Areas!$B$6+Areas!$B$7)*1000) / (86400*Days!H62)</f>
        <v>2097.8345280764634</v>
      </c>
      <c r="I61" s="9">
        <f>(HGB_mm!I61*(Areas!$B$6+Areas!$B$7)*1000) / (86400*Days!I62)</f>
        <v>5173.0131421744327</v>
      </c>
      <c r="J61" s="9">
        <f>(HGB_mm!J61*(Areas!$B$6+Areas!$B$7)*1000) / (86400*Days!J62)</f>
        <v>3254.193827160494</v>
      </c>
      <c r="K61" s="9">
        <f>(HGB_mm!K61*(Areas!$B$6+Areas!$B$7)*1000) / (86400*Days!K62)</f>
        <v>4121.6278375149341</v>
      </c>
      <c r="L61" s="9">
        <f>(HGB_mm!L61*(Areas!$B$6+Areas!$B$7)*1000) / (86400*Days!L62)</f>
        <v>1249.6512345679012</v>
      </c>
      <c r="M61" s="9">
        <f>(HGB_mm!M61*(Areas!$B$6+Areas!$B$7)*1000) / (86400*Days!M62)</f>
        <v>2023.7933094384707</v>
      </c>
      <c r="N61" s="9">
        <f>(HGB_mm!N61*(Areas!$B$6+Areas!$B$7)*1000) / (86400*Days!N62)</f>
        <v>3251.5387113140537</v>
      </c>
    </row>
    <row r="62" spans="1:14">
      <c r="A62">
        <f>HUR_mm!A62</f>
        <v>1940</v>
      </c>
      <c r="B62" s="9">
        <f>(HGB_mm!B62*(Areas!$B$6+Areas!$B$7)*1000) / (86400*Days!B63)</f>
        <v>2946.840501792115</v>
      </c>
      <c r="C62" s="9">
        <f>(HGB_mm!C62*(Areas!$B$6+Areas!$B$7)*1000) / (86400*Days!C63)</f>
        <v>1524.9086845466154</v>
      </c>
      <c r="D62" s="9">
        <f>(HGB_mm!D62*(Areas!$B$6+Areas!$B$7)*1000) / (86400*Days!D63)</f>
        <v>2181.7479091995224</v>
      </c>
      <c r="E62" s="9">
        <f>(HGB_mm!E62*(Areas!$B$6+Areas!$B$7)*1000) / (86400*Days!E63)</f>
        <v>2234.0703703703698</v>
      </c>
      <c r="F62" s="9">
        <f>(HGB_mm!F62*(Areas!$B$6+Areas!$B$7)*1000) / (86400*Days!F63)</f>
        <v>4980.5059737156516</v>
      </c>
      <c r="G62" s="9">
        <f>(HGB_mm!G62*(Areas!$B$6+Areas!$B$7)*1000) / (86400*Days!G63)</f>
        <v>4896.5925925925922</v>
      </c>
      <c r="H62" s="9">
        <f>(HGB_mm!H62*(Areas!$B$6+Areas!$B$7)*1000) / (86400*Days!H63)</f>
        <v>3119.6033452807651</v>
      </c>
      <c r="I62" s="9">
        <f>(HGB_mm!I62*(Areas!$B$6+Areas!$B$7)*1000) / (86400*Days!I63)</f>
        <v>5696.237753882916</v>
      </c>
      <c r="J62" s="9">
        <f>(HGB_mm!J62*(Areas!$B$6+Areas!$B$7)*1000) / (86400*Days!J63)</f>
        <v>3922.3746913580253</v>
      </c>
      <c r="K62" s="9">
        <f>(HGB_mm!K62*(Areas!$B$6+Areas!$B$7)*1000) / (86400*Days!K63)</f>
        <v>2853.05495818399</v>
      </c>
      <c r="L62" s="9">
        <f>(HGB_mm!L62*(Areas!$B$6+Areas!$B$7)*1000) / (86400*Days!L63)</f>
        <v>4646.6623456790112</v>
      </c>
      <c r="M62" s="9">
        <f>(HGB_mm!M62*(Areas!$B$6+Areas!$B$7)*1000) / (86400*Days!M63)</f>
        <v>3075.1786140979684</v>
      </c>
      <c r="N62" s="9">
        <f>(HGB_mm!N62*(Areas!$B$6+Areas!$B$7)*1000) / (86400*Days!N63)</f>
        <v>3512.7365917830398</v>
      </c>
    </row>
    <row r="63" spans="1:14">
      <c r="A63">
        <f>HUR_mm!A63</f>
        <v>1941</v>
      </c>
      <c r="B63" s="9">
        <f>(HGB_mm!B63*(Areas!$B$6+Areas!$B$7)*1000) / (86400*Days!B64)</f>
        <v>2640.8034647550776</v>
      </c>
      <c r="C63" s="9">
        <f>(HGB_mm!C63*(Areas!$B$6+Areas!$B$7)*1000) / (86400*Days!C64)</f>
        <v>2251.5582010582016</v>
      </c>
      <c r="D63" s="9">
        <f>(HGB_mm!D63*(Areas!$B$6+Areas!$B$7)*1000) / (86400*Days!D64)</f>
        <v>1367.294504181601</v>
      </c>
      <c r="E63" s="9">
        <f>(HGB_mm!E63*(Areas!$B$6+Areas!$B$7)*1000) / (86400*Days!E64)</f>
        <v>3050.1691358024686</v>
      </c>
      <c r="F63" s="9">
        <f>(HGB_mm!F63*(Areas!$B$6+Areas!$B$7)*1000) / (86400*Days!F64)</f>
        <v>2645.7395459976105</v>
      </c>
      <c r="G63" s="9">
        <f>(HGB_mm!G63*(Areas!$B$6+Areas!$B$7)*1000) / (86400*Days!G64)</f>
        <v>2346.2839506172841</v>
      </c>
      <c r="H63" s="9">
        <f>(HGB_mm!H63*(Areas!$B$6+Areas!$B$7)*1000) / (86400*Days!H64)</f>
        <v>4560.9390681003588</v>
      </c>
      <c r="I63" s="9">
        <f>(HGB_mm!I63*(Areas!$B$6+Areas!$B$7)*1000) / (86400*Days!I64)</f>
        <v>3593.4671445639187</v>
      </c>
      <c r="J63" s="9">
        <f>(HGB_mm!J63*(Areas!$B$6+Areas!$B$7)*1000) / (86400*Days!J64)</f>
        <v>5289.34012345679</v>
      </c>
      <c r="K63" s="9">
        <f>(HGB_mm!K63*(Areas!$B$6+Areas!$B$7)*1000) / (86400*Days!K64)</f>
        <v>6732.8148148148148</v>
      </c>
      <c r="L63" s="9">
        <f>(HGB_mm!L63*(Areas!$B$6+Areas!$B$7)*1000) / (86400*Days!L64)</f>
        <v>4146.801851851852</v>
      </c>
      <c r="M63" s="9">
        <f>(HGB_mm!M63*(Areas!$B$6+Areas!$B$7)*1000) / (86400*Days!M64)</f>
        <v>3001.1373954599758</v>
      </c>
      <c r="N63" s="9">
        <f>(HGB_mm!N63*(Areas!$B$6+Areas!$B$7)*1000) / (86400*Days!N64)</f>
        <v>3476.2453576864532</v>
      </c>
    </row>
    <row r="64" spans="1:14">
      <c r="A64">
        <f>HUR_mm!A64</f>
        <v>1942</v>
      </c>
      <c r="B64" s="9">
        <f>(HGB_mm!B64*(Areas!$B$6+Areas!$B$7)*1000) / (86400*Days!B65)</f>
        <v>2857.9910394265235</v>
      </c>
      <c r="C64" s="9">
        <f>(HGB_mm!C64*(Areas!$B$6+Areas!$B$7)*1000) / (86400*Days!C65)</f>
        <v>1770.6428571428571</v>
      </c>
      <c r="D64" s="9">
        <f>(HGB_mm!D64*(Areas!$B$6+Areas!$B$7)*1000) / (86400*Days!D65)</f>
        <v>4249.9659498207875</v>
      </c>
      <c r="E64" s="9">
        <f>(HGB_mm!E64*(Areas!$B$6+Areas!$B$7)*1000) / (86400*Days!E65)</f>
        <v>1831.1216049382715</v>
      </c>
      <c r="F64" s="9">
        <f>(HGB_mm!F64*(Areas!$B$6+Areas!$B$7)*1000) / (86400*Days!F65)</f>
        <v>5079.2275985663091</v>
      </c>
      <c r="G64" s="9">
        <f>(HGB_mm!G64*(Areas!$B$6+Areas!$B$7)*1000) / (86400*Days!G65)</f>
        <v>3111.3765432098767</v>
      </c>
      <c r="H64" s="9">
        <f>(HGB_mm!H64*(Areas!$B$6+Areas!$B$7)*1000) / (86400*Days!H65)</f>
        <v>3104.7951015531662</v>
      </c>
      <c r="I64" s="9">
        <f>(HGB_mm!I64*(Areas!$B$6+Areas!$B$7)*1000) / (86400*Days!I65)</f>
        <v>2344.6385902031061</v>
      </c>
      <c r="J64" s="9">
        <f>(HGB_mm!J64*(Areas!$B$6+Areas!$B$7)*1000) / (86400*Days!J65)</f>
        <v>6743.0160493827143</v>
      </c>
      <c r="K64" s="9">
        <f>(HGB_mm!K64*(Areas!$B$6+Areas!$B$7)*1000) / (86400*Days!K65)</f>
        <v>3381.2156511350058</v>
      </c>
      <c r="L64" s="9">
        <f>(HGB_mm!L64*(Areas!$B$6+Areas!$B$7)*1000) / (86400*Days!L65)</f>
        <v>3708.1487654320986</v>
      </c>
      <c r="M64" s="9">
        <f>(HGB_mm!M64*(Areas!$B$6+Areas!$B$7)*1000) / (86400*Days!M65)</f>
        <v>4185.7968936678617</v>
      </c>
      <c r="N64" s="9">
        <f>(HGB_mm!N64*(Areas!$B$6+Areas!$B$7)*1000) / (86400*Days!N65)</f>
        <v>3541.6450532724502</v>
      </c>
    </row>
    <row r="65" spans="1:14">
      <c r="A65">
        <f>HUR_mm!A65</f>
        <v>1943</v>
      </c>
      <c r="B65" s="9">
        <f>(HGB_mm!B65*(Areas!$B$6+Areas!$B$7)*1000) / (86400*Days!B66)</f>
        <v>2744.4611708482676</v>
      </c>
      <c r="C65" s="9">
        <f>(HGB_mm!C65*(Areas!$B$6+Areas!$B$7)*1000) / (86400*Days!C66)</f>
        <v>2852.7023809523812</v>
      </c>
      <c r="D65" s="9">
        <f>(HGB_mm!D65*(Areas!$B$6+Areas!$B$7)*1000) / (86400*Days!D66)</f>
        <v>4013.0340501792116</v>
      </c>
      <c r="E65" s="9">
        <f>(HGB_mm!E65*(Areas!$B$6+Areas!$B$7)*1000) / (86400*Days!E66)</f>
        <v>2759.4339506172842</v>
      </c>
      <c r="F65" s="9">
        <f>(HGB_mm!F65*(Areas!$B$6+Areas!$B$7)*1000) / (86400*Days!F66)</f>
        <v>4516.514336917563</v>
      </c>
      <c r="G65" s="9">
        <f>(HGB_mm!G65*(Areas!$B$6+Areas!$B$7)*1000) / (86400*Days!G66)</f>
        <v>6498.1864197530867</v>
      </c>
      <c r="H65" s="9">
        <f>(HGB_mm!H65*(Areas!$B$6+Areas!$B$7)*1000) / (86400*Days!H66)</f>
        <v>3139.3476702508965</v>
      </c>
      <c r="I65" s="9">
        <f>(HGB_mm!I65*(Areas!$B$6+Areas!$B$7)*1000) / (86400*Days!I66)</f>
        <v>4220.3494623655915</v>
      </c>
      <c r="J65" s="9">
        <f>(HGB_mm!J65*(Areas!$B$6+Areas!$B$7)*1000) / (86400*Days!J66)</f>
        <v>3835.6641975308644</v>
      </c>
      <c r="K65" s="9">
        <f>(HGB_mm!K65*(Areas!$B$6+Areas!$B$7)*1000) / (86400*Days!K66)</f>
        <v>2162.0035842293905</v>
      </c>
      <c r="L65" s="9">
        <f>(HGB_mm!L65*(Areas!$B$6+Areas!$B$7)*1000) / (86400*Days!L66)</f>
        <v>4044.7895061728395</v>
      </c>
      <c r="M65" s="9">
        <f>(HGB_mm!M65*(Areas!$B$6+Areas!$B$7)*1000) / (86400*Days!M66)</f>
        <v>1712.8201911589013</v>
      </c>
      <c r="N65" s="9">
        <f>(HGB_mm!N65*(Areas!$B$6+Areas!$B$7)*1000) / (86400*Days!N66)</f>
        <v>3539.1296803652972</v>
      </c>
    </row>
    <row r="66" spans="1:14">
      <c r="A66">
        <f>HUR_mm!A66</f>
        <v>1944</v>
      </c>
      <c r="B66" s="9">
        <f>(HGB_mm!B66*(Areas!$B$6+Areas!$B$7)*1000) / (86400*Days!B67)</f>
        <v>1530.1851851851852</v>
      </c>
      <c r="C66" s="9">
        <f>(HGB_mm!C66*(Areas!$B$6+Areas!$B$7)*1000) / (86400*Days!C67)</f>
        <v>2142.2592592592591</v>
      </c>
      <c r="D66" s="9">
        <f>(HGB_mm!D66*(Areas!$B$6+Areas!$B$7)*1000) / (86400*Days!D67)</f>
        <v>3608.2753882915167</v>
      </c>
      <c r="E66" s="9">
        <f>(HGB_mm!E66*(Areas!$B$6+Areas!$B$7)*1000) / (86400*Days!E67)</f>
        <v>2060.6493827160493</v>
      </c>
      <c r="F66" s="9">
        <f>(HGB_mm!F66*(Areas!$B$6+Areas!$B$7)*1000) / (86400*Days!F67)</f>
        <v>2482.8488649940259</v>
      </c>
      <c r="G66" s="9">
        <f>(HGB_mm!G66*(Areas!$B$6+Areas!$B$7)*1000) / (86400*Days!G67)</f>
        <v>4524.2475308641979</v>
      </c>
      <c r="H66" s="9">
        <f>(HGB_mm!H66*(Areas!$B$6+Areas!$B$7)*1000) / (86400*Days!H67)</f>
        <v>3958.7371565113499</v>
      </c>
      <c r="I66" s="9">
        <f>(HGB_mm!I66*(Areas!$B$6+Areas!$B$7)*1000) / (86400*Days!I67)</f>
        <v>2517.4014336917562</v>
      </c>
      <c r="J66" s="9">
        <f>(HGB_mm!J66*(Areas!$B$6+Areas!$B$7)*1000) / (86400*Days!J67)</f>
        <v>5937.1185185185195</v>
      </c>
      <c r="K66" s="9">
        <f>(HGB_mm!K66*(Areas!$B$6+Areas!$B$7)*1000) / (86400*Days!K67)</f>
        <v>1821.4139784946237</v>
      </c>
      <c r="L66" s="9">
        <f>(HGB_mm!L66*(Areas!$B$6+Areas!$B$7)*1000) / (86400*Days!L67)</f>
        <v>3499.0234567901225</v>
      </c>
      <c r="M66" s="9">
        <f>(HGB_mm!M66*(Areas!$B$6+Areas!$B$7)*1000) / (86400*Days!M67)</f>
        <v>2941.904420549582</v>
      </c>
      <c r="N66" s="9">
        <f>(HGB_mm!N66*(Areas!$B$6+Areas!$B$7)*1000) / (86400*Days!N67)</f>
        <v>3080.438372799028</v>
      </c>
    </row>
    <row r="67" spans="1:14">
      <c r="A67">
        <f>HUR_mm!A67</f>
        <v>1945</v>
      </c>
      <c r="B67" s="9">
        <f>(HGB_mm!B67*(Areas!$B$6+Areas!$B$7)*1000) / (86400*Days!B68)</f>
        <v>2319.9581839904422</v>
      </c>
      <c r="C67" s="9">
        <f>(HGB_mm!C67*(Areas!$B$6+Areas!$B$7)*1000) / (86400*Days!C68)</f>
        <v>2672.3591269841268</v>
      </c>
      <c r="D67" s="9">
        <f>(HGB_mm!D67*(Areas!$B$6+Areas!$B$7)*1000) / (86400*Days!D68)</f>
        <v>2181.7479091995224</v>
      </c>
      <c r="E67" s="9">
        <f>(HGB_mm!E67*(Areas!$B$6+Areas!$B$7)*1000) / (86400*Days!E68)</f>
        <v>3952.9783950617284</v>
      </c>
      <c r="F67" s="9">
        <f>(HGB_mm!F67*(Areas!$B$6+Areas!$B$7)*1000) / (86400*Days!F68)</f>
        <v>6416.9056152927124</v>
      </c>
      <c r="G67" s="9">
        <f>(HGB_mm!G67*(Areas!$B$6+Areas!$B$7)*1000) / (86400*Days!G68)</f>
        <v>3963.1796296296297</v>
      </c>
      <c r="H67" s="9">
        <f>(HGB_mm!H67*(Areas!$B$6+Areas!$B$7)*1000) / (86400*Days!H68)</f>
        <v>3361.471326164874</v>
      </c>
      <c r="I67" s="9">
        <f>(HGB_mm!I67*(Areas!$B$6+Areas!$B$7)*1000) / (86400*Days!I68)</f>
        <v>3247.941457586619</v>
      </c>
      <c r="J67" s="9">
        <f>(HGB_mm!J67*(Areas!$B$6+Areas!$B$7)*1000) / (86400*Days!J68)</f>
        <v>6299.2623456790125</v>
      </c>
      <c r="K67" s="9">
        <f>(HGB_mm!K67*(Areas!$B$6+Areas!$B$7)*1000) / (86400*Days!K68)</f>
        <v>4531.322580645161</v>
      </c>
      <c r="L67" s="9">
        <f>(HGB_mm!L67*(Areas!$B$6+Areas!$B$7)*1000) / (86400*Days!L68)</f>
        <v>3539.8283950617292</v>
      </c>
      <c r="M67" s="9">
        <f>(HGB_mm!M67*(Areas!$B$6+Areas!$B$7)*1000) / (86400*Days!M68)</f>
        <v>2453.2323775388295</v>
      </c>
      <c r="N67" s="9">
        <f>(HGB_mm!N67*(Areas!$B$6+Areas!$B$7)*1000) / (86400*Days!N68)</f>
        <v>3746.2287163876199</v>
      </c>
    </row>
    <row r="68" spans="1:14">
      <c r="A68">
        <f>HUR_mm!A68</f>
        <v>1946</v>
      </c>
      <c r="B68" s="9">
        <f>(HGB_mm!B68*(Areas!$B$6+Areas!$B$7)*1000) / (86400*Days!B69)</f>
        <v>3726.741338112306</v>
      </c>
      <c r="C68" s="9">
        <f>(HGB_mm!C68*(Areas!$B$6+Areas!$B$7)*1000) / (86400*Days!C69)</f>
        <v>3207.923941798942</v>
      </c>
      <c r="D68" s="9">
        <f>(HGB_mm!D68*(Areas!$B$6+Areas!$B$7)*1000) / (86400*Days!D69)</f>
        <v>1806.6057347670251</v>
      </c>
      <c r="E68" s="9">
        <f>(HGB_mm!E68*(Areas!$B$6+Areas!$B$7)*1000) / (86400*Days!E69)</f>
        <v>1601.5938271604937</v>
      </c>
      <c r="F68" s="9">
        <f>(HGB_mm!F68*(Areas!$B$6+Areas!$B$7)*1000) / (86400*Days!F69)</f>
        <v>4284.5185185185182</v>
      </c>
      <c r="G68" s="9">
        <f>(HGB_mm!G68*(Areas!$B$6+Areas!$B$7)*1000) / (86400*Days!G69)</f>
        <v>2963.4586419753086</v>
      </c>
      <c r="H68" s="9">
        <f>(HGB_mm!H68*(Areas!$B$6+Areas!$B$7)*1000) / (86400*Days!H69)</f>
        <v>2571.6983273596179</v>
      </c>
      <c r="I68" s="9">
        <f>(HGB_mm!I68*(Areas!$B$6+Areas!$B$7)*1000) / (86400*Days!I69)</f>
        <v>3489.8094384707288</v>
      </c>
      <c r="J68" s="9">
        <f>(HGB_mm!J68*(Areas!$B$6+Areas!$B$7)*1000) / (86400*Days!J69)</f>
        <v>3335.8037037037043</v>
      </c>
      <c r="K68" s="9">
        <f>(HGB_mm!K68*(Areas!$B$6+Areas!$B$7)*1000) / (86400*Days!K69)</f>
        <v>2566.7622461170849</v>
      </c>
      <c r="L68" s="9">
        <f>(HGB_mm!L68*(Areas!$B$6+Areas!$B$7)*1000) / (86400*Days!L69)</f>
        <v>3565.3314814814821</v>
      </c>
      <c r="M68" s="9">
        <f>(HGB_mm!M68*(Areas!$B$6+Areas!$B$7)*1000) / (86400*Days!M69)</f>
        <v>4353.6236559139788</v>
      </c>
      <c r="N68" s="9">
        <f>(HGB_mm!N68*(Areas!$B$6+Areas!$B$7)*1000) / (86400*Days!N69)</f>
        <v>3124.93160832065</v>
      </c>
    </row>
    <row r="69" spans="1:14">
      <c r="A69">
        <f>HUR_mm!A69</f>
        <v>1947</v>
      </c>
      <c r="B69" s="9">
        <f>(HGB_mm!B69*(Areas!$B$6+Areas!$B$7)*1000) / (86400*Days!B70)</f>
        <v>3257.8136200716845</v>
      </c>
      <c r="C69" s="9">
        <f>(HGB_mm!C69*(Areas!$B$6+Areas!$B$7)*1000) / (86400*Days!C70)</f>
        <v>2136.794312169312</v>
      </c>
      <c r="D69" s="9">
        <f>(HGB_mm!D69*(Areas!$B$6+Areas!$B$7)*1000) / (86400*Days!D70)</f>
        <v>3065.3064516129034</v>
      </c>
      <c r="E69" s="9">
        <f>(HGB_mm!E69*(Areas!$B$6+Areas!$B$7)*1000) / (86400*Days!E70)</f>
        <v>4993.5043209876549</v>
      </c>
      <c r="F69" s="9">
        <f>(HGB_mm!F69*(Areas!$B$6+Areas!$B$7)*1000) / (86400*Days!F70)</f>
        <v>5459.3058542413373</v>
      </c>
      <c r="G69" s="9">
        <f>(HGB_mm!G69*(Areas!$B$6+Areas!$B$7)*1000) / (86400*Days!G70)</f>
        <v>4146.801851851852</v>
      </c>
      <c r="H69" s="9">
        <f>(HGB_mm!H69*(Areas!$B$6+Areas!$B$7)*1000) / (86400*Days!H70)</f>
        <v>4787.9988052568697</v>
      </c>
      <c r="I69" s="9">
        <f>(HGB_mm!I69*(Areas!$B$6+Areas!$B$7)*1000) / (86400*Days!I70)</f>
        <v>2083.0262843488654</v>
      </c>
      <c r="J69" s="9">
        <f>(HGB_mm!J69*(Areas!$B$6+Areas!$B$7)*1000) / (86400*Days!J70)</f>
        <v>5651.4839506172839</v>
      </c>
      <c r="K69" s="9">
        <f>(HGB_mm!K69*(Areas!$B$6+Areas!$B$7)*1000) / (86400*Days!K70)</f>
        <v>1199.4677419354839</v>
      </c>
      <c r="L69" s="9">
        <f>(HGB_mm!L69*(Areas!$B$6+Areas!$B$7)*1000) / (86400*Days!L70)</f>
        <v>3458.2185185185185</v>
      </c>
      <c r="M69" s="9">
        <f>(HGB_mm!M69*(Areas!$B$6+Areas!$B$7)*1000) / (86400*Days!M70)</f>
        <v>2645.7395459976105</v>
      </c>
      <c r="N69" s="9">
        <f>(HGB_mm!N69*(Areas!$B$6+Areas!$B$7)*1000) / (86400*Days!N70)</f>
        <v>3574.7641298833078</v>
      </c>
    </row>
    <row r="70" spans="1:14">
      <c r="A70">
        <f>HUR_mm!A70</f>
        <v>1948</v>
      </c>
      <c r="B70" s="9">
        <f>(HGB_mm!B70*(Areas!$B$6+Areas!$B$7)*1000) / (86400*Days!B71)</f>
        <v>2563.4390979689365</v>
      </c>
      <c r="C70" s="9">
        <f>(HGB_mm!C70*(Areas!$B$6+Areas!$B$7)*1000) / (86400*Days!C71)</f>
        <v>2087.6659642401023</v>
      </c>
      <c r="D70" s="9">
        <f>(HGB_mm!D70*(Areas!$B$6+Areas!$B$7)*1000) / (86400*Days!D71)</f>
        <v>4376.3231182795698</v>
      </c>
      <c r="E70" s="9">
        <f>(HGB_mm!E70*(Areas!$B$6+Areas!$B$7)*1000) / (86400*Days!E71)</f>
        <v>3871.0333024691358</v>
      </c>
      <c r="F70" s="9">
        <f>(HGB_mm!F70*(Areas!$B$6+Areas!$B$7)*1000) / (86400*Days!F71)</f>
        <v>3196.2474910394267</v>
      </c>
      <c r="G70" s="9">
        <f>(HGB_mm!G70*(Areas!$B$6+Areas!$B$7)*1000) / (86400*Days!G71)</f>
        <v>3637.5270987654321</v>
      </c>
      <c r="H70" s="9">
        <f>(HGB_mm!H70*(Areas!$B$6+Areas!$B$7)*1000) / (86400*Days!H71)</f>
        <v>3611.251612903226</v>
      </c>
      <c r="I70" s="9">
        <f>(HGB_mm!I70*(Areas!$B$6+Areas!$B$7)*1000) / (86400*Days!I71)</f>
        <v>2303.8433393070491</v>
      </c>
      <c r="J70" s="9">
        <f>(HGB_mm!J70*(Areas!$B$6+Areas!$B$7)*1000) / (86400*Days!J71)</f>
        <v>1580.6359567901236</v>
      </c>
      <c r="K70" s="9">
        <f>(HGB_mm!K70*(Areas!$B$6+Areas!$B$7)*1000) / (86400*Days!K71)</f>
        <v>3370.6668757467146</v>
      </c>
      <c r="L70" s="9">
        <f>(HGB_mm!L70*(Areas!$B$6+Areas!$B$7)*1000) / (86400*Days!L71)</f>
        <v>5261.1486111111108</v>
      </c>
      <c r="M70" s="9">
        <f>(HGB_mm!M70*(Areas!$B$6+Areas!$B$7)*1000) / (86400*Days!M71)</f>
        <v>2483.5747610513745</v>
      </c>
      <c r="N70" s="9">
        <f>(HGB_mm!N70*(Areas!$B$6+Areas!$B$7)*1000) / (86400*Days!N71)</f>
        <v>3197.0448011536123</v>
      </c>
    </row>
    <row r="71" spans="1:14">
      <c r="A71">
        <f>HUR_mm!A71</f>
        <v>1949</v>
      </c>
      <c r="B71" s="9">
        <f>(HGB_mm!B71*(Areas!$B$6+Areas!$B$7)*1000) / (86400*Days!B72)</f>
        <v>4109.1119474313027</v>
      </c>
      <c r="C71" s="9">
        <f>(HGB_mm!C71*(Areas!$B$6+Areas!$B$7)*1000) / (86400*Days!C72)</f>
        <v>3485.152876984127</v>
      </c>
      <c r="D71" s="9">
        <f>(HGB_mm!D71*(Areas!$B$6+Areas!$B$7)*1000) / (86400*Days!D72)</f>
        <v>3067.4260752688174</v>
      </c>
      <c r="E71" s="9">
        <f>(HGB_mm!E71*(Areas!$B$6+Areas!$B$7)*1000) / (86400*Days!E72)</f>
        <v>1992.0512962962962</v>
      </c>
      <c r="F71" s="9">
        <f>(HGB_mm!F71*(Areas!$B$6+Areas!$B$7)*1000) / (86400*Days!F72)</f>
        <v>2892.9606929510155</v>
      </c>
      <c r="G71" s="9">
        <f>(HGB_mm!G71*(Areas!$B$6+Areas!$B$7)*1000) / (86400*Days!G72)</f>
        <v>5139.4858950617281</v>
      </c>
      <c r="H71" s="9">
        <f>(HGB_mm!H71*(Areas!$B$6+Areas!$B$7)*1000) / (86400*Days!H72)</f>
        <v>3451.4740442054958</v>
      </c>
      <c r="I71" s="9">
        <f>(HGB_mm!I71*(Areas!$B$6+Areas!$B$7)*1000) / (86400*Days!I72)</f>
        <v>2379.1135005973715</v>
      </c>
      <c r="J71" s="9">
        <f>(HGB_mm!J71*(Areas!$B$6+Areas!$B$7)*1000) / (86400*Days!J72)</f>
        <v>3643.8246296296297</v>
      </c>
      <c r="K71" s="9">
        <f>(HGB_mm!K71*(Areas!$B$6+Areas!$B$7)*1000) / (86400*Days!K72)</f>
        <v>2723.3324970131421</v>
      </c>
      <c r="L71" s="9">
        <f>(HGB_mm!L71*(Areas!$B$6+Areas!$B$7)*1000) / (86400*Days!L72)</f>
        <v>3074.7714506172838</v>
      </c>
      <c r="M71" s="9">
        <f>(HGB_mm!M71*(Areas!$B$6+Areas!$B$7)*1000) / (86400*Days!M72)</f>
        <v>4163.1075268817203</v>
      </c>
      <c r="N71" s="9">
        <f>(HGB_mm!N71*(Areas!$B$6+Areas!$B$7)*1000) / (86400*Days!N72)</f>
        <v>3341.0153247082703</v>
      </c>
    </row>
    <row r="72" spans="1:14">
      <c r="A72">
        <f>HUR_mm!A72</f>
        <v>1950</v>
      </c>
      <c r="B72" s="9">
        <f>(HGB_mm!B72*(Areas!$B$6+Areas!$B$7)*1000) / (86400*Days!B73)</f>
        <v>4801.3259557945048</v>
      </c>
      <c r="C72" s="9">
        <f>(HGB_mm!C72*(Areas!$B$6+Areas!$B$7)*1000) / (86400*Days!C73)</f>
        <v>3501.9780423280426</v>
      </c>
      <c r="D72" s="9">
        <f>(HGB_mm!D72*(Areas!$B$6+Areas!$B$7)*1000) / (86400*Days!D73)</f>
        <v>3010.3107526881722</v>
      </c>
      <c r="E72" s="9">
        <f>(HGB_mm!E72*(Areas!$B$6+Areas!$B$7)*1000) / (86400*Days!E73)</f>
        <v>3488.4999382716051</v>
      </c>
      <c r="F72" s="9">
        <f>(HGB_mm!F72*(Areas!$B$6+Areas!$B$7)*1000) / (86400*Days!F73)</f>
        <v>2079.7988649940262</v>
      </c>
      <c r="G72" s="9">
        <f>(HGB_mm!G72*(Areas!$B$6+Areas!$B$7)*1000) / (86400*Days!G73)</f>
        <v>3591.4362654320989</v>
      </c>
      <c r="H72" s="9">
        <f>(HGB_mm!H72*(Areas!$B$6+Areas!$B$7)*1000) / (86400*Days!H73)</f>
        <v>4133.7119772998803</v>
      </c>
      <c r="I72" s="9">
        <f>(HGB_mm!I72*(Areas!$B$6+Areas!$B$7)*1000) / (86400*Days!I73)</f>
        <v>3911.1418757467136</v>
      </c>
      <c r="J72" s="9">
        <f>(HGB_mm!J72*(Areas!$B$6+Areas!$B$7)*1000) / (86400*Days!J73)</f>
        <v>3006.3708950617283</v>
      </c>
      <c r="K72" s="9">
        <f>(HGB_mm!K72*(Areas!$B$6+Areas!$B$7)*1000) / (86400*Days!K73)</f>
        <v>2605.7905913978493</v>
      </c>
      <c r="L72" s="9">
        <f>(HGB_mm!L72*(Areas!$B$6+Areas!$B$7)*1000) / (86400*Days!L73)</f>
        <v>5373.5004320987664</v>
      </c>
      <c r="M72" s="9">
        <f>(HGB_mm!M72*(Areas!$B$6+Areas!$B$7)*1000) / (86400*Days!M73)</f>
        <v>3077.1074074074072</v>
      </c>
      <c r="N72" s="9">
        <f>(HGB_mm!N72*(Areas!$B$6+Areas!$B$7)*1000) / (86400*Days!N73)</f>
        <v>3545.3271816336878</v>
      </c>
    </row>
    <row r="73" spans="1:14">
      <c r="A73">
        <f>HUR_mm!A73</f>
        <v>1951</v>
      </c>
      <c r="B73" s="9">
        <f>(HGB_mm!B73*(Areas!$B$6+Areas!$B$7)*1000) / (86400*Days!B74)</f>
        <v>3286.4499402628435</v>
      </c>
      <c r="C73" s="9">
        <f>(HGB_mm!C73*(Areas!$B$6+Areas!$B$7)*1000) / (86400*Days!C74)</f>
        <v>3414.9586640211642</v>
      </c>
      <c r="D73" s="9">
        <f>(HGB_mm!D73*(Areas!$B$6+Areas!$B$7)*1000) / (86400*Days!D74)</f>
        <v>4168.0572580645157</v>
      </c>
      <c r="E73" s="9">
        <f>(HGB_mm!E73*(Areas!$B$6+Areas!$B$7)*1000) / (86400*Days!E74)</f>
        <v>4614.7369444444448</v>
      </c>
      <c r="F73" s="9">
        <f>(HGB_mm!F73*(Areas!$B$6+Areas!$B$7)*1000) / (86400*Days!F74)</f>
        <v>2128.4462962962966</v>
      </c>
      <c r="G73" s="9">
        <f>(HGB_mm!G73*(Areas!$B$6+Areas!$B$7)*1000) / (86400*Days!G74)</f>
        <v>4093.5504938271597</v>
      </c>
      <c r="H73" s="9">
        <f>(HGB_mm!H73*(Areas!$B$6+Areas!$B$7)*1000) / (86400*Days!H74)</f>
        <v>4333.355197132616</v>
      </c>
      <c r="I73" s="9">
        <f>(HGB_mm!I73*(Areas!$B$6+Areas!$B$7)*1000) / (86400*Days!I74)</f>
        <v>4286.4779271206689</v>
      </c>
      <c r="J73" s="9">
        <f>(HGB_mm!J73*(Areas!$B$6+Areas!$B$7)*1000) / (86400*Days!J74)</f>
        <v>4866.6663271604939</v>
      </c>
      <c r="K73" s="9">
        <f>(HGB_mm!K73*(Areas!$B$6+Areas!$B$7)*1000) / (86400*Days!K74)</f>
        <v>6344.5079450418152</v>
      </c>
      <c r="L73" s="9">
        <f>(HGB_mm!L73*(Areas!$B$6+Areas!$B$7)*1000) / (86400*Days!L74)</f>
        <v>3806.9358641975309</v>
      </c>
      <c r="M73" s="9">
        <f>(HGB_mm!M73*(Areas!$B$6+Areas!$B$7)*1000) / (86400*Days!M74)</f>
        <v>4189.7367682198328</v>
      </c>
      <c r="N73" s="9">
        <f>(HGB_mm!N73*(Areas!$B$6+Areas!$B$7)*1000) / (86400*Days!N74)</f>
        <v>4131.2972678843216</v>
      </c>
    </row>
    <row r="74" spans="1:14">
      <c r="A74">
        <f>HUR_mm!A74</f>
        <v>1952</v>
      </c>
      <c r="B74" s="9">
        <f>(HGB_mm!B74*(Areas!$B$6+Areas!$B$7)*1000) / (86400*Days!B75)</f>
        <v>2997.1658004778974</v>
      </c>
      <c r="C74" s="9">
        <f>(HGB_mm!C74*(Areas!$B$6+Areas!$B$7)*1000) / (86400*Days!C75)</f>
        <v>1685.4867496807151</v>
      </c>
      <c r="D74" s="9">
        <f>(HGB_mm!D74*(Areas!$B$6+Areas!$B$7)*1000) / (86400*Days!D75)</f>
        <v>2967.9971923536441</v>
      </c>
      <c r="E74" s="9">
        <f>(HGB_mm!E74*(Areas!$B$6+Areas!$B$7)*1000) / (86400*Days!E75)</f>
        <v>2826.9498765432099</v>
      </c>
      <c r="F74" s="9">
        <f>(HGB_mm!F74*(Areas!$B$6+Areas!$B$7)*1000) / (86400*Days!F75)</f>
        <v>3401.4956989247312</v>
      </c>
      <c r="G74" s="9">
        <f>(HGB_mm!G74*(Areas!$B$6+Areas!$B$7)*1000) / (86400*Days!G75)</f>
        <v>2694.9094753086415</v>
      </c>
      <c r="H74" s="9">
        <f>(HGB_mm!H74*(Areas!$B$6+Areas!$B$7)*1000) / (86400*Days!H75)</f>
        <v>5692.6374850657112</v>
      </c>
      <c r="I74" s="9">
        <f>(HGB_mm!I74*(Areas!$B$6+Areas!$B$7)*1000) / (86400*Days!I75)</f>
        <v>5033.5932198327364</v>
      </c>
      <c r="J74" s="9">
        <f>(HGB_mm!J74*(Areas!$B$6+Areas!$B$7)*1000) / (86400*Days!J75)</f>
        <v>3459.6802777777784</v>
      </c>
      <c r="K74" s="9">
        <f>(HGB_mm!K74*(Areas!$B$6+Areas!$B$7)*1000) / (86400*Days!K75)</f>
        <v>1012.6224611708483</v>
      </c>
      <c r="L74" s="9">
        <f>(HGB_mm!L74*(Areas!$B$6+Areas!$B$7)*1000) / (86400*Days!L75)</f>
        <v>5052.0732407407404</v>
      </c>
      <c r="M74" s="9">
        <f>(HGB_mm!M74*(Areas!$B$6+Areas!$B$7)*1000) / (86400*Days!M75)</f>
        <v>2581.4495221027478</v>
      </c>
      <c r="N74" s="9">
        <f>(HGB_mm!N74*(Areas!$B$6+Areas!$B$7)*1000) / (86400*Days!N75)</f>
        <v>3290.1183186601907</v>
      </c>
    </row>
    <row r="75" spans="1:14">
      <c r="A75">
        <f>HUR_mm!A75</f>
        <v>1953</v>
      </c>
      <c r="B75" s="9">
        <f>(HGB_mm!B75*(Areas!$B$6+Areas!$B$7)*1000) / (86400*Days!B76)</f>
        <v>3316.6269414575868</v>
      </c>
      <c r="C75" s="9">
        <f>(HGB_mm!C75*(Areas!$B$6+Areas!$B$7)*1000) / (86400*Days!C76)</f>
        <v>3200.0563161375662</v>
      </c>
      <c r="D75" s="9">
        <f>(HGB_mm!D75*(Areas!$B$6+Areas!$B$7)*1000) / (86400*Days!D76)</f>
        <v>4005.7372759856626</v>
      </c>
      <c r="E75" s="9">
        <f>(HGB_mm!E75*(Areas!$B$6+Areas!$B$7)*1000) / (86400*Days!E76)</f>
        <v>3513.0316975308642</v>
      </c>
      <c r="F75" s="9">
        <f>(HGB_mm!F75*(Areas!$B$6+Areas!$B$7)*1000) / (86400*Days!F76)</f>
        <v>3562.0880824372753</v>
      </c>
      <c r="G75" s="9">
        <f>(HGB_mm!G75*(Areas!$B$6+Areas!$B$7)*1000) / (86400*Days!G76)</f>
        <v>3513.1269753086422</v>
      </c>
      <c r="H75" s="9">
        <f>(HGB_mm!H75*(Areas!$B$6+Areas!$B$7)*1000) / (86400*Days!H76)</f>
        <v>4208.9658602150539</v>
      </c>
      <c r="I75" s="9">
        <f>(HGB_mm!I75*(Areas!$B$6+Areas!$B$7)*1000) / (86400*Days!I76)</f>
        <v>3029.5801971326168</v>
      </c>
      <c r="J75" s="9">
        <f>(HGB_mm!J75*(Areas!$B$6+Areas!$B$7)*1000) / (86400*Days!J76)</f>
        <v>5192.8066666666655</v>
      </c>
      <c r="K75" s="9">
        <f>(HGB_mm!K75*(Areas!$B$6+Areas!$B$7)*1000) / (86400*Days!K76)</f>
        <v>1534.2709677419355</v>
      </c>
      <c r="L75" s="9">
        <f>(HGB_mm!L75*(Areas!$B$6+Areas!$B$7)*1000) / (86400*Days!L76)</f>
        <v>2485.9083024691358</v>
      </c>
      <c r="M75" s="9">
        <f>(HGB_mm!M75*(Areas!$B$6+Areas!$B$7)*1000) / (86400*Days!M76)</f>
        <v>3532.7607825567502</v>
      </c>
      <c r="N75" s="9">
        <f>(HGB_mm!N75*(Areas!$B$6+Areas!$B$7)*1000) / (86400*Days!N76)</f>
        <v>3423.6677245053274</v>
      </c>
    </row>
    <row r="76" spans="1:14">
      <c r="A76">
        <f>HUR_mm!A76</f>
        <v>1954</v>
      </c>
      <c r="B76" s="9">
        <f>(HGB_mm!B76*(Areas!$B$6+Areas!$B$7)*1000) / (86400*Days!B77)</f>
        <v>2526.7761947431304</v>
      </c>
      <c r="C76" s="9">
        <f>(HGB_mm!C76*(Areas!$B$6+Areas!$B$7)*1000) / (86400*Days!C77)</f>
        <v>3570.3722552910053</v>
      </c>
      <c r="D76" s="9">
        <f>(HGB_mm!D76*(Areas!$B$6+Areas!$B$7)*1000) / (86400*Days!D77)</f>
        <v>3511.2124253285551</v>
      </c>
      <c r="E76" s="9">
        <f>(HGB_mm!E76*(Areas!$B$6+Areas!$B$7)*1000) / (86400*Days!E77)</f>
        <v>5100.9316049382705</v>
      </c>
      <c r="F76" s="9">
        <f>(HGB_mm!F76*(Areas!$B$6+Areas!$B$7)*1000) / (86400*Days!F77)</f>
        <v>3003.7654719235361</v>
      </c>
      <c r="G76" s="9">
        <f>(HGB_mm!G76*(Areas!$B$6+Areas!$B$7)*1000) / (86400*Days!G77)</f>
        <v>5998.6277777777777</v>
      </c>
      <c r="H76" s="9">
        <f>(HGB_mm!H76*(Areas!$B$6+Areas!$B$7)*1000) / (86400*Days!H77)</f>
        <v>2480.5479988052571</v>
      </c>
      <c r="I76" s="9">
        <f>(HGB_mm!I76*(Areas!$B$6+Areas!$B$7)*1000) / (86400*Days!I77)</f>
        <v>3103.500567502987</v>
      </c>
      <c r="J76" s="9">
        <f>(HGB_mm!J76*(Areas!$B$6+Areas!$B$7)*1000) / (86400*Days!J77)</f>
        <v>6696.2220061728376</v>
      </c>
      <c r="K76" s="9">
        <f>(HGB_mm!K76*(Areas!$B$6+Areas!$B$7)*1000) / (86400*Days!K77)</f>
        <v>7376.3362903225789</v>
      </c>
      <c r="L76" s="9">
        <f>(HGB_mm!L76*(Areas!$B$6+Areas!$B$7)*1000) / (86400*Days!L77)</f>
        <v>2620.720648148148</v>
      </c>
      <c r="M76" s="9">
        <f>(HGB_mm!M76*(Areas!$B$6+Areas!$B$7)*1000) / (86400*Days!M77)</f>
        <v>2536.0270011947432</v>
      </c>
      <c r="N76" s="9">
        <f>(HGB_mm!N76*(Areas!$B$6+Areas!$B$7)*1000) / (86400*Days!N77)</f>
        <v>4036.0236402841197</v>
      </c>
    </row>
    <row r="77" spans="1:14">
      <c r="A77">
        <f>HUR_mm!A77</f>
        <v>1955</v>
      </c>
      <c r="B77" s="9">
        <f>(HGB_mm!B77*(Areas!$B$6+Areas!$B$7)*1000) / (86400*Days!B78)</f>
        <v>2584.2890083632019</v>
      </c>
      <c r="C77" s="9">
        <f>(HGB_mm!C77*(Areas!$B$6+Areas!$B$7)*1000) / (86400*Days!C78)</f>
        <v>2268.523776455027</v>
      </c>
      <c r="D77" s="9">
        <f>(HGB_mm!D77*(Areas!$B$6+Areas!$B$7)*1000) / (86400*Days!D78)</f>
        <v>2804.0210573476702</v>
      </c>
      <c r="E77" s="9">
        <f>(HGB_mm!E77*(Areas!$B$6+Areas!$B$7)*1000) / (86400*Days!E78)</f>
        <v>2778.8943209876543</v>
      </c>
      <c r="F77" s="9">
        <f>(HGB_mm!F77*(Areas!$B$6+Areas!$B$7)*1000) / (86400*Days!F78)</f>
        <v>3187.9895459976101</v>
      </c>
      <c r="G77" s="9">
        <f>(HGB_mm!G77*(Areas!$B$6+Areas!$B$7)*1000) / (86400*Days!G78)</f>
        <v>2090.6427469135801</v>
      </c>
      <c r="H77" s="9">
        <f>(HGB_mm!H77*(Areas!$B$6+Areas!$B$7)*1000) / (86400*Days!H78)</f>
        <v>2993.9626941457591</v>
      </c>
      <c r="I77" s="9">
        <f>(HGB_mm!I77*(Areas!$B$6+Areas!$B$7)*1000) / (86400*Days!I78)</f>
        <v>4484.6059737156511</v>
      </c>
      <c r="J77" s="9">
        <f>(HGB_mm!J77*(Areas!$B$6+Areas!$B$7)*1000) / (86400*Days!J78)</f>
        <v>1885.6896913580247</v>
      </c>
      <c r="K77" s="9">
        <f>(HGB_mm!K77*(Areas!$B$6+Areas!$B$7)*1000) / (86400*Days!K78)</f>
        <v>5740.8458183990451</v>
      </c>
      <c r="L77" s="9">
        <f>(HGB_mm!L77*(Areas!$B$6+Areas!$B$7)*1000) / (86400*Days!L78)</f>
        <v>3793.3969444444438</v>
      </c>
      <c r="M77" s="9">
        <f>(HGB_mm!M77*(Areas!$B$6+Areas!$B$7)*1000) / (86400*Days!M78)</f>
        <v>2726.7358124253287</v>
      </c>
      <c r="N77" s="9">
        <f>(HGB_mm!N77*(Areas!$B$6+Areas!$B$7)*1000) / (86400*Days!N78)</f>
        <v>3123.7625317097918</v>
      </c>
    </row>
    <row r="78" spans="1:14">
      <c r="A78">
        <f>HUR_mm!A78</f>
        <v>1956</v>
      </c>
      <c r="B78" s="9">
        <f>(HGB_mm!B78*(Areas!$B$6+Areas!$B$7)*1000) / (86400*Days!B79)</f>
        <v>1184.2850955794504</v>
      </c>
      <c r="C78" s="9">
        <f>(HGB_mm!C78*(Areas!$B$6+Areas!$B$7)*1000) / (86400*Days!C79)</f>
        <v>2278.2477969348661</v>
      </c>
      <c r="D78" s="9">
        <f>(HGB_mm!D78*(Areas!$B$6+Areas!$B$7)*1000) / (86400*Days!D79)</f>
        <v>2532.3044802867385</v>
      </c>
      <c r="E78" s="9">
        <f>(HGB_mm!E78*(Areas!$B$6+Areas!$B$7)*1000) / (86400*Days!E79)</f>
        <v>3348.1499382716052</v>
      </c>
      <c r="F78" s="9">
        <f>(HGB_mm!F78*(Areas!$B$6+Areas!$B$7)*1000) / (86400*Days!F79)</f>
        <v>4425.1227001194748</v>
      </c>
      <c r="G78" s="9">
        <f>(HGB_mm!G78*(Areas!$B$6+Areas!$B$7)*1000) / (86400*Days!G79)</f>
        <v>3502.1290740740742</v>
      </c>
      <c r="H78" s="9">
        <f>(HGB_mm!H78*(Areas!$B$6+Areas!$B$7)*1000) / (86400*Days!H79)</f>
        <v>5344.825418160096</v>
      </c>
      <c r="I78" s="9">
        <f>(HGB_mm!I78*(Areas!$B$6+Areas!$B$7)*1000) / (86400*Days!I79)</f>
        <v>5078.2147550776581</v>
      </c>
      <c r="J78" s="9">
        <f>(HGB_mm!J78*(Areas!$B$6+Areas!$B$7)*1000) / (86400*Days!J79)</f>
        <v>4103.1711419753083</v>
      </c>
      <c r="K78" s="9">
        <f>(HGB_mm!K78*(Areas!$B$6+Areas!$B$7)*1000) / (86400*Days!K79)</f>
        <v>1330.8794802867383</v>
      </c>
      <c r="L78" s="9">
        <f>(HGB_mm!L78*(Areas!$B$6+Areas!$B$7)*1000) / (86400*Days!L79)</f>
        <v>3802.2017283950609</v>
      </c>
      <c r="M78" s="9">
        <f>(HGB_mm!M78*(Areas!$B$6+Areas!$B$7)*1000) / (86400*Days!M79)</f>
        <v>2700.3194743130225</v>
      </c>
      <c r="N78" s="9">
        <f>(HGB_mm!N78*(Areas!$B$6+Areas!$B$7)*1000) / (86400*Days!N79)</f>
        <v>3303.8613008500311</v>
      </c>
    </row>
    <row r="79" spans="1:14">
      <c r="A79">
        <f>HUR_mm!A79</f>
        <v>1957</v>
      </c>
      <c r="B79" s="9">
        <f>(HGB_mm!B79*(Areas!$B$6+Areas!$B$7)*1000) / (86400*Days!B80)</f>
        <v>2623.8626344086019</v>
      </c>
      <c r="C79" s="9">
        <f>(HGB_mm!C79*(Areas!$B$6+Areas!$B$7)*1000) / (86400*Days!C80)</f>
        <v>2298.2934193121691</v>
      </c>
      <c r="D79" s="9">
        <f>(HGB_mm!D79*(Areas!$B$6+Areas!$B$7)*1000) / (86400*Days!D80)</f>
        <v>1495.751075268817</v>
      </c>
      <c r="E79" s="9">
        <f>(HGB_mm!E79*(Areas!$B$6+Areas!$B$7)*1000) / (86400*Days!E80)</f>
        <v>3787.6958641975307</v>
      </c>
      <c r="F79" s="9">
        <f>(HGB_mm!F79*(Areas!$B$6+Areas!$B$7)*1000) / (86400*Days!F80)</f>
        <v>3643.4850955794504</v>
      </c>
      <c r="G79" s="9">
        <f>(HGB_mm!G79*(Areas!$B$6+Areas!$B$7)*1000) / (86400*Days!G80)</f>
        <v>7074.0128703703704</v>
      </c>
      <c r="H79" s="9">
        <f>(HGB_mm!H79*(Areas!$B$6+Areas!$B$7)*1000) / (86400*Days!H80)</f>
        <v>3546.9502389486261</v>
      </c>
      <c r="I79" s="9">
        <f>(HGB_mm!I79*(Areas!$B$6+Areas!$B$7)*1000) / (86400*Days!I80)</f>
        <v>1660.3215651135001</v>
      </c>
      <c r="J79" s="9">
        <f>(HGB_mm!J79*(Areas!$B$6+Areas!$B$7)*1000) / (86400*Days!J80)</f>
        <v>6299.3132716049386</v>
      </c>
      <c r="K79" s="9">
        <f>(HGB_mm!K79*(Areas!$B$6+Areas!$B$7)*1000) / (86400*Days!K80)</f>
        <v>3896.4626642771809</v>
      </c>
      <c r="L79" s="9">
        <f>(HGB_mm!L79*(Areas!$B$6+Areas!$B$7)*1000) / (86400*Days!L80)</f>
        <v>4842.4929938271607</v>
      </c>
      <c r="M79" s="9">
        <f>(HGB_mm!M79*(Areas!$B$6+Areas!$B$7)*1000) / (86400*Days!M80)</f>
        <v>3949.5238351254479</v>
      </c>
      <c r="N79" s="9">
        <f>(HGB_mm!N79*(Areas!$B$6+Areas!$B$7)*1000) / (86400*Days!N80)</f>
        <v>3752.7800989345501</v>
      </c>
    </row>
    <row r="80" spans="1:14">
      <c r="A80">
        <f>HUR_mm!A80</f>
        <v>1958</v>
      </c>
      <c r="B80" s="9">
        <f>(HGB_mm!B80*(Areas!$B$6+Areas!$B$7)*1000) / (86400*Days!B81)</f>
        <v>2110.2482078853045</v>
      </c>
      <c r="C80" s="9">
        <f>(HGB_mm!C80*(Areas!$B$6+Areas!$B$7)*1000) / (86400*Days!C81)</f>
        <v>1633.7152777777778</v>
      </c>
      <c r="D80" s="9">
        <f>(HGB_mm!D80*(Areas!$B$6+Areas!$B$7)*1000) / (86400*Days!D81)</f>
        <v>766.28222819593782</v>
      </c>
      <c r="E80" s="9">
        <f>(HGB_mm!E80*(Areas!$B$6+Areas!$B$7)*1000) / (86400*Days!E81)</f>
        <v>1647.1608024691359</v>
      </c>
      <c r="F80" s="9">
        <f>(HGB_mm!F80*(Areas!$B$6+Areas!$B$7)*1000) / (86400*Days!F81)</f>
        <v>1690.6410394265233</v>
      </c>
      <c r="G80" s="9">
        <f>(HGB_mm!G80*(Areas!$B$6+Areas!$B$7)*1000) / (86400*Days!G81)</f>
        <v>3436.1073765432097</v>
      </c>
      <c r="H80" s="9">
        <f>(HGB_mm!H80*(Areas!$B$6+Areas!$B$7)*1000) / (86400*Days!H81)</f>
        <v>3693.8499402628436</v>
      </c>
      <c r="I80" s="9">
        <f>(HGB_mm!I80*(Areas!$B$6+Areas!$B$7)*1000) / (86400*Days!I81)</f>
        <v>3114.0591696535243</v>
      </c>
      <c r="J80" s="9">
        <f>(HGB_mm!J80*(Areas!$B$6+Areas!$B$7)*1000) / (86400*Days!J81)</f>
        <v>4449.8335493827162</v>
      </c>
      <c r="K80" s="9">
        <f>(HGB_mm!K80*(Areas!$B$6+Areas!$B$7)*1000) / (86400*Days!K81)</f>
        <v>3329.097192353644</v>
      </c>
      <c r="L80" s="9">
        <f>(HGB_mm!L80*(Areas!$B$6+Areas!$B$7)*1000) / (86400*Days!L81)</f>
        <v>3933.8652160493821</v>
      </c>
      <c r="M80" s="9">
        <f>(HGB_mm!M80*(Areas!$B$6+Areas!$B$7)*1000) / (86400*Days!M81)</f>
        <v>3084.2873357228195</v>
      </c>
      <c r="N80" s="9">
        <f>(HGB_mm!N80*(Areas!$B$6+Areas!$B$7)*1000) / (86400*Days!N81)</f>
        <v>2743.0012455606297</v>
      </c>
    </row>
    <row r="81" spans="1:14">
      <c r="A81">
        <f>HUR_mm!A81</f>
        <v>1959</v>
      </c>
      <c r="B81" s="9">
        <f>(HGB_mm!B81*(Areas!$B$6+Areas!$B$7)*1000) / (86400*Days!B82)</f>
        <v>2880.4216845878132</v>
      </c>
      <c r="C81" s="9">
        <f>(HGB_mm!C81*(Areas!$B$6+Areas!$B$7)*1000) / (86400*Days!C82)</f>
        <v>3133.5180886243388</v>
      </c>
      <c r="D81" s="9">
        <f>(HGB_mm!D81*(Areas!$B$6+Areas!$B$7)*1000) / (86400*Days!D82)</f>
        <v>2530.138769414576</v>
      </c>
      <c r="E81" s="9">
        <f>(HGB_mm!E81*(Areas!$B$6+Areas!$B$7)*1000) / (86400*Days!E82)</f>
        <v>3886.172561728396</v>
      </c>
      <c r="F81" s="9">
        <f>(HGB_mm!F81*(Areas!$B$6+Areas!$B$7)*1000) / (86400*Days!F82)</f>
        <v>3944.7131421744325</v>
      </c>
      <c r="G81" s="9">
        <f>(HGB_mm!G81*(Areas!$B$6+Areas!$B$7)*1000) / (86400*Days!G82)</f>
        <v>2299.1859259259259</v>
      </c>
      <c r="H81" s="9">
        <f>(HGB_mm!H81*(Areas!$B$6+Areas!$B$7)*1000) / (86400*Days!H82)</f>
        <v>3542.3163978494622</v>
      </c>
      <c r="I81" s="9">
        <f>(HGB_mm!I81*(Areas!$B$6+Areas!$B$7)*1000) / (86400*Days!I82)</f>
        <v>5989.9371863799279</v>
      </c>
      <c r="J81" s="9">
        <f>(HGB_mm!J81*(Areas!$B$6+Areas!$B$7)*1000) / (86400*Days!J82)</f>
        <v>5308.6685185185188</v>
      </c>
      <c r="K81" s="9">
        <f>(HGB_mm!K81*(Areas!$B$6+Areas!$B$7)*1000) / (86400*Days!K82)</f>
        <v>5612.9599163679804</v>
      </c>
      <c r="L81" s="9">
        <f>(HGB_mm!L81*(Areas!$B$6+Areas!$B$7)*1000) / (86400*Days!L82)</f>
        <v>4716.1872839506177</v>
      </c>
      <c r="M81" s="9">
        <f>(HGB_mm!M81*(Areas!$B$6+Areas!$B$7)*1000) / (86400*Days!M82)</f>
        <v>3329.3447729988061</v>
      </c>
      <c r="N81" s="9">
        <f>(HGB_mm!N81*(Areas!$B$6+Areas!$B$7)*1000) / (86400*Days!N82)</f>
        <v>3936.3554058853374</v>
      </c>
    </row>
    <row r="82" spans="1:14">
      <c r="A82">
        <f>HUR_mm!A82</f>
        <v>1960</v>
      </c>
      <c r="B82" s="9">
        <f>(HGB_mm!B82*(Areas!$B$6+Areas!$B$7)*1000) / (86400*Days!B83)</f>
        <v>3298.7398745519704</v>
      </c>
      <c r="C82" s="9">
        <f>(HGB_mm!C82*(Areas!$B$6+Areas!$B$7)*1000) / (86400*Days!C83)</f>
        <v>3111.74996807152</v>
      </c>
      <c r="D82" s="9">
        <f>(HGB_mm!D82*(Areas!$B$6+Areas!$B$7)*1000) / (86400*Days!D83)</f>
        <v>1736.4932497013142</v>
      </c>
      <c r="E82" s="9">
        <f>(HGB_mm!E82*(Areas!$B$6+Areas!$B$7)*1000) / (86400*Days!E83)</f>
        <v>4263.0848148148152</v>
      </c>
      <c r="F82" s="9">
        <f>(HGB_mm!F82*(Areas!$B$6+Areas!$B$7)*1000) / (86400*Days!F83)</f>
        <v>5868.9572879330944</v>
      </c>
      <c r="G82" s="9">
        <f>(HGB_mm!G82*(Areas!$B$6+Areas!$B$7)*1000) / (86400*Days!G83)</f>
        <v>5215.994012345679</v>
      </c>
      <c r="H82" s="9">
        <f>(HGB_mm!H82*(Areas!$B$6+Areas!$B$7)*1000) / (86400*Days!H83)</f>
        <v>4058.8372162485066</v>
      </c>
      <c r="I82" s="9">
        <f>(HGB_mm!I82*(Areas!$B$6+Areas!$B$7)*1000) / (86400*Days!I83)</f>
        <v>2610.3761051373949</v>
      </c>
      <c r="J82" s="9">
        <f>(HGB_mm!J82*(Areas!$B$6+Areas!$B$7)*1000) / (86400*Days!J83)</f>
        <v>3527.715185185185</v>
      </c>
      <c r="K82" s="9">
        <f>(HGB_mm!K82*(Areas!$B$6+Areas!$B$7)*1000) / (86400*Days!K83)</f>
        <v>2965.7059737156515</v>
      </c>
      <c r="L82" s="9">
        <f>(HGB_mm!L82*(Areas!$B$6+Areas!$B$7)*1000) / (86400*Days!L83)</f>
        <v>4013.5196913580248</v>
      </c>
      <c r="M82" s="9">
        <f>(HGB_mm!M82*(Areas!$B$6+Areas!$B$7)*1000) / (86400*Days!M83)</f>
        <v>2104.7945937873355</v>
      </c>
      <c r="N82" s="9">
        <f>(HGB_mm!N82*(Areas!$B$6+Areas!$B$7)*1000) / (86400*Days!N83)</f>
        <v>3559.5934249139846</v>
      </c>
    </row>
    <row r="83" spans="1:14">
      <c r="A83">
        <f>HUR_mm!A83</f>
        <v>1961</v>
      </c>
      <c r="B83" s="9">
        <f>(HGB_mm!B83*(Areas!$B$6+Areas!$B$7)*1000) / (86400*Days!B84)</f>
        <v>1151.677927120669</v>
      </c>
      <c r="C83" s="9">
        <f>(HGB_mm!C83*(Areas!$B$6+Areas!$B$7)*1000) / (86400*Days!C84)</f>
        <v>1869.3790674603174</v>
      </c>
      <c r="D83" s="9">
        <f>(HGB_mm!D83*(Areas!$B$6+Areas!$B$7)*1000) / (86400*Days!D84)</f>
        <v>2838.2363201911589</v>
      </c>
      <c r="E83" s="9">
        <f>(HGB_mm!E83*(Areas!$B$6+Areas!$B$7)*1000) / (86400*Days!E84)</f>
        <v>3154.9683641975307</v>
      </c>
      <c r="F83" s="9">
        <f>(HGB_mm!F83*(Areas!$B$6+Areas!$B$7)*1000) / (86400*Days!F84)</f>
        <v>2413.7865890083631</v>
      </c>
      <c r="G83" s="9">
        <f>(HGB_mm!G83*(Areas!$B$6+Areas!$B$7)*1000) / (86400*Days!G84)</f>
        <v>4929.0570061728395</v>
      </c>
      <c r="H83" s="9">
        <f>(HGB_mm!H83*(Areas!$B$6+Areas!$B$7)*1000) / (86400*Days!H84)</f>
        <v>4880.1432198327357</v>
      </c>
      <c r="I83" s="9">
        <f>(HGB_mm!I83*(Areas!$B$6+Areas!$B$7)*1000) / (86400*Days!I84)</f>
        <v>4029.7540023894871</v>
      </c>
      <c r="J83" s="9">
        <f>(HGB_mm!J83*(Areas!$B$6+Areas!$B$7)*1000) / (86400*Days!J84)</f>
        <v>6647.9784567901233</v>
      </c>
      <c r="K83" s="9">
        <f>(HGB_mm!K83*(Areas!$B$6+Areas!$B$7)*1000) / (86400*Days!K84)</f>
        <v>1989.16986260454</v>
      </c>
      <c r="L83" s="9">
        <f>(HGB_mm!L83*(Areas!$B$6+Areas!$B$7)*1000) / (86400*Days!L84)</f>
        <v>3140.2352469135808</v>
      </c>
      <c r="M83" s="9">
        <f>(HGB_mm!M83*(Areas!$B$6+Areas!$B$7)*1000) / (86400*Days!M84)</f>
        <v>3314.825328554361</v>
      </c>
      <c r="N83" s="9">
        <f>(HGB_mm!N83*(Areas!$B$6+Areas!$B$7)*1000) / (86400*Days!N84)</f>
        <v>3363.4388406900057</v>
      </c>
    </row>
    <row r="84" spans="1:14">
      <c r="A84">
        <f>HUR_mm!A84</f>
        <v>1962</v>
      </c>
      <c r="B84" s="9">
        <f>(HGB_mm!B84*(Areas!$B$6+Areas!$B$7)*1000) / (86400*Days!B85)</f>
        <v>4001.959289127838</v>
      </c>
      <c r="C84" s="9">
        <f>(HGB_mm!C84*(Areas!$B$6+Areas!$B$7)*1000) / (86400*Days!C85)</f>
        <v>3302.9119378306882</v>
      </c>
      <c r="D84" s="9">
        <f>(HGB_mm!D84*(Areas!$B$6+Areas!$B$7)*1000) / (86400*Days!D85)</f>
        <v>992.63721624850677</v>
      </c>
      <c r="E84" s="9">
        <f>(HGB_mm!E84*(Areas!$B$6+Areas!$B$7)*1000) / (86400*Days!E85)</f>
        <v>2491.9323148148151</v>
      </c>
      <c r="F84" s="9">
        <f>(HGB_mm!F84*(Areas!$B$6+Areas!$B$7)*1000) / (86400*Days!F85)</f>
        <v>3847.7435185185186</v>
      </c>
      <c r="G84" s="9">
        <f>(HGB_mm!G84*(Areas!$B$6+Areas!$B$7)*1000) / (86400*Days!G85)</f>
        <v>3191.2229938271603</v>
      </c>
      <c r="H84" s="9">
        <f>(HGB_mm!H84*(Areas!$B$6+Areas!$B$7)*1000) / (86400*Days!H85)</f>
        <v>2597.1548984468341</v>
      </c>
      <c r="I84" s="9">
        <f>(HGB_mm!I84*(Areas!$B$6+Areas!$B$7)*1000) / (86400*Days!I85)</f>
        <v>3377.8542712066896</v>
      </c>
      <c r="J84" s="9">
        <f>(HGB_mm!J84*(Areas!$B$6+Areas!$B$7)*1000) / (86400*Days!J85)</f>
        <v>4219.3120061728396</v>
      </c>
      <c r="K84" s="9">
        <f>(HGB_mm!K84*(Areas!$B$6+Areas!$B$7)*1000) / (86400*Days!K85)</f>
        <v>3724.1410095579449</v>
      </c>
      <c r="L84" s="9">
        <f>(HGB_mm!L84*(Areas!$B$6+Areas!$B$7)*1000) / (86400*Days!L85)</f>
        <v>1413.1871296296297</v>
      </c>
      <c r="M84" s="9">
        <f>(HGB_mm!M84*(Areas!$B$6+Areas!$B$7)*1000) / (86400*Days!M85)</f>
        <v>3437.3024790919953</v>
      </c>
      <c r="N84" s="9">
        <f>(HGB_mm!N84*(Areas!$B$6+Areas!$B$7)*1000) / (86400*Days!N85)</f>
        <v>3050.1198376458656</v>
      </c>
    </row>
    <row r="85" spans="1:14">
      <c r="A85">
        <f>HUR_mm!A85</f>
        <v>1963</v>
      </c>
      <c r="B85" s="9">
        <f>(HGB_mm!B85*(Areas!$B$6+Areas!$B$7)*1000) / (86400*Days!B86)</f>
        <v>2214.2713261648746</v>
      </c>
      <c r="C85" s="9">
        <f>(HGB_mm!C85*(Areas!$B$6+Areas!$B$7)*1000) / (86400*Days!C86)</f>
        <v>1831.5635251322747</v>
      </c>
      <c r="D85" s="9">
        <f>(HGB_mm!D85*(Areas!$B$6+Areas!$B$7)*1000) / (86400*Days!D86)</f>
        <v>3291.5575567502988</v>
      </c>
      <c r="E85" s="9">
        <f>(HGB_mm!E85*(Areas!$B$6+Areas!$B$7)*1000) / (86400*Days!E86)</f>
        <v>2819.4925000000003</v>
      </c>
      <c r="F85" s="9">
        <f>(HGB_mm!F85*(Areas!$B$6+Areas!$B$7)*1000) / (86400*Days!F86)</f>
        <v>3786.0666965352448</v>
      </c>
      <c r="G85" s="9">
        <f>(HGB_mm!G85*(Areas!$B$6+Areas!$B$7)*1000) / (86400*Days!G86)</f>
        <v>2805.6430864197532</v>
      </c>
      <c r="H85" s="9">
        <f>(HGB_mm!H85*(Areas!$B$6+Areas!$B$7)*1000) / (86400*Days!H86)</f>
        <v>3280.0743130227002</v>
      </c>
      <c r="I85" s="9">
        <f>(HGB_mm!I85*(Areas!$B$6+Areas!$B$7)*1000) / (86400*Days!I86)</f>
        <v>4584.7825567502996</v>
      </c>
      <c r="J85" s="9">
        <f>(HGB_mm!J85*(Areas!$B$6+Areas!$B$7)*1000) / (86400*Days!J86)</f>
        <v>3312.6642901234568</v>
      </c>
      <c r="K85" s="9">
        <f>(HGB_mm!K85*(Areas!$B$6+Areas!$B$7)*1000) / (86400*Days!K86)</f>
        <v>1137.1047491039426</v>
      </c>
      <c r="L85" s="9">
        <f>(HGB_mm!L85*(Areas!$B$6+Areas!$B$7)*1000) / (86400*Days!L86)</f>
        <v>3881.892037037037</v>
      </c>
      <c r="M85" s="9">
        <f>(HGB_mm!M85*(Areas!$B$6+Areas!$B$7)*1000) / (86400*Days!M86)</f>
        <v>2856.0725507765833</v>
      </c>
      <c r="N85" s="9">
        <f>(HGB_mm!N85*(Areas!$B$6+Areas!$B$7)*1000) / (86400*Days!N86)</f>
        <v>2990.472214611872</v>
      </c>
    </row>
    <row r="86" spans="1:14">
      <c r="A86">
        <f>HUR_mm!A86</f>
        <v>1964</v>
      </c>
      <c r="B86" s="9">
        <f>(HGB_mm!B86*(Areas!$B$6+Areas!$B$7)*1000) / (86400*Days!B87)</f>
        <v>3138.2914575866189</v>
      </c>
      <c r="C86" s="9">
        <f>(HGB_mm!C86*(Areas!$B$6+Areas!$B$7)*1000) / (86400*Days!C87)</f>
        <v>1421.6942528735633</v>
      </c>
      <c r="D86" s="9">
        <f>(HGB_mm!D86*(Areas!$B$6+Areas!$B$7)*1000) / (86400*Days!D87)</f>
        <v>2804.2674432497015</v>
      </c>
      <c r="E86" s="9">
        <f>(HGB_mm!E86*(Areas!$B$6+Areas!$B$7)*1000) / (86400*Days!E87)</f>
        <v>3405.5419135802467</v>
      </c>
      <c r="F86" s="9">
        <f>(HGB_mm!F86*(Areas!$B$6+Areas!$B$7)*1000) / (86400*Days!F87)</f>
        <v>3174.2412485065711</v>
      </c>
      <c r="G86" s="9">
        <f>(HGB_mm!G86*(Areas!$B$6+Areas!$B$7)*1000) / (86400*Days!G87)</f>
        <v>2491.8135493827162</v>
      </c>
      <c r="H86" s="9">
        <f>(HGB_mm!H86*(Areas!$B$6+Areas!$B$7)*1000) / (86400*Days!H87)</f>
        <v>3606.9582735961767</v>
      </c>
      <c r="I86" s="9">
        <f>(HGB_mm!I86*(Areas!$B$6+Areas!$B$7)*1000) / (86400*Days!I87)</f>
        <v>4874.293578255676</v>
      </c>
      <c r="J86" s="9">
        <f>(HGB_mm!J86*(Areas!$B$6+Areas!$B$7)*1000) / (86400*Days!J87)</f>
        <v>4940.2725308641966</v>
      </c>
      <c r="K86" s="9">
        <f>(HGB_mm!K86*(Areas!$B$6+Areas!$B$7)*1000) / (86400*Days!K87)</f>
        <v>2072.6944743130225</v>
      </c>
      <c r="L86" s="9">
        <f>(HGB_mm!L86*(Areas!$B$6+Areas!$B$7)*1000) / (86400*Days!L87)</f>
        <v>3686.4060185185176</v>
      </c>
      <c r="M86" s="9">
        <f>(HGB_mm!M86*(Areas!$B$6+Areas!$B$7)*1000) / (86400*Days!M87)</f>
        <v>3739.2782258064517</v>
      </c>
      <c r="N86" s="9">
        <f>(HGB_mm!N86*(Areas!$B$6+Areas!$B$7)*1000) / (86400*Days!N87)</f>
        <v>3285.958796296296</v>
      </c>
    </row>
    <row r="87" spans="1:14">
      <c r="A87">
        <f>HUR_mm!A87</f>
        <v>1965</v>
      </c>
      <c r="B87" s="9">
        <f>(HGB_mm!B87*(Areas!$B$6+Areas!$B$7)*1000) / (86400*Days!B88)</f>
        <v>3977.4695937873348</v>
      </c>
      <c r="C87" s="9">
        <f>(HGB_mm!C87*(Areas!$B$6+Areas!$B$7)*1000) / (86400*Days!C88)</f>
        <v>4411.6920965608469</v>
      </c>
      <c r="D87" s="9">
        <f>(HGB_mm!D87*(Areas!$B$6+Areas!$B$7)*1000) / (86400*Days!D88)</f>
        <v>1978.2351553166066</v>
      </c>
      <c r="E87" s="9">
        <f>(HGB_mm!E87*(Areas!$B$6+Areas!$B$7)*1000) / (86400*Days!E88)</f>
        <v>2690.7318518518514</v>
      </c>
      <c r="F87" s="9">
        <f>(HGB_mm!F87*(Areas!$B$6+Areas!$B$7)*1000) / (86400*Days!F88)</f>
        <v>2820.2482377538827</v>
      </c>
      <c r="G87" s="9">
        <f>(HGB_mm!G87*(Areas!$B$6+Areas!$B$7)*1000) / (86400*Days!G88)</f>
        <v>2338.0141666666668</v>
      </c>
      <c r="H87" s="9">
        <f>(HGB_mm!H87*(Areas!$B$6+Areas!$B$7)*1000) / (86400*Days!H88)</f>
        <v>3444.2706093189963</v>
      </c>
      <c r="I87" s="9">
        <f>(HGB_mm!I87*(Areas!$B$6+Areas!$B$7)*1000) / (86400*Days!I88)</f>
        <v>5820.0437873357232</v>
      </c>
      <c r="J87" s="9">
        <f>(HGB_mm!J87*(Areas!$B$6+Areas!$B$7)*1000) / (86400*Days!J88)</f>
        <v>7150.96</v>
      </c>
      <c r="K87" s="9">
        <f>(HGB_mm!K87*(Areas!$B$6+Areas!$B$7)*1000) / (86400*Days!K88)</f>
        <v>3745.3726702508961</v>
      </c>
      <c r="L87" s="9">
        <f>(HGB_mm!L87*(Areas!$B$6+Areas!$B$7)*1000) / (86400*Days!L88)</f>
        <v>4694.2009567901232</v>
      </c>
      <c r="M87" s="9">
        <f>(HGB_mm!M87*(Areas!$B$6+Areas!$B$7)*1000) / (86400*Days!M88)</f>
        <v>3826.9988948626046</v>
      </c>
      <c r="N87" s="9">
        <f>(HGB_mm!N87*(Areas!$B$6+Areas!$B$7)*1000) / (86400*Days!N88)</f>
        <v>3900.6476585489595</v>
      </c>
    </row>
    <row r="88" spans="1:14">
      <c r="A88">
        <f>HUR_mm!A88</f>
        <v>1966</v>
      </c>
      <c r="B88" s="9">
        <f>(HGB_mm!B88*(Areas!$B$6+Areas!$B$7)*1000) / (86400*Days!B89)</f>
        <v>2350.7476105137393</v>
      </c>
      <c r="C88" s="9">
        <f>(HGB_mm!C88*(Areas!$B$6+Areas!$B$7)*1000) / (86400*Days!C89)</f>
        <v>2284.6233465608466</v>
      </c>
      <c r="D88" s="9">
        <f>(HGB_mm!D88*(Areas!$B$6+Areas!$B$7)*1000) / (86400*Days!D89)</f>
        <v>3246.1293608124251</v>
      </c>
      <c r="E88" s="9">
        <f>(HGB_mm!E88*(Areas!$B$6+Areas!$B$7)*1000) / (86400*Days!E89)</f>
        <v>2485.5891666666671</v>
      </c>
      <c r="F88" s="9">
        <f>(HGB_mm!F88*(Areas!$B$6+Areas!$B$7)*1000) / (86400*Days!F89)</f>
        <v>2147.0732676224611</v>
      </c>
      <c r="G88" s="9">
        <f>(HGB_mm!G88*(Areas!$B$6+Areas!$B$7)*1000) / (86400*Days!G89)</f>
        <v>3035.8245370370369</v>
      </c>
      <c r="H88" s="9">
        <f>(HGB_mm!H88*(Areas!$B$6+Areas!$B$7)*1000) / (86400*Days!H89)</f>
        <v>2027.1265830346476</v>
      </c>
      <c r="I88" s="9">
        <f>(HGB_mm!I88*(Areas!$B$6+Areas!$B$7)*1000) / (86400*Days!I89)</f>
        <v>4695.7928912783755</v>
      </c>
      <c r="J88" s="9">
        <f>(HGB_mm!J88*(Areas!$B$6+Areas!$B$7)*1000) / (86400*Days!J89)</f>
        <v>3632.2743827160493</v>
      </c>
      <c r="K88" s="9">
        <f>(HGB_mm!K88*(Areas!$B$6+Areas!$B$7)*1000) / (86400*Days!K89)</f>
        <v>3738.5258960573478</v>
      </c>
      <c r="L88" s="9">
        <f>(HGB_mm!L88*(Areas!$B$6+Areas!$B$7)*1000) / (86400*Days!L89)</f>
        <v>7146.0050000000001</v>
      </c>
      <c r="M88" s="9">
        <f>(HGB_mm!M88*(Areas!$B$6+Areas!$B$7)*1000) / (86400*Days!M89)</f>
        <v>4011.8547192353644</v>
      </c>
      <c r="N88" s="9">
        <f>(HGB_mm!N88*(Areas!$B$6+Areas!$B$7)*1000) / (86400*Days!N89)</f>
        <v>3401.9041273465241</v>
      </c>
    </row>
    <row r="89" spans="1:14">
      <c r="A89">
        <f>HUR_mm!A89</f>
        <v>1967</v>
      </c>
      <c r="B89" s="9">
        <f>(HGB_mm!B89*(Areas!$B$6+Areas!$B$7)*1000) / (86400*Days!B90)</f>
        <v>4177.4295101553162</v>
      </c>
      <c r="C89" s="9">
        <f>(HGB_mm!C89*(Areas!$B$6+Areas!$B$7)*1000) / (86400*Days!C90)</f>
        <v>3108.0499669312171</v>
      </c>
      <c r="D89" s="9">
        <f>(HGB_mm!D89*(Areas!$B$6+Areas!$B$7)*1000) / (86400*Days!D90)</f>
        <v>1632.9695937873357</v>
      </c>
      <c r="E89" s="9">
        <f>(HGB_mm!E89*(Areas!$B$6+Areas!$B$7)*1000) / (86400*Days!E90)</f>
        <v>4755.9119753086416</v>
      </c>
      <c r="F89" s="9">
        <f>(HGB_mm!F89*(Areas!$B$6+Areas!$B$7)*1000) / (86400*Days!F90)</f>
        <v>2387.1449223416971</v>
      </c>
      <c r="G89" s="9">
        <f>(HGB_mm!G89*(Areas!$B$6+Areas!$B$7)*1000) / (86400*Days!G90)</f>
        <v>6757.4495987654318</v>
      </c>
      <c r="H89" s="9">
        <f>(HGB_mm!H89*(Areas!$B$6+Areas!$B$7)*1000) / (86400*Days!H90)</f>
        <v>2986.3983572281963</v>
      </c>
      <c r="I89" s="9">
        <f>(HGB_mm!I89*(Areas!$B$6+Areas!$B$7)*1000) / (86400*Days!I90)</f>
        <v>4854.2409199522099</v>
      </c>
      <c r="J89" s="9">
        <f>(HGB_mm!J89*(Areas!$B$6+Areas!$B$7)*1000) / (86400*Days!J90)</f>
        <v>3539.1369753086428</v>
      </c>
      <c r="K89" s="9">
        <f>(HGB_mm!K89*(Areas!$B$6+Areas!$B$7)*1000) / (86400*Days!K90)</f>
        <v>4643.595011947431</v>
      </c>
      <c r="L89" s="9">
        <f>(HGB_mm!L89*(Areas!$B$6+Areas!$B$7)*1000) / (86400*Days!L90)</f>
        <v>5158.5878703703702</v>
      </c>
      <c r="M89" s="9">
        <f>(HGB_mm!M89*(Areas!$B$6+Areas!$B$7)*1000) / (86400*Days!M90)</f>
        <v>3915.9589307048986</v>
      </c>
      <c r="N89" s="9">
        <f>(HGB_mm!N89*(Areas!$B$6+Areas!$B$7)*1000) / (86400*Days!N90)</f>
        <v>3988.733825469305</v>
      </c>
    </row>
    <row r="90" spans="1:14">
      <c r="A90">
        <f>HUR_mm!A90</f>
        <v>1968</v>
      </c>
      <c r="B90" s="9">
        <f>(HGB_mm!B90*(Areas!$B$6+Areas!$B$7)*1000) / (86400*Days!B91)</f>
        <v>2162.9558243727597</v>
      </c>
      <c r="C90" s="9">
        <f>(HGB_mm!C90*(Areas!$B$6+Areas!$B$7)*1000) / (86400*Days!C91)</f>
        <v>3291.2644316730521</v>
      </c>
      <c r="D90" s="9">
        <f>(HGB_mm!D90*(Areas!$B$6+Areas!$B$7)*1000) / (86400*Days!D91)</f>
        <v>1844.7080943847072</v>
      </c>
      <c r="E90" s="9">
        <f>(HGB_mm!E90*(Areas!$B$6+Areas!$B$7)*1000) / (86400*Days!E91)</f>
        <v>3165.8822222222225</v>
      </c>
      <c r="F90" s="9">
        <f>(HGB_mm!F90*(Areas!$B$6+Areas!$B$7)*1000) / (86400*Days!F91)</f>
        <v>3441.7106929510155</v>
      </c>
      <c r="G90" s="9">
        <f>(HGB_mm!G90*(Areas!$B$6+Areas!$B$7)*1000) / (86400*Days!G91)</f>
        <v>5191.2760802469138</v>
      </c>
      <c r="H90" s="9">
        <f>(HGB_mm!H90*(Areas!$B$6+Areas!$B$7)*1000) / (86400*Days!H91)</f>
        <v>3501.2137395459977</v>
      </c>
      <c r="I90" s="9">
        <f>(HGB_mm!I90*(Areas!$B$6+Areas!$B$7)*1000) / (86400*Days!I91)</f>
        <v>4473.0418458781369</v>
      </c>
      <c r="J90" s="9">
        <f>(HGB_mm!J90*(Areas!$B$6+Areas!$B$7)*1000) / (86400*Days!J91)</f>
        <v>5580.7245679012349</v>
      </c>
      <c r="K90" s="9">
        <f>(HGB_mm!K90*(Areas!$B$6+Areas!$B$7)*1000) / (86400*Days!K91)</f>
        <v>3329.6663082437276</v>
      </c>
      <c r="L90" s="9">
        <f>(HGB_mm!L90*(Areas!$B$6+Areas!$B$7)*1000) / (86400*Days!L91)</f>
        <v>3827.5860185185184</v>
      </c>
      <c r="M90" s="9">
        <f>(HGB_mm!M90*(Areas!$B$6+Areas!$B$7)*1000) / (86400*Days!M91)</f>
        <v>4588.9560931899641</v>
      </c>
      <c r="N90" s="9">
        <f>(HGB_mm!N90*(Areas!$B$6+Areas!$B$7)*1000) / (86400*Days!N91)</f>
        <v>3694.0452615867239</v>
      </c>
    </row>
    <row r="91" spans="1:14">
      <c r="A91">
        <f>HUR_mm!A91</f>
        <v>1969</v>
      </c>
      <c r="B91" s="9">
        <f>(HGB_mm!B91*(Areas!$B$6+Areas!$B$7)*1000) / (86400*Days!B92)</f>
        <v>3784.0768817204303</v>
      </c>
      <c r="C91" s="9">
        <f>(HGB_mm!C91*(Areas!$B$6+Areas!$B$7)*1000) / (86400*Days!C92)</f>
        <v>1103.3047288359789</v>
      </c>
      <c r="D91" s="9">
        <f>(HGB_mm!D91*(Areas!$B$6+Areas!$B$7)*1000) / (86400*Days!D92)</f>
        <v>1795.4998805256869</v>
      </c>
      <c r="E91" s="9">
        <f>(HGB_mm!E91*(Areas!$B$6+Areas!$B$7)*1000) / (86400*Days!E92)</f>
        <v>4142.3761728395066</v>
      </c>
      <c r="F91" s="9">
        <f>(HGB_mm!F91*(Areas!$B$6+Areas!$B$7)*1000) / (86400*Days!F92)</f>
        <v>4054.4044504181593</v>
      </c>
      <c r="G91" s="9">
        <f>(HGB_mm!G91*(Areas!$B$6+Areas!$B$7)*1000) / (86400*Days!G92)</f>
        <v>6070.4032716049387</v>
      </c>
      <c r="H91" s="9">
        <f>(HGB_mm!H91*(Areas!$B$6+Areas!$B$7)*1000) / (86400*Days!H92)</f>
        <v>4029.6475209080049</v>
      </c>
      <c r="I91" s="9">
        <f>(HGB_mm!I91*(Areas!$B$6+Areas!$B$7)*1000) / (86400*Days!I92)</f>
        <v>2064.8825567502986</v>
      </c>
      <c r="J91" s="9">
        <f>(HGB_mm!J91*(Areas!$B$6+Areas!$B$7)*1000) / (86400*Days!J92)</f>
        <v>3453.2918827160488</v>
      </c>
      <c r="K91" s="9">
        <f>(HGB_mm!K91*(Areas!$B$6+Areas!$B$7)*1000) / (86400*Days!K92)</f>
        <v>6261.7265830346469</v>
      </c>
      <c r="L91" s="9">
        <f>(HGB_mm!L91*(Areas!$B$6+Areas!$B$7)*1000) / (86400*Days!L92)</f>
        <v>4717.7605246913581</v>
      </c>
      <c r="M91" s="9">
        <f>(HGB_mm!M91*(Areas!$B$6+Areas!$B$7)*1000) / (86400*Days!M92)</f>
        <v>2355.4572580645163</v>
      </c>
      <c r="N91" s="9">
        <f>(HGB_mm!N91*(Areas!$B$6+Areas!$B$7)*1000) / (86400*Days!N92)</f>
        <v>3663.3535261288689</v>
      </c>
    </row>
    <row r="92" spans="1:14">
      <c r="A92">
        <f>HUR_mm!A92</f>
        <v>1970</v>
      </c>
      <c r="B92" s="9">
        <f>(HGB_mm!B92*(Areas!$B$6+Areas!$B$7)*1000) / (86400*Days!B93)</f>
        <v>2629.1477001194748</v>
      </c>
      <c r="C92" s="9">
        <f>(HGB_mm!C92*(Areas!$B$6+Areas!$B$7)*1000) / (86400*Days!C93)</f>
        <v>1691.1697420634923</v>
      </c>
      <c r="D92" s="9">
        <f>(HGB_mm!D92*(Areas!$B$6+Areas!$B$7)*1000) / (86400*Days!D93)</f>
        <v>2497.0224014336918</v>
      </c>
      <c r="E92" s="9">
        <f>(HGB_mm!E92*(Areas!$B$6+Areas!$B$7)*1000) / (86400*Days!E93)</f>
        <v>3008.7199382716049</v>
      </c>
      <c r="F92" s="9">
        <f>(HGB_mm!F92*(Areas!$B$6+Areas!$B$7)*1000) / (86400*Days!F93)</f>
        <v>4904.348416965352</v>
      </c>
      <c r="G92" s="9">
        <f>(HGB_mm!G92*(Areas!$B$6+Areas!$B$7)*1000) / (86400*Days!G93)</f>
        <v>3388.5067592592591</v>
      </c>
      <c r="H92" s="9">
        <f>(HGB_mm!H92*(Areas!$B$6+Areas!$B$7)*1000) / (86400*Days!H93)</f>
        <v>7334.6296296296296</v>
      </c>
      <c r="I92" s="9">
        <f>(HGB_mm!I92*(Areas!$B$6+Areas!$B$7)*1000) / (86400*Days!I93)</f>
        <v>2324.338321385902</v>
      </c>
      <c r="J92" s="9">
        <f>(HGB_mm!J92*(Areas!$B$6+Areas!$B$7)*1000) / (86400*Days!J93)</f>
        <v>7219.6271913580249</v>
      </c>
      <c r="K92" s="9">
        <f>(HGB_mm!K92*(Areas!$B$6+Areas!$B$7)*1000) / (86400*Days!K93)</f>
        <v>3907.5973715651135</v>
      </c>
      <c r="L92" s="9">
        <f>(HGB_mm!L92*(Areas!$B$6+Areas!$B$7)*1000) / (86400*Days!L93)</f>
        <v>3313.0285493827159</v>
      </c>
      <c r="M92" s="9">
        <f>(HGB_mm!M92*(Areas!$B$6+Areas!$B$7)*1000) / (86400*Days!M93)</f>
        <v>3504.2256571087214</v>
      </c>
      <c r="N92" s="9">
        <f>(HGB_mm!N92*(Areas!$B$6+Areas!$B$7)*1000) / (86400*Days!N93)</f>
        <v>3822.9858092338918</v>
      </c>
    </row>
    <row r="93" spans="1:14">
      <c r="A93">
        <f>HUR_mm!A93</f>
        <v>1971</v>
      </c>
      <c r="B93" s="9">
        <f>(HGB_mm!B93*(Areas!$B$6+Areas!$B$7)*1000) / (86400*Days!B94)</f>
        <v>3839.2956989247314</v>
      </c>
      <c r="C93" s="9">
        <f>(HGB_mm!C93*(Areas!$B$6+Areas!$B$7)*1000) / (86400*Days!C94)</f>
        <v>4518.0287037037042</v>
      </c>
      <c r="D93" s="9">
        <f>(HGB_mm!D93*(Areas!$B$6+Areas!$B$7)*1000) / (86400*Days!D94)</f>
        <v>2990.1034348864996</v>
      </c>
      <c r="E93" s="9">
        <f>(HGB_mm!E93*(Areas!$B$6+Areas!$B$7)*1000) / (86400*Days!E94)</f>
        <v>1936.3972530864198</v>
      </c>
      <c r="F93" s="9">
        <f>(HGB_mm!F93*(Areas!$B$6+Areas!$B$7)*1000) / (86400*Days!F94)</f>
        <v>2908.2336021505371</v>
      </c>
      <c r="G93" s="9">
        <f>(HGB_mm!G93*(Areas!$B$6+Areas!$B$7)*1000) / (86400*Days!G94)</f>
        <v>2920.8943209876543</v>
      </c>
      <c r="H93" s="9">
        <f>(HGB_mm!H93*(Areas!$B$6+Areas!$B$7)*1000) / (86400*Days!H94)</f>
        <v>3940.2974910394264</v>
      </c>
      <c r="I93" s="9">
        <f>(HGB_mm!I93*(Areas!$B$6+Areas!$B$7)*1000) / (86400*Days!I94)</f>
        <v>3786.0786738351262</v>
      </c>
      <c r="J93" s="9">
        <f>(HGB_mm!J93*(Areas!$B$6+Areas!$B$7)*1000) / (86400*Days!J94)</f>
        <v>3311.9675000000002</v>
      </c>
      <c r="K93" s="9">
        <f>(HGB_mm!K93*(Areas!$B$6+Areas!$B$7)*1000) / (86400*Days!K94)</f>
        <v>2414.3150836320192</v>
      </c>
      <c r="L93" s="9">
        <f>(HGB_mm!L93*(Areas!$B$6+Areas!$B$7)*1000) / (86400*Days!L94)</f>
        <v>3347.3427469135804</v>
      </c>
      <c r="M93" s="9">
        <f>(HGB_mm!M93*(Areas!$B$6+Areas!$B$7)*1000) / (86400*Days!M94)</f>
        <v>5126.9623058542411</v>
      </c>
      <c r="N93" s="9">
        <f>(HGB_mm!N93*(Areas!$B$6+Areas!$B$7)*1000) / (86400*Days!N94)</f>
        <v>3416.8951598173521</v>
      </c>
    </row>
    <row r="94" spans="1:14">
      <c r="A94">
        <f>HUR_mm!A94</f>
        <v>1972</v>
      </c>
      <c r="B94" s="9">
        <f>(HGB_mm!B94*(Areas!$B$6+Areas!$B$7)*1000) / (86400*Days!B95)</f>
        <v>3327.7098864994027</v>
      </c>
      <c r="C94" s="9">
        <f>(HGB_mm!C94*(Areas!$B$6+Areas!$B$7)*1000) / (86400*Days!C95)</f>
        <v>3229.5317688378032</v>
      </c>
      <c r="D94" s="9">
        <f>(HGB_mm!D94*(Areas!$B$6+Areas!$B$7)*1000) / (86400*Days!D95)</f>
        <v>3365.8462664277181</v>
      </c>
      <c r="E94" s="9">
        <f>(HGB_mm!E94*(Areas!$B$6+Areas!$B$7)*1000) / (86400*Days!E95)</f>
        <v>2741.075277777778</v>
      </c>
      <c r="F94" s="9">
        <f>(HGB_mm!F94*(Areas!$B$6+Areas!$B$7)*1000) / (86400*Days!F95)</f>
        <v>2995.5111409796896</v>
      </c>
      <c r="G94" s="9">
        <f>(HGB_mm!G94*(Areas!$B$6+Areas!$B$7)*1000) / (86400*Days!G95)</f>
        <v>3900.3568209876535</v>
      </c>
      <c r="H94" s="9">
        <f>(HGB_mm!H94*(Areas!$B$6+Areas!$B$7)*1000) / (86400*Days!H95)</f>
        <v>4163.7695041816014</v>
      </c>
      <c r="I94" s="9">
        <f>(HGB_mm!I94*(Areas!$B$6+Areas!$B$7)*1000) / (86400*Days!I95)</f>
        <v>6601.7543010752688</v>
      </c>
      <c r="J94" s="9">
        <f>(HGB_mm!J94*(Areas!$B$6+Areas!$B$7)*1000) / (86400*Days!J95)</f>
        <v>3839.9284567901227</v>
      </c>
      <c r="K94" s="9">
        <f>(HGB_mm!K94*(Areas!$B$6+Areas!$B$7)*1000) / (86400*Days!K95)</f>
        <v>3338.1844384707288</v>
      </c>
      <c r="L94" s="9">
        <f>(HGB_mm!L94*(Areas!$B$6+Areas!$B$7)*1000) / (86400*Days!L95)</f>
        <v>2555.2995061728393</v>
      </c>
      <c r="M94" s="9">
        <f>(HGB_mm!M94*(Areas!$B$6+Areas!$B$7)*1000) / (86400*Days!M95)</f>
        <v>5411.4242831541214</v>
      </c>
      <c r="N94" s="9">
        <f>(HGB_mm!N94*(Areas!$B$6+Areas!$B$7)*1000) / (86400*Days!N95)</f>
        <v>3798.0503212912363</v>
      </c>
    </row>
    <row r="95" spans="1:14">
      <c r="A95">
        <f>HUR_mm!A95</f>
        <v>1973</v>
      </c>
      <c r="B95" s="9">
        <f>(HGB_mm!B95*(Areas!$B$6+Areas!$B$7)*1000) / (86400*Days!B96)</f>
        <v>2552.8137694145757</v>
      </c>
      <c r="C95" s="9">
        <f>(HGB_mm!C95*(Areas!$B$6+Areas!$B$7)*1000) / (86400*Days!C96)</f>
        <v>1994.5949735449735</v>
      </c>
      <c r="D95" s="9">
        <f>(HGB_mm!D95*(Areas!$B$6+Areas!$B$7)*1000) / (86400*Days!D96)</f>
        <v>3556.5755675029868</v>
      </c>
      <c r="E95" s="9">
        <f>(HGB_mm!E95*(Areas!$B$6+Areas!$B$7)*1000) / (86400*Days!E96)</f>
        <v>2616.5686419753088</v>
      </c>
      <c r="F95" s="9">
        <f>(HGB_mm!F95*(Areas!$B$6+Areas!$B$7)*1000) / (86400*Days!F96)</f>
        <v>5326.7190561529269</v>
      </c>
      <c r="G95" s="9">
        <f>(HGB_mm!G95*(Areas!$B$6+Areas!$B$7)*1000) / (86400*Days!G96)</f>
        <v>4832.1064506172843</v>
      </c>
      <c r="H95" s="9">
        <f>(HGB_mm!H95*(Areas!$B$6+Areas!$B$7)*1000) / (86400*Days!H96)</f>
        <v>4190.467951015532</v>
      </c>
      <c r="I95" s="9">
        <f>(HGB_mm!I95*(Areas!$B$6+Areas!$B$7)*1000) / (86400*Days!I96)</f>
        <v>3973.1075567502985</v>
      </c>
      <c r="J95" s="9">
        <f>(HGB_mm!J95*(Areas!$B$6+Areas!$B$7)*1000) / (86400*Days!J96)</f>
        <v>2558.5403703703705</v>
      </c>
      <c r="K95" s="9">
        <f>(HGB_mm!K95*(Areas!$B$6+Areas!$B$7)*1000) / (86400*Days!K96)</f>
        <v>3973.433064516129</v>
      </c>
      <c r="L95" s="9">
        <f>(HGB_mm!L95*(Areas!$B$6+Areas!$B$7)*1000) / (86400*Days!L96)</f>
        <v>3838.0760802469135</v>
      </c>
      <c r="M95" s="9">
        <f>(HGB_mm!M95*(Areas!$B$6+Areas!$B$7)*1000) / (86400*Days!M96)</f>
        <v>3307.0665471923535</v>
      </c>
      <c r="N95" s="9">
        <f>(HGB_mm!N95*(Areas!$B$6+Areas!$B$7)*1000) / (86400*Days!N96)</f>
        <v>3573.9536834094365</v>
      </c>
    </row>
    <row r="96" spans="1:14">
      <c r="A96">
        <f>HUR_mm!A96</f>
        <v>1974</v>
      </c>
      <c r="B96" s="9">
        <f>(HGB_mm!B96*(Areas!$B$6+Areas!$B$7)*1000) / (86400*Days!B97)</f>
        <v>4255.2473118279568</v>
      </c>
      <c r="C96" s="9">
        <f>(HGB_mm!C96*(Areas!$B$6+Areas!$B$7)*1000) / (86400*Days!C97)</f>
        <v>2913.0137896825399</v>
      </c>
      <c r="D96" s="9">
        <f>(HGB_mm!D96*(Areas!$B$6+Areas!$B$7)*1000) / (86400*Days!D97)</f>
        <v>2342.2163679808841</v>
      </c>
      <c r="E96" s="9">
        <f>(HGB_mm!E96*(Areas!$B$6+Areas!$B$7)*1000) / (86400*Days!E97)</f>
        <v>4121.1656172839503</v>
      </c>
      <c r="F96" s="9">
        <f>(HGB_mm!F96*(Areas!$B$6+Areas!$B$7)*1000) / (86400*Days!F97)</f>
        <v>4244.4330047789726</v>
      </c>
      <c r="G96" s="9">
        <f>(HGB_mm!G96*(Areas!$B$6+Areas!$B$7)*1000) / (86400*Days!G97)</f>
        <v>4011.3231790123455</v>
      </c>
      <c r="H96" s="9">
        <f>(HGB_mm!H96*(Areas!$B$6+Areas!$B$7)*1000) / (86400*Days!H97)</f>
        <v>3419.2454599761058</v>
      </c>
      <c r="I96" s="9">
        <f>(HGB_mm!I96*(Areas!$B$6+Areas!$B$7)*1000) / (86400*Days!I97)</f>
        <v>3604.5770908004779</v>
      </c>
      <c r="J96" s="9">
        <f>(HGB_mm!J96*(Areas!$B$6+Areas!$B$7)*1000) / (86400*Days!J97)</f>
        <v>4787.4922222222222</v>
      </c>
      <c r="K96" s="9">
        <f>(HGB_mm!K96*(Areas!$B$6+Areas!$B$7)*1000) / (86400*Days!K97)</f>
        <v>3841.2585424133804</v>
      </c>
      <c r="L96" s="9">
        <f>(HGB_mm!L96*(Areas!$B$6+Areas!$B$7)*1000) / (86400*Days!L97)</f>
        <v>3428.0595987654315</v>
      </c>
      <c r="M96" s="9">
        <f>(HGB_mm!M96*(Areas!$B$6+Areas!$B$7)*1000) / (86400*Days!M97)</f>
        <v>2345.2872162485064</v>
      </c>
      <c r="N96" s="9">
        <f>(HGB_mm!N96*(Areas!$B$6+Areas!$B$7)*1000) / (86400*Days!N97)</f>
        <v>3609.9337519025871</v>
      </c>
    </row>
    <row r="97" spans="1:14">
      <c r="A97">
        <f>HUR_mm!A97</f>
        <v>1975</v>
      </c>
      <c r="B97" s="9">
        <f>(HGB_mm!B97*(Areas!$B$6+Areas!$B$7)*1000) / (86400*Days!B98)</f>
        <v>4827.970967741936</v>
      </c>
      <c r="C97" s="9">
        <f>(HGB_mm!C97*(Areas!$B$6+Areas!$B$7)*1000) / (86400*Days!C98)</f>
        <v>3419.2628306878305</v>
      </c>
      <c r="D97" s="9">
        <f>(HGB_mm!D97*(Areas!$B$6+Areas!$B$7)*1000) / (86400*Days!D98)</f>
        <v>2844.4216845878136</v>
      </c>
      <c r="E97" s="9">
        <f>(HGB_mm!E97*(Areas!$B$6+Areas!$B$7)*1000) / (86400*Days!E98)</f>
        <v>3233.7716049382716</v>
      </c>
      <c r="F97" s="9">
        <f>(HGB_mm!F97*(Areas!$B$6+Areas!$B$7)*1000) / (86400*Days!F98)</f>
        <v>3357.5840501792122</v>
      </c>
      <c r="G97" s="9">
        <f>(HGB_mm!G97*(Areas!$B$6+Areas!$B$7)*1000) / (86400*Days!G98)</f>
        <v>4166.7462962962964</v>
      </c>
      <c r="H97" s="9">
        <f>(HGB_mm!H97*(Areas!$B$6+Areas!$B$7)*1000) / (86400*Days!H98)</f>
        <v>3762.3080047789731</v>
      </c>
      <c r="I97" s="9">
        <f>(HGB_mm!I97*(Areas!$B$6+Areas!$B$7)*1000) / (86400*Days!I98)</f>
        <v>4783.9944145758664</v>
      </c>
      <c r="J97" s="9">
        <f>(HGB_mm!J97*(Areas!$B$6+Areas!$B$7)*1000) / (86400*Days!J98)</f>
        <v>4843.6826851851856</v>
      </c>
      <c r="K97" s="9">
        <f>(HGB_mm!K97*(Areas!$B$6+Areas!$B$7)*1000) / (86400*Days!K98)</f>
        <v>2140.1809438470732</v>
      </c>
      <c r="L97" s="9">
        <f>(HGB_mm!L97*(Areas!$B$6+Areas!$B$7)*1000) / (86400*Days!L98)</f>
        <v>4475.4270370370359</v>
      </c>
      <c r="M97" s="9">
        <f>(HGB_mm!M97*(Areas!$B$6+Areas!$B$7)*1000) / (86400*Days!M98)</f>
        <v>3131.9077359617681</v>
      </c>
      <c r="N97" s="9">
        <f>(HGB_mm!N97*(Areas!$B$6+Areas!$B$7)*1000) / (86400*Days!N98)</f>
        <v>3746.9249036022325</v>
      </c>
    </row>
    <row r="98" spans="1:14">
      <c r="A98">
        <f>HUR_mm!A98</f>
        <v>1976</v>
      </c>
      <c r="B98" s="9">
        <f>(HGB_mm!B98*(Areas!$B$6+Areas!$B$7)*1000) / (86400*Days!B99)</f>
        <v>3719.5746117084827</v>
      </c>
      <c r="C98" s="9">
        <f>(HGB_mm!C98*(Areas!$B$6+Areas!$B$7)*1000) / (86400*Days!C99)</f>
        <v>3775.4970625798219</v>
      </c>
      <c r="D98" s="9">
        <f>(HGB_mm!D98*(Areas!$B$6+Areas!$B$7)*1000) / (86400*Days!D99)</f>
        <v>5636.223028673835</v>
      </c>
      <c r="E98" s="9">
        <f>(HGB_mm!E98*(Areas!$B$6+Areas!$B$7)*1000) / (86400*Days!E99)</f>
        <v>2305.7802777777779</v>
      </c>
      <c r="F98" s="9">
        <f>(HGB_mm!F98*(Areas!$B$6+Areas!$B$7)*1000) / (86400*Days!F99)</f>
        <v>4196.1145161290333</v>
      </c>
      <c r="G98" s="9">
        <f>(HGB_mm!G98*(Areas!$B$6+Areas!$B$7)*1000) / (86400*Days!G99)</f>
        <v>3696.5136728395064</v>
      </c>
      <c r="H98" s="9">
        <f>(HGB_mm!H98*(Areas!$B$6+Areas!$B$7)*1000) / (86400*Days!H99)</f>
        <v>3263.219832735962</v>
      </c>
      <c r="I98" s="9">
        <f>(HGB_mm!I98*(Areas!$B$6+Areas!$B$7)*1000) / (86400*Days!I99)</f>
        <v>2578.6015232974905</v>
      </c>
      <c r="J98" s="9">
        <f>(HGB_mm!J98*(Areas!$B$6+Areas!$B$7)*1000) / (86400*Days!J99)</f>
        <v>4468.470709876543</v>
      </c>
      <c r="K98" s="9">
        <f>(HGB_mm!K98*(Areas!$B$6+Areas!$B$7)*1000) / (86400*Days!K99)</f>
        <v>2792.7392174432498</v>
      </c>
      <c r="L98" s="9">
        <f>(HGB_mm!L98*(Areas!$B$6+Areas!$B$7)*1000) / (86400*Days!L99)</f>
        <v>2808.9548148148151</v>
      </c>
      <c r="M98" s="9">
        <f>(HGB_mm!M98*(Areas!$B$6+Areas!$B$7)*1000) / (86400*Days!M99)</f>
        <v>2815.1054958183995</v>
      </c>
      <c r="N98" s="9">
        <f>(HGB_mm!N98*(Areas!$B$6+Areas!$B$7)*1000) / (86400*Days!N99)</f>
        <v>3505.2730165958315</v>
      </c>
    </row>
    <row r="99" spans="1:14">
      <c r="A99">
        <f>HUR_mm!A99</f>
        <v>1977</v>
      </c>
      <c r="B99" s="9">
        <f>(HGB_mm!B99*(Areas!$B$6+Areas!$B$7)*1000) / (86400*Days!B100)</f>
        <v>2988.38903823178</v>
      </c>
      <c r="C99" s="9">
        <f>(HGB_mm!C99*(Areas!$B$6+Areas!$B$7)*1000) / (86400*Days!C100)</f>
        <v>3107.874239417989</v>
      </c>
      <c r="D99" s="9">
        <f>(HGB_mm!D99*(Areas!$B$6+Areas!$B$7)*1000) / (86400*Days!D100)</f>
        <v>3829.2204599761053</v>
      </c>
      <c r="E99" s="9">
        <f>(HGB_mm!E99*(Areas!$B$6+Areas!$B$7)*1000) / (86400*Days!E100)</f>
        <v>2678.5333333333333</v>
      </c>
      <c r="F99" s="9">
        <f>(HGB_mm!F99*(Areas!$B$6+Areas!$B$7)*1000) / (86400*Days!F100)</f>
        <v>1516.7892174432498</v>
      </c>
      <c r="G99" s="9">
        <f>(HGB_mm!G99*(Areas!$B$6+Areas!$B$7)*1000) / (86400*Days!G100)</f>
        <v>3057.1061111111107</v>
      </c>
      <c r="H99" s="9">
        <f>(HGB_mm!H99*(Areas!$B$6+Areas!$B$7)*1000) / (86400*Days!H100)</f>
        <v>4284.5812425328559</v>
      </c>
      <c r="I99" s="9">
        <f>(HGB_mm!I99*(Areas!$B$6+Areas!$B$7)*1000) / (86400*Days!I100)</f>
        <v>6330.3281660692955</v>
      </c>
      <c r="J99" s="9">
        <f>(HGB_mm!J99*(Areas!$B$6+Areas!$B$7)*1000) / (86400*Days!J100)</f>
        <v>6285.5044753086422</v>
      </c>
      <c r="K99" s="9">
        <f>(HGB_mm!K99*(Areas!$B$6+Areas!$B$7)*1000) / (86400*Days!K100)</f>
        <v>3324.1375448028675</v>
      </c>
      <c r="L99" s="9">
        <f>(HGB_mm!L99*(Areas!$B$6+Areas!$B$7)*1000) / (86400*Days!L100)</f>
        <v>5225.6515432098768</v>
      </c>
      <c r="M99" s="9">
        <f>(HGB_mm!M99*(Areas!$B$6+Areas!$B$7)*1000) / (86400*Days!M100)</f>
        <v>4100.1024193548383</v>
      </c>
      <c r="N99" s="9">
        <f>(HGB_mm!N99*(Areas!$B$6+Areas!$B$7)*1000) / (86400*Days!N100)</f>
        <v>3895.9022831050224</v>
      </c>
    </row>
    <row r="100" spans="1:14">
      <c r="A100">
        <f>HUR_mm!A100</f>
        <v>1978</v>
      </c>
      <c r="B100" s="9">
        <f>(HGB_mm!B100*(Areas!$B$6+Areas!$B$7)*1000) / (86400*Days!B101)</f>
        <v>3687.9944444444445</v>
      </c>
      <c r="C100" s="9">
        <f>(HGB_mm!C100*(Areas!$B$6+Areas!$B$7)*1000) / (86400*Days!C101)</f>
        <v>998.75836640211617</v>
      </c>
      <c r="D100" s="9">
        <f>(HGB_mm!D100*(Areas!$B$6+Areas!$B$7)*1000) / (86400*Days!D101)</f>
        <v>1852.1638888888888</v>
      </c>
      <c r="E100" s="9">
        <f>(HGB_mm!E100*(Areas!$B$6+Areas!$B$7)*1000) / (86400*Days!E101)</f>
        <v>2090.6514814814814</v>
      </c>
      <c r="F100" s="9">
        <f>(HGB_mm!F100*(Areas!$B$6+Areas!$B$7)*1000) / (86400*Days!F101)</f>
        <v>3541.8083333333334</v>
      </c>
      <c r="G100" s="9">
        <f>(HGB_mm!G100*(Areas!$B$6+Areas!$B$7)*1000) / (86400*Days!G101)</f>
        <v>3535.7766666666676</v>
      </c>
      <c r="H100" s="9">
        <f>(HGB_mm!H100*(Areas!$B$6+Areas!$B$7)*1000) / (86400*Days!H101)</f>
        <v>3472.6805854241338</v>
      </c>
      <c r="I100" s="9">
        <f>(HGB_mm!I100*(Areas!$B$6+Areas!$B$7)*1000) / (86400*Days!I101)</f>
        <v>4801.9873954599771</v>
      </c>
      <c r="J100" s="9">
        <f>(HGB_mm!J100*(Areas!$B$6+Areas!$B$7)*1000) / (86400*Days!J101)</f>
        <v>7076.9127469135792</v>
      </c>
      <c r="K100" s="9">
        <f>(HGB_mm!K100*(Areas!$B$6+Areas!$B$7)*1000) / (86400*Days!K101)</f>
        <v>3186.5442652329748</v>
      </c>
      <c r="L100" s="9">
        <f>(HGB_mm!L100*(Areas!$B$6+Areas!$B$7)*1000) / (86400*Days!L101)</f>
        <v>3096.5427777777772</v>
      </c>
      <c r="M100" s="9">
        <f>(HGB_mm!M100*(Areas!$B$6+Areas!$B$7)*1000) / (86400*Days!M101)</f>
        <v>4165.3945937873359</v>
      </c>
      <c r="N100" s="9">
        <f>(HGB_mm!N100*(Areas!$B$6+Areas!$B$7)*1000) / (86400*Days!N101)</f>
        <v>3473.7740360223243</v>
      </c>
    </row>
    <row r="101" spans="1:14">
      <c r="A101">
        <f>HUR_mm!A101</f>
        <v>1979</v>
      </c>
      <c r="B101" s="9">
        <f>(HGB_mm!B101*(Areas!$B$6+Areas!$B$7)*1000) / (86400*Days!B102)</f>
        <v>3988.2148745519712</v>
      </c>
      <c r="C101" s="9">
        <f>(HGB_mm!C101*(Areas!$B$6+Areas!$B$7)*1000) / (86400*Days!C102)</f>
        <v>1943.6396164021164</v>
      </c>
      <c r="D101" s="9">
        <f>(HGB_mm!D101*(Areas!$B$6+Areas!$B$7)*1000) / (86400*Days!D102)</f>
        <v>3813.1873357228187</v>
      </c>
      <c r="E101" s="9">
        <f>(HGB_mm!E101*(Areas!$B$6+Areas!$B$7)*1000) / (86400*Days!E102)</f>
        <v>5127.640308641975</v>
      </c>
      <c r="F101" s="9">
        <f>(HGB_mm!F101*(Areas!$B$6+Areas!$B$7)*1000) / (86400*Days!F102)</f>
        <v>3363.1974313022702</v>
      </c>
      <c r="G101" s="9">
        <f>(HGB_mm!G101*(Areas!$B$6+Areas!$B$7)*1000) / (86400*Days!G102)</f>
        <v>4531.1833641975318</v>
      </c>
      <c r="H101" s="9">
        <f>(HGB_mm!H101*(Areas!$B$6+Areas!$B$7)*1000) / (86400*Days!H102)</f>
        <v>3409.3021505376346</v>
      </c>
      <c r="I101" s="9">
        <f>(HGB_mm!I101*(Areas!$B$6+Areas!$B$7)*1000) / (86400*Days!I102)</f>
        <v>4753.4082138590202</v>
      </c>
      <c r="J101" s="9">
        <f>(HGB_mm!J101*(Areas!$B$6+Areas!$B$7)*1000) / (86400*Days!J102)</f>
        <v>2182.6096604938266</v>
      </c>
      <c r="K101" s="9">
        <f>(HGB_mm!K101*(Areas!$B$6+Areas!$B$7)*1000) / (86400*Days!K102)</f>
        <v>5467.2135304659487</v>
      </c>
      <c r="L101" s="9">
        <f>(HGB_mm!L101*(Areas!$B$6+Areas!$B$7)*1000) / (86400*Days!L102)</f>
        <v>4697.5053703703707</v>
      </c>
      <c r="M101" s="9">
        <f>(HGB_mm!M101*(Areas!$B$6+Areas!$B$7)*1000) / (86400*Days!M102)</f>
        <v>3225.1914277180408</v>
      </c>
      <c r="N101" s="9">
        <f>(HGB_mm!N101*(Areas!$B$6+Areas!$B$7)*1000) / (86400*Days!N102)</f>
        <v>3888.222559614409</v>
      </c>
    </row>
    <row r="102" spans="1:14">
      <c r="A102">
        <f>HUR_mm!A102</f>
        <v>1980</v>
      </c>
      <c r="B102" s="9">
        <f>(HGB_mm!B102*(Areas!$B$6+Areas!$B$7)*1000) / (86400*Days!B103)</f>
        <v>3130.4533751493427</v>
      </c>
      <c r="C102" s="9">
        <f>(HGB_mm!C102*(Areas!$B$6+Areas!$B$7)*1000) / (86400*Days!C103)</f>
        <v>1581.325</v>
      </c>
      <c r="D102" s="9">
        <f>(HGB_mm!D102*(Areas!$B$6+Areas!$B$7)*1000) / (86400*Days!D103)</f>
        <v>2886.2342293906813</v>
      </c>
      <c r="E102" s="9">
        <f>(HGB_mm!E102*(Areas!$B$6+Areas!$B$7)*1000) / (86400*Days!E103)</f>
        <v>4855.3981790123453</v>
      </c>
      <c r="F102" s="9">
        <f>(HGB_mm!F102*(Areas!$B$6+Areas!$B$7)*1000) / (86400*Days!F103)</f>
        <v>2663.3279868578256</v>
      </c>
      <c r="G102" s="9">
        <f>(HGB_mm!G102*(Areas!$B$6+Areas!$B$7)*1000) / (86400*Days!G103)</f>
        <v>4972.879660493827</v>
      </c>
      <c r="H102" s="9">
        <f>(HGB_mm!H102*(Areas!$B$6+Areas!$B$7)*1000) / (86400*Days!H103)</f>
        <v>4537.6227001194748</v>
      </c>
      <c r="I102" s="9">
        <f>(HGB_mm!I102*(Areas!$B$6+Areas!$B$7)*1000) / (86400*Days!I103)</f>
        <v>3803.8778076463559</v>
      </c>
      <c r="J102" s="9">
        <f>(HGB_mm!J102*(Areas!$B$6+Areas!$B$7)*1000) / (86400*Days!J103)</f>
        <v>5820.6612037037039</v>
      </c>
      <c r="K102" s="9">
        <f>(HGB_mm!K102*(Areas!$B$6+Areas!$B$7)*1000) / (86400*Days!K103)</f>
        <v>3744.2672640382316</v>
      </c>
      <c r="L102" s="9">
        <f>(HGB_mm!L102*(Areas!$B$6+Areas!$B$7)*1000) / (86400*Days!L103)</f>
        <v>2569.9324691358024</v>
      </c>
      <c r="M102" s="9">
        <f>(HGB_mm!M102*(Areas!$B$6+Areas!$B$7)*1000) / (86400*Days!M103)</f>
        <v>3937.3854838709685</v>
      </c>
      <c r="N102" s="9">
        <f>(HGB_mm!N102*(Areas!$B$6+Areas!$B$7)*1000) / (86400*Days!N103)</f>
        <v>3710.9912694798622</v>
      </c>
    </row>
    <row r="103" spans="1:14">
      <c r="A103">
        <f>HUR_mm!A103</f>
        <v>1981</v>
      </c>
      <c r="B103" s="9">
        <f>(HGB_mm!B103*(Areas!$B$6+Areas!$B$7)*1000) / (86400*Days!B104)</f>
        <v>1490.4649940262841</v>
      </c>
      <c r="C103" s="9">
        <f>(HGB_mm!C103*(Areas!$B$6+Areas!$B$7)*1000) / (86400*Days!C104)</f>
        <v>4095.7406084656086</v>
      </c>
      <c r="D103" s="9">
        <f>(HGB_mm!D103*(Areas!$B$6+Areas!$B$7)*1000) / (86400*Days!D104)</f>
        <v>1888.1331839904421</v>
      </c>
      <c r="E103" s="9">
        <f>(HGB_mm!E103*(Areas!$B$6+Areas!$B$7)*1000) / (86400*Days!E104)</f>
        <v>4831.0647530864198</v>
      </c>
      <c r="F103" s="9">
        <f>(HGB_mm!F103*(Areas!$B$6+Areas!$B$7)*1000) / (86400*Days!F104)</f>
        <v>2993.6956093189965</v>
      </c>
      <c r="G103" s="9">
        <f>(HGB_mm!G103*(Areas!$B$6+Areas!$B$7)*1000) / (86400*Days!G104)</f>
        <v>5227.179907407407</v>
      </c>
      <c r="H103" s="9">
        <f>(HGB_mm!H103*(Areas!$B$6+Areas!$B$7)*1000) / (86400*Days!H104)</f>
        <v>2180.8758960573477</v>
      </c>
      <c r="I103" s="9">
        <f>(HGB_mm!I103*(Areas!$B$6+Areas!$B$7)*1000) / (86400*Days!I104)</f>
        <v>4981.5581242532862</v>
      </c>
      <c r="J103" s="9">
        <f>(HGB_mm!J103*(Areas!$B$6+Areas!$B$7)*1000) / (86400*Days!J104)</f>
        <v>5885.0842592592589</v>
      </c>
      <c r="K103" s="9">
        <f>(HGB_mm!K103*(Areas!$B$6+Areas!$B$7)*1000) / (86400*Days!K104)</f>
        <v>5022.0881720430098</v>
      </c>
      <c r="L103" s="9">
        <f>(HGB_mm!L103*(Areas!$B$6+Areas!$B$7)*1000) / (86400*Days!L104)</f>
        <v>2347.945555555556</v>
      </c>
      <c r="M103" s="9">
        <f>(HGB_mm!M103*(Areas!$B$6+Areas!$B$7)*1000) / (86400*Days!M104)</f>
        <v>2571.6804360812425</v>
      </c>
      <c r="N103" s="9">
        <f>(HGB_mm!N103*(Areas!$B$6+Areas!$B$7)*1000) / (86400*Days!N104)</f>
        <v>3612.0612607813287</v>
      </c>
    </row>
    <row r="104" spans="1:14">
      <c r="A104">
        <f>HUR_mm!A104</f>
        <v>1982</v>
      </c>
      <c r="B104" s="9">
        <f>(HGB_mm!B104*(Areas!$B$6+Areas!$B$7)*1000) / (86400*Days!B105)</f>
        <v>4274.4978494623665</v>
      </c>
      <c r="C104" s="9">
        <f>(HGB_mm!C104*(Areas!$B$6+Areas!$B$7)*1000) / (86400*Days!C105)</f>
        <v>1739.7457341269842</v>
      </c>
      <c r="D104" s="9">
        <f>(HGB_mm!D104*(Areas!$B$6+Areas!$B$7)*1000) / (86400*Days!D105)</f>
        <v>3191.7428614097971</v>
      </c>
      <c r="E104" s="9">
        <f>(HGB_mm!E104*(Areas!$B$6+Areas!$B$7)*1000) / (86400*Days!E105)</f>
        <v>2942.1508024691352</v>
      </c>
      <c r="F104" s="9">
        <f>(HGB_mm!F104*(Areas!$B$6+Areas!$B$7)*1000) / (86400*Days!F105)</f>
        <v>2439.6263739545993</v>
      </c>
      <c r="G104" s="9">
        <f>(HGB_mm!G104*(Areas!$B$6+Areas!$B$7)*1000) / (86400*Days!G105)</f>
        <v>4281.529351851852</v>
      </c>
      <c r="H104" s="9">
        <f>(HGB_mm!H104*(Areas!$B$6+Areas!$B$7)*1000) / (86400*Days!H105)</f>
        <v>3135.7426821983272</v>
      </c>
      <c r="I104" s="9">
        <f>(HGB_mm!I104*(Areas!$B$6+Areas!$B$7)*1000) / (86400*Days!I105)</f>
        <v>3853.2261648745521</v>
      </c>
      <c r="J104" s="9">
        <f>(HGB_mm!J104*(Areas!$B$6+Areas!$B$7)*1000) / (86400*Days!J105)</f>
        <v>5891.3744135802472</v>
      </c>
      <c r="K104" s="9">
        <f>(HGB_mm!K104*(Areas!$B$6+Areas!$B$7)*1000) / (86400*Days!K105)</f>
        <v>3536.2350657108723</v>
      </c>
      <c r="L104" s="9">
        <f>(HGB_mm!L104*(Areas!$B$6+Areas!$B$7)*1000) / (86400*Days!L105)</f>
        <v>5151.6125308641977</v>
      </c>
      <c r="M104" s="9">
        <f>(HGB_mm!M104*(Areas!$B$6+Areas!$B$7)*1000) / (86400*Days!M105)</f>
        <v>5251.9224611708487</v>
      </c>
      <c r="N104" s="9">
        <f>(HGB_mm!N104*(Areas!$B$6+Areas!$B$7)*1000) / (86400*Days!N105)</f>
        <v>3816.1251801116182</v>
      </c>
    </row>
    <row r="105" spans="1:14">
      <c r="A105">
        <f>HUR_mm!A105</f>
        <v>1983</v>
      </c>
      <c r="B105" s="9">
        <f>(HGB_mm!B105*(Areas!$B$6+Areas!$B$7)*1000) / (86400*Days!B106)</f>
        <v>2578.6409498207886</v>
      </c>
      <c r="C105" s="9">
        <f>(HGB_mm!C105*(Areas!$B$6+Areas!$B$7)*1000) / (86400*Days!C106)</f>
        <v>1847.9964616402117</v>
      </c>
      <c r="D105" s="9">
        <f>(HGB_mm!D105*(Areas!$B$6+Areas!$B$7)*1000) / (86400*Days!D106)</f>
        <v>3261.9360513739548</v>
      </c>
      <c r="E105" s="9">
        <f>(HGB_mm!E105*(Areas!$B$6+Areas!$B$7)*1000) / (86400*Days!E106)</f>
        <v>4010.2747839506173</v>
      </c>
      <c r="F105" s="9">
        <f>(HGB_mm!F105*(Areas!$B$6+Areas!$B$7)*1000) / (86400*Days!F106)</f>
        <v>7539.7711469534052</v>
      </c>
      <c r="G105" s="9">
        <f>(HGB_mm!G105*(Areas!$B$6+Areas!$B$7)*1000) / (86400*Days!G106)</f>
        <v>2192.854197530864</v>
      </c>
      <c r="H105" s="9">
        <f>(HGB_mm!H105*(Areas!$B$6+Areas!$B$7)*1000) / (86400*Days!H106)</f>
        <v>2304.366995221028</v>
      </c>
      <c r="I105" s="9">
        <f>(HGB_mm!I105*(Areas!$B$6+Areas!$B$7)*1000) / (86400*Days!I106)</f>
        <v>4368.1146356033451</v>
      </c>
      <c r="J105" s="9">
        <f>(HGB_mm!J105*(Areas!$B$6+Areas!$B$7)*1000) / (86400*Days!J106)</f>
        <v>5205.9158333333335</v>
      </c>
      <c r="K105" s="9">
        <f>(HGB_mm!K105*(Areas!$B$6+Areas!$B$7)*1000) / (86400*Days!K106)</f>
        <v>4860.8115292712064</v>
      </c>
      <c r="L105" s="9">
        <f>(HGB_mm!L105*(Areas!$B$6+Areas!$B$7)*1000) / (86400*Days!L106)</f>
        <v>3877.3667592592592</v>
      </c>
      <c r="M105" s="9">
        <f>(HGB_mm!M105*(Areas!$B$6+Areas!$B$7)*1000) / (86400*Days!M106)</f>
        <v>4790.3523894862601</v>
      </c>
      <c r="N105" s="9">
        <f>(HGB_mm!N105*(Areas!$B$6+Areas!$B$7)*1000) / (86400*Days!N106)</f>
        <v>3920.9864459665146</v>
      </c>
    </row>
    <row r="106" spans="1:14">
      <c r="A106">
        <f>HUR_mm!A106</f>
        <v>1984</v>
      </c>
      <c r="B106" s="9">
        <f>(HGB_mm!B106*(Areas!$B$6+Areas!$B$7)*1000) / (86400*Days!B107)</f>
        <v>2349.605017921147</v>
      </c>
      <c r="C106" s="9">
        <f>(HGB_mm!C106*(Areas!$B$6+Areas!$B$7)*1000) / (86400*Days!C107)</f>
        <v>2553.8877075351215</v>
      </c>
      <c r="D106" s="9">
        <f>(HGB_mm!D106*(Areas!$B$6+Areas!$B$7)*1000) / (86400*Days!D107)</f>
        <v>2619.4962066905618</v>
      </c>
      <c r="E106" s="9">
        <f>(HGB_mm!E106*(Areas!$B$6+Areas!$B$7)*1000) / (86400*Days!E107)</f>
        <v>3067.332067901235</v>
      </c>
      <c r="F106" s="9">
        <f>(HGB_mm!F106*(Areas!$B$6+Areas!$B$7)*1000) / (86400*Days!F107)</f>
        <v>4336.030943847074</v>
      </c>
      <c r="G106" s="9">
        <f>(HGB_mm!G106*(Areas!$B$6+Areas!$B$7)*1000) / (86400*Days!G107)</f>
        <v>5105.7808950617282</v>
      </c>
      <c r="H106" s="9">
        <f>(HGB_mm!H106*(Areas!$B$6+Areas!$B$7)*1000) / (86400*Days!H107)</f>
        <v>3418.8962066905615</v>
      </c>
      <c r="I106" s="9">
        <f>(HGB_mm!I106*(Areas!$B$6+Areas!$B$7)*1000) / (86400*Days!I107)</f>
        <v>4916.4200418160099</v>
      </c>
      <c r="J106" s="9">
        <f>(HGB_mm!J106*(Areas!$B$6+Areas!$B$7)*1000) / (86400*Days!J107)</f>
        <v>5493.1056172839499</v>
      </c>
      <c r="K106" s="9">
        <f>(HGB_mm!K106*(Areas!$B$6+Areas!$B$7)*1000) / (86400*Days!K107)</f>
        <v>4054.1997311827959</v>
      </c>
      <c r="L106" s="9">
        <f>(HGB_mm!L106*(Areas!$B$6+Areas!$B$7)*1000) / (86400*Days!L107)</f>
        <v>4089.4327160493835</v>
      </c>
      <c r="M106" s="9">
        <f>(HGB_mm!M106*(Areas!$B$6+Areas!$B$7)*1000) / (86400*Days!M107)</f>
        <v>4725.5961170848268</v>
      </c>
      <c r="N106" s="9">
        <f>(HGB_mm!N106*(Areas!$B$6+Areas!$B$7)*1000) / (86400*Days!N107)</f>
        <v>3895.5187284962558</v>
      </c>
    </row>
    <row r="107" spans="1:14">
      <c r="A107">
        <f>HUR_mm!A107</f>
        <v>1985</v>
      </c>
      <c r="B107" s="9">
        <f>(HGB_mm!B107*(Areas!$B$6+Areas!$B$7)*1000) / (86400*Days!B108)</f>
        <v>3760.1181003584229</v>
      </c>
      <c r="C107" s="9">
        <f>(HGB_mm!C107*(Areas!$B$6+Areas!$B$7)*1000) / (86400*Days!C108)</f>
        <v>4940.9293320105817</v>
      </c>
      <c r="D107" s="9">
        <f>(HGB_mm!D107*(Areas!$B$6+Areas!$B$7)*1000) / (86400*Days!D108)</f>
        <v>4273.830107526881</v>
      </c>
      <c r="E107" s="9">
        <f>(HGB_mm!E107*(Areas!$B$6+Areas!$B$7)*1000) / (86400*Days!E108)</f>
        <v>3895.94475308642</v>
      </c>
      <c r="F107" s="9">
        <f>(HGB_mm!F107*(Areas!$B$6+Areas!$B$7)*1000) / (86400*Days!F108)</f>
        <v>3808.671475507766</v>
      </c>
      <c r="G107" s="9">
        <f>(HGB_mm!G107*(Areas!$B$6+Areas!$B$7)*1000) / (86400*Days!G108)</f>
        <v>2539.1904320987655</v>
      </c>
      <c r="H107" s="9">
        <f>(HGB_mm!H107*(Areas!$B$6+Areas!$B$7)*1000) / (86400*Days!H108)</f>
        <v>4632.5572580645157</v>
      </c>
      <c r="I107" s="9">
        <f>(HGB_mm!I107*(Areas!$B$6+Areas!$B$7)*1000) / (86400*Days!I108)</f>
        <v>5162.9933691756278</v>
      </c>
      <c r="J107" s="9">
        <f>(HGB_mm!J107*(Areas!$B$6+Areas!$B$7)*1000) / (86400*Days!J108)</f>
        <v>5074.119074074074</v>
      </c>
      <c r="K107" s="9">
        <f>(HGB_mm!K107*(Areas!$B$6+Areas!$B$7)*1000) / (86400*Days!K108)</f>
        <v>4133.9294504181598</v>
      </c>
      <c r="L107" s="9">
        <f>(HGB_mm!L107*(Areas!$B$6+Areas!$B$7)*1000) / (86400*Days!L108)</f>
        <v>5429.5826543209869</v>
      </c>
      <c r="M107" s="9">
        <f>(HGB_mm!M107*(Areas!$B$6+Areas!$B$7)*1000) / (86400*Days!M108)</f>
        <v>4661.9737455197137</v>
      </c>
      <c r="N107" s="9">
        <f>(HGB_mm!N107*(Areas!$B$6+Areas!$B$7)*1000) / (86400*Days!N108)</f>
        <v>4356.0750887874183</v>
      </c>
    </row>
    <row r="108" spans="1:14">
      <c r="A108">
        <f>HUR_mm!A108</f>
        <v>1986</v>
      </c>
      <c r="B108" s="9">
        <f>(HGB_mm!B108*(Areas!$B$6+Areas!$B$7)*1000) / (86400*Days!B109)</f>
        <v>2239.265740740741</v>
      </c>
      <c r="C108" s="9">
        <f>(HGB_mm!C108*(Areas!$B$6+Areas!$B$7)*1000) / (86400*Days!C109)</f>
        <v>2011.4163359788361</v>
      </c>
      <c r="D108" s="9">
        <f>(HGB_mm!D108*(Areas!$B$6+Areas!$B$7)*1000) / (86400*Days!D109)</f>
        <v>3610.5974313022698</v>
      </c>
      <c r="E108" s="9">
        <f>(HGB_mm!E108*(Areas!$B$6+Areas!$B$7)*1000) / (86400*Days!E109)</f>
        <v>2433.989351851852</v>
      </c>
      <c r="F108" s="9">
        <f>(HGB_mm!F108*(Areas!$B$6+Areas!$B$7)*1000) / (86400*Days!F109)</f>
        <v>4065.821833930705</v>
      </c>
      <c r="G108" s="9">
        <f>(HGB_mm!G108*(Areas!$B$6+Areas!$B$7)*1000) / (86400*Days!G109)</f>
        <v>4665.562037037037</v>
      </c>
      <c r="H108" s="9">
        <f>(HGB_mm!H108*(Areas!$B$6+Areas!$B$7)*1000) / (86400*Days!H109)</f>
        <v>4770.0428315412182</v>
      </c>
      <c r="I108" s="9">
        <f>(HGB_mm!I108*(Areas!$B$6+Areas!$B$7)*1000) / (86400*Days!I109)</f>
        <v>3856.5216845878135</v>
      </c>
      <c r="J108" s="9">
        <f>(HGB_mm!J108*(Areas!$B$6+Areas!$B$7)*1000) / (86400*Days!J109)</f>
        <v>9884.9408024691365</v>
      </c>
      <c r="K108" s="9">
        <f>(HGB_mm!K108*(Areas!$B$6+Areas!$B$7)*1000) / (86400*Days!K109)</f>
        <v>3763.8863500597377</v>
      </c>
      <c r="L108" s="9">
        <f>(HGB_mm!L108*(Areas!$B$6+Areas!$B$7)*1000) / (86400*Days!L109)</f>
        <v>1993.7032407407407</v>
      </c>
      <c r="M108" s="9">
        <f>(HGB_mm!M108*(Areas!$B$6+Areas!$B$7)*1000) / (86400*Days!M109)</f>
        <v>2771.6504480286744</v>
      </c>
      <c r="N108" s="9">
        <f>(HGB_mm!N108*(Areas!$B$6+Areas!$B$7)*1000) / (86400*Days!N109)</f>
        <v>3844.0462912227295</v>
      </c>
    </row>
    <row r="109" spans="1:14">
      <c r="A109">
        <f>HUR_mm!A109</f>
        <v>1987</v>
      </c>
      <c r="B109" s="9">
        <f>(HGB_mm!B109*(Areas!$B$6+Areas!$B$7)*1000) / (86400*Days!B110)</f>
        <v>2261.6298685782558</v>
      </c>
      <c r="C109" s="9">
        <f>(HGB_mm!C109*(Areas!$B$6+Areas!$B$7)*1000) / (86400*Days!C110)</f>
        <v>1566.6348875661376</v>
      </c>
      <c r="D109" s="9">
        <f>(HGB_mm!D109*(Areas!$B$6+Areas!$B$7)*1000) / (86400*Days!D110)</f>
        <v>2294.374432497013</v>
      </c>
      <c r="E109" s="9">
        <f>(HGB_mm!E109*(Areas!$B$6+Areas!$B$7)*1000) / (86400*Days!E110)</f>
        <v>2175.9930246913582</v>
      </c>
      <c r="F109" s="9">
        <f>(HGB_mm!F109*(Areas!$B$6+Areas!$B$7)*1000) / (86400*Days!F110)</f>
        <v>2743.990949820788</v>
      </c>
      <c r="G109" s="9">
        <f>(HGB_mm!G109*(Areas!$B$6+Areas!$B$7)*1000) / (86400*Days!G110)</f>
        <v>3598.9258641975307</v>
      </c>
      <c r="H109" s="9">
        <f>(HGB_mm!H109*(Areas!$B$6+Areas!$B$7)*1000) / (86400*Days!H110)</f>
        <v>3198.0605137395455</v>
      </c>
      <c r="I109" s="9">
        <f>(HGB_mm!I109*(Areas!$B$6+Areas!$B$7)*1000) / (86400*Days!I110)</f>
        <v>5019.0968040621256</v>
      </c>
      <c r="J109" s="9">
        <f>(HGB_mm!J109*(Areas!$B$6+Areas!$B$7)*1000) / (86400*Days!J110)</f>
        <v>4133.9511728395064</v>
      </c>
      <c r="K109" s="9">
        <f>(HGB_mm!K109*(Areas!$B$6+Areas!$B$7)*1000) / (86400*Days!K110)</f>
        <v>4100.7145758661891</v>
      </c>
      <c r="L109" s="9">
        <f>(HGB_mm!L109*(Areas!$B$6+Areas!$B$7)*1000) / (86400*Days!L110)</f>
        <v>3729.3630555555565</v>
      </c>
      <c r="M109" s="9">
        <f>(HGB_mm!M109*(Areas!$B$6+Areas!$B$7)*1000) / (86400*Days!M110)</f>
        <v>3943.2149940262843</v>
      </c>
      <c r="N109" s="9">
        <f>(HGB_mm!N109*(Areas!$B$6+Areas!$B$7)*1000) / (86400*Days!N110)</f>
        <v>3242.2090867579905</v>
      </c>
    </row>
    <row r="110" spans="1:14">
      <c r="A110">
        <f>HUR_mm!A110</f>
        <v>1988</v>
      </c>
      <c r="B110" s="9">
        <f>(HGB_mm!B110*(Areas!$B$6+Areas!$B$7)*1000) / (86400*Days!B111)</f>
        <v>3420.1583930704896</v>
      </c>
      <c r="C110" s="9">
        <f>(HGB_mm!C110*(Areas!$B$6+Areas!$B$7)*1000) / (86400*Days!C111)</f>
        <v>3538.9672413793105</v>
      </c>
      <c r="D110" s="9">
        <f>(HGB_mm!D110*(Areas!$B$6+Areas!$B$7)*1000) / (86400*Days!D111)</f>
        <v>3337.3936379928314</v>
      </c>
      <c r="E110" s="9">
        <f>(HGB_mm!E110*(Areas!$B$6+Areas!$B$7)*1000) / (86400*Days!E111)</f>
        <v>3721.4482407407409</v>
      </c>
      <c r="F110" s="9">
        <f>(HGB_mm!F110*(Areas!$B$6+Areas!$B$7)*1000) / (86400*Days!F111)</f>
        <v>2570.5772700119473</v>
      </c>
      <c r="G110" s="9">
        <f>(HGB_mm!G110*(Areas!$B$6+Areas!$B$7)*1000) / (86400*Days!G111)</f>
        <v>1722.5108641975305</v>
      </c>
      <c r="H110" s="9">
        <f>(HGB_mm!H110*(Areas!$B$6+Areas!$B$7)*1000) / (86400*Days!H111)</f>
        <v>3206.6314217443251</v>
      </c>
      <c r="I110" s="9">
        <f>(HGB_mm!I110*(Areas!$B$6+Areas!$B$7)*1000) / (86400*Days!I111)</f>
        <v>6214.6043309438473</v>
      </c>
      <c r="J110" s="9">
        <f>(HGB_mm!J110*(Areas!$B$6+Areas!$B$7)*1000) / (86400*Days!J111)</f>
        <v>4398.4752777777776</v>
      </c>
      <c r="K110" s="9">
        <f>(HGB_mm!K110*(Areas!$B$6+Areas!$B$7)*1000) / (86400*Days!K111)</f>
        <v>6751.2261051373953</v>
      </c>
      <c r="L110" s="9">
        <f>(HGB_mm!L110*(Areas!$B$6+Areas!$B$7)*1000) / (86400*Days!L111)</f>
        <v>6138.1452469135802</v>
      </c>
      <c r="M110" s="9">
        <f>(HGB_mm!M110*(Areas!$B$6+Areas!$B$7)*1000) / (86400*Days!M111)</f>
        <v>3320.5863799283156</v>
      </c>
      <c r="N110" s="9">
        <f>(HGB_mm!N110*(Areas!$B$6+Areas!$B$7)*1000) / (86400*Days!N111)</f>
        <v>4031.4315371382313</v>
      </c>
    </row>
    <row r="111" spans="1:14">
      <c r="A111">
        <f>HUR_mm!A111</f>
        <v>1989</v>
      </c>
      <c r="B111" s="9">
        <f>(HGB_mm!B111*(Areas!$B$6+Areas!$B$7)*1000) / (86400*Days!B112)</f>
        <v>3178.4445937873356</v>
      </c>
      <c r="C111" s="9">
        <f>(HGB_mm!C111*(Areas!$B$6+Areas!$B$7)*1000) / (86400*Days!C112)</f>
        <v>2389.0745039682538</v>
      </c>
      <c r="D111" s="9">
        <f>(HGB_mm!D111*(Areas!$B$6+Areas!$B$7)*1000) / (86400*Days!D112)</f>
        <v>3540.0668458781361</v>
      </c>
      <c r="E111" s="9">
        <f>(HGB_mm!E111*(Areas!$B$6+Areas!$B$7)*1000) / (86400*Days!E112)</f>
        <v>2310.2642592592592</v>
      </c>
      <c r="F111" s="9">
        <f>(HGB_mm!F111*(Areas!$B$6+Areas!$B$7)*1000) / (86400*Days!F112)</f>
        <v>4055.1986260454</v>
      </c>
      <c r="G111" s="9">
        <f>(HGB_mm!G111*(Areas!$B$6+Areas!$B$7)*1000) / (86400*Days!G112)</f>
        <v>4797.8327160493818</v>
      </c>
      <c r="H111" s="9">
        <f>(HGB_mm!H111*(Areas!$B$6+Areas!$B$7)*1000) / (86400*Days!H112)</f>
        <v>1163.5991039426524</v>
      </c>
      <c r="I111" s="9">
        <f>(HGB_mm!I111*(Areas!$B$6+Areas!$B$7)*1000) / (86400*Days!I112)</f>
        <v>3770.0185483870969</v>
      </c>
      <c r="J111" s="9">
        <f>(HGB_mm!J111*(Areas!$B$6+Areas!$B$7)*1000) / (86400*Days!J112)</f>
        <v>2495.2575308641976</v>
      </c>
      <c r="K111" s="9">
        <f>(HGB_mm!K111*(Areas!$B$6+Areas!$B$7)*1000) / (86400*Days!K112)</f>
        <v>3292.5684289127844</v>
      </c>
      <c r="L111" s="9">
        <f>(HGB_mm!L111*(Areas!$B$6+Areas!$B$7)*1000) / (86400*Days!L112)</f>
        <v>5875.6822222222227</v>
      </c>
      <c r="M111" s="9">
        <f>(HGB_mm!M111*(Areas!$B$6+Areas!$B$7)*1000) / (86400*Days!M112)</f>
        <v>3000.0086320191162</v>
      </c>
      <c r="N111" s="9">
        <f>(HGB_mm!N111*(Areas!$B$6+Areas!$B$7)*1000) / (86400*Days!N112)</f>
        <v>3324.0061263318107</v>
      </c>
    </row>
    <row r="112" spans="1:14">
      <c r="A112">
        <f>HUR_mm!A112</f>
        <v>1990</v>
      </c>
      <c r="B112" s="9">
        <f>(HGB_mm!B112*(Areas!$B$6+Areas!$B$7)*1000) / (86400*Days!B113)</f>
        <v>3705.0766726403822</v>
      </c>
      <c r="C112" s="9">
        <f>(HGB_mm!C112*(Areas!$B$6+Areas!$B$7)*1000) / (86400*Days!C113)</f>
        <v>2742.4754960317464</v>
      </c>
      <c r="D112" s="9">
        <f>(HGB_mm!D112*(Areas!$B$6+Areas!$B$7)*1000) / (86400*Days!D113)</f>
        <v>2273.5872162485066</v>
      </c>
      <c r="E112" s="9">
        <f>(HGB_mm!E112*(Areas!$B$6+Areas!$B$7)*1000) / (86400*Days!E113)</f>
        <v>2744.5396913580248</v>
      </c>
      <c r="F112" s="9">
        <f>(HGB_mm!F112*(Areas!$B$6+Areas!$B$7)*1000) / (86400*Days!F113)</f>
        <v>5038.4252090800483</v>
      </c>
      <c r="G112" s="9">
        <f>(HGB_mm!G112*(Areas!$B$6+Areas!$B$7)*1000) / (86400*Days!G113)</f>
        <v>5772.5700000000006</v>
      </c>
      <c r="H112" s="9">
        <f>(HGB_mm!H112*(Areas!$B$6+Areas!$B$7)*1000) / (86400*Days!H113)</f>
        <v>3700.9140681003582</v>
      </c>
      <c r="I112" s="9">
        <f>(HGB_mm!I112*(Areas!$B$6+Areas!$B$7)*1000) / (86400*Days!I113)</f>
        <v>3114.8267025089604</v>
      </c>
      <c r="J112" s="9">
        <f>(HGB_mm!J112*(Areas!$B$6+Areas!$B$7)*1000) / (86400*Days!J113)</f>
        <v>4749.8478086419755</v>
      </c>
      <c r="K112" s="9">
        <f>(HGB_mm!K112*(Areas!$B$6+Areas!$B$7)*1000) / (86400*Days!K113)</f>
        <v>6269.762813620071</v>
      </c>
      <c r="L112" s="9">
        <f>(HGB_mm!L112*(Areas!$B$6+Areas!$B$7)*1000) / (86400*Days!L113)</f>
        <v>5578.7152777777774</v>
      </c>
      <c r="M112" s="9">
        <f>(HGB_mm!M112*(Areas!$B$6+Areas!$B$7)*1000) / (86400*Days!M113)</f>
        <v>3751.5626642771813</v>
      </c>
      <c r="N112" s="9">
        <f>(HGB_mm!N112*(Areas!$B$6+Areas!$B$7)*1000) / (86400*Days!N113)</f>
        <v>4125.0364738711323</v>
      </c>
    </row>
    <row r="113" spans="1:14">
      <c r="A113">
        <f>HUR_mm!A113</f>
        <v>1991</v>
      </c>
      <c r="B113" s="9">
        <f>(HGB_mm!B113*(Areas!$B$6+Areas!$B$7)*1000) / (86400*Days!B114)</f>
        <v>2866.0978793309441</v>
      </c>
      <c r="C113" s="9">
        <f>(HGB_mm!C113*(Areas!$B$6+Areas!$B$7)*1000) / (86400*Days!C114)</f>
        <v>1977.164351851852</v>
      </c>
      <c r="D113" s="9">
        <f>(HGB_mm!D113*(Areas!$B$6+Areas!$B$7)*1000) / (86400*Days!D114)</f>
        <v>4934.9456093189974</v>
      </c>
      <c r="E113" s="9">
        <f>(HGB_mm!E113*(Areas!$B$6+Areas!$B$7)*1000) / (86400*Days!E114)</f>
        <v>5113.8395679012347</v>
      </c>
      <c r="F113" s="9">
        <f>(HGB_mm!F113*(Areas!$B$6+Areas!$B$7)*1000) / (86400*Days!F114)</f>
        <v>4365.0296893667864</v>
      </c>
      <c r="G113" s="9">
        <f>(HGB_mm!G113*(Areas!$B$6+Areas!$B$7)*1000) / (86400*Days!G114)</f>
        <v>1814.8495679012346</v>
      </c>
      <c r="H113" s="9">
        <f>(HGB_mm!H113*(Areas!$B$6+Areas!$B$7)*1000) / (86400*Days!H114)</f>
        <v>5038.486230585424</v>
      </c>
      <c r="I113" s="9">
        <f>(HGB_mm!I113*(Areas!$B$6+Areas!$B$7)*1000) / (86400*Days!I114)</f>
        <v>2770.0028076463559</v>
      </c>
      <c r="J113" s="9">
        <f>(HGB_mm!J113*(Areas!$B$6+Areas!$B$7)*1000) / (86400*Days!J114)</f>
        <v>4767.3023765432108</v>
      </c>
      <c r="K113" s="9">
        <f>(HGB_mm!K113*(Areas!$B$6+Areas!$B$7)*1000) / (86400*Days!K114)</f>
        <v>6711.2686977299882</v>
      </c>
      <c r="L113" s="9">
        <f>(HGB_mm!L113*(Areas!$B$6+Areas!$B$7)*1000) / (86400*Days!L114)</f>
        <v>3904.3646604938272</v>
      </c>
      <c r="M113" s="9">
        <f>(HGB_mm!M113*(Areas!$B$6+Areas!$B$7)*1000) / (86400*Days!M114)</f>
        <v>3565.3512544802866</v>
      </c>
      <c r="N113" s="9">
        <f>(HGB_mm!N113*(Areas!$B$6+Areas!$B$7)*1000) / (86400*Days!N114)</f>
        <v>4003.1724226281076</v>
      </c>
    </row>
    <row r="114" spans="1:14">
      <c r="A114">
        <f>HUR_mm!A114</f>
        <v>1992</v>
      </c>
      <c r="B114" s="9">
        <f>(HGB_mm!B114*(Areas!$B$6+Areas!$B$7)*1000) / (86400*Days!B115)</f>
        <v>3244.1676523297492</v>
      </c>
      <c r="C114" s="9">
        <f>(HGB_mm!C114*(Areas!$B$6+Areas!$B$7)*1000) / (86400*Days!C115)</f>
        <v>2863.3503512132825</v>
      </c>
      <c r="D114" s="9">
        <f>(HGB_mm!D114*(Areas!$B$6+Areas!$B$7)*1000) / (86400*Days!D115)</f>
        <v>2847.6899342891284</v>
      </c>
      <c r="E114" s="9">
        <f>(HGB_mm!E114*(Areas!$B$6+Areas!$B$7)*1000) / (86400*Days!E115)</f>
        <v>3618.9604012345681</v>
      </c>
      <c r="F114" s="9">
        <f>(HGB_mm!F114*(Areas!$B$6+Areas!$B$7)*1000) / (86400*Days!F115)</f>
        <v>1964.3917861409798</v>
      </c>
      <c r="G114" s="9">
        <f>(HGB_mm!G114*(Areas!$B$6+Areas!$B$7)*1000) / (86400*Days!G115)</f>
        <v>2828.1418827160492</v>
      </c>
      <c r="H114" s="9">
        <f>(HGB_mm!H114*(Areas!$B$6+Areas!$B$7)*1000) / (86400*Days!H115)</f>
        <v>4965.3340800477899</v>
      </c>
      <c r="I114" s="9">
        <f>(HGB_mm!I114*(Areas!$B$6+Areas!$B$7)*1000) / (86400*Days!I115)</f>
        <v>4947.0938769414579</v>
      </c>
      <c r="J114" s="9">
        <f>(HGB_mm!J114*(Areas!$B$6+Areas!$B$7)*1000) / (86400*Days!J115)</f>
        <v>6106.1452777777777</v>
      </c>
      <c r="K114" s="9">
        <f>(HGB_mm!K114*(Areas!$B$6+Areas!$B$7)*1000) / (86400*Days!K115)</f>
        <v>3259.5749701314217</v>
      </c>
      <c r="L114" s="9">
        <f>(HGB_mm!L114*(Areas!$B$6+Areas!$B$7)*1000) / (86400*Days!L115)</f>
        <v>5922.9483641975312</v>
      </c>
      <c r="M114" s="9">
        <f>(HGB_mm!M114*(Areas!$B$6+Areas!$B$7)*1000) / (86400*Days!M115)</f>
        <v>3427.0987753882923</v>
      </c>
      <c r="N114" s="9">
        <f>(HGB_mm!N114*(Areas!$B$6+Areas!$B$7)*1000) / (86400*Days!N115)</f>
        <v>3829.614539060919</v>
      </c>
    </row>
    <row r="115" spans="1:14">
      <c r="A115">
        <f>HUR_mm!A115</f>
        <v>1993</v>
      </c>
      <c r="B115" s="9">
        <f>(HGB_mm!B115*(Areas!$B$6+Areas!$B$7)*1000) / (86400*Days!B116)</f>
        <v>3863.117264038232</v>
      </c>
      <c r="C115" s="9">
        <f>(HGB_mm!C115*(Areas!$B$6+Areas!$B$7)*1000) / (86400*Days!C116)</f>
        <v>1344.3402116402117</v>
      </c>
      <c r="D115" s="9">
        <f>(HGB_mm!D115*(Areas!$B$6+Areas!$B$7)*1000) / (86400*Days!D116)</f>
        <v>1121.5310931899642</v>
      </c>
      <c r="E115" s="9">
        <f>(HGB_mm!E115*(Areas!$B$6+Areas!$B$7)*1000) / (86400*Days!E116)</f>
        <v>4348.5328395061733</v>
      </c>
      <c r="F115" s="9">
        <f>(HGB_mm!F115*(Areas!$B$6+Areas!$B$7)*1000) / (86400*Days!F116)</f>
        <v>4530.0821385902027</v>
      </c>
      <c r="G115" s="9">
        <f>(HGB_mm!G115*(Areas!$B$6+Areas!$B$7)*1000) / (86400*Days!G116)</f>
        <v>4551.457067901234</v>
      </c>
      <c r="H115" s="9">
        <f>(HGB_mm!H115*(Areas!$B$6+Areas!$B$7)*1000) / (86400*Days!H116)</f>
        <v>3036.861140979689</v>
      </c>
      <c r="I115" s="9">
        <f>(HGB_mm!I115*(Areas!$B$6+Areas!$B$7)*1000) / (86400*Days!I116)</f>
        <v>4291.5089904420547</v>
      </c>
      <c r="J115" s="9">
        <f>(HGB_mm!J115*(Areas!$B$6+Areas!$B$7)*1000) / (86400*Days!J116)</f>
        <v>5567.9041975308646</v>
      </c>
      <c r="K115" s="9">
        <f>(HGB_mm!K115*(Areas!$B$6+Areas!$B$7)*1000) / (86400*Days!K116)</f>
        <v>4887.9654719235368</v>
      </c>
      <c r="L115" s="9">
        <f>(HGB_mm!L115*(Areas!$B$6+Areas!$B$7)*1000) / (86400*Days!L116)</f>
        <v>3536.5963580246912</v>
      </c>
      <c r="M115" s="9">
        <f>(HGB_mm!M115*(Areas!$B$6+Areas!$B$7)*1000) / (86400*Days!M116)</f>
        <v>2486.7429211469534</v>
      </c>
      <c r="N115" s="9">
        <f>(HGB_mm!N115*(Areas!$B$6+Areas!$B$7)*1000) / (86400*Days!N116)</f>
        <v>3639.8036149162863</v>
      </c>
    </row>
    <row r="116" spans="1:14">
      <c r="A116">
        <f>HUR_mm!A116</f>
        <v>1994</v>
      </c>
      <c r="B116" s="9">
        <f>(HGB_mm!B116*(Areas!$B$6+Areas!$B$7)*1000) / (86400*Days!B117)</f>
        <v>3460.7083632019117</v>
      </c>
      <c r="C116" s="9">
        <f>(HGB_mm!C116*(Areas!$B$6+Areas!$B$7)*1000) / (86400*Days!C117)</f>
        <v>2312.2567129629624</v>
      </c>
      <c r="D116" s="9">
        <f>(HGB_mm!D116*(Areas!$B$6+Areas!$B$7)*1000) / (86400*Days!D117)</f>
        <v>1877.8686081242533</v>
      </c>
      <c r="E116" s="9">
        <f>(HGB_mm!E116*(Areas!$B$6+Areas!$B$7)*1000) / (86400*Days!E117)</f>
        <v>3282.8202469135804</v>
      </c>
      <c r="F116" s="9">
        <f>(HGB_mm!F116*(Areas!$B$6+Areas!$B$7)*1000) / (86400*Days!F117)</f>
        <v>4063.7086320191165</v>
      </c>
      <c r="G116" s="9">
        <f>(HGB_mm!G116*(Areas!$B$6+Areas!$B$7)*1000) / (86400*Days!G117)</f>
        <v>4983.5062962962966</v>
      </c>
      <c r="H116" s="9">
        <f>(HGB_mm!H116*(Areas!$B$6+Areas!$B$7)*1000) / (86400*Days!H117)</f>
        <v>5946.3219235364395</v>
      </c>
      <c r="I116" s="9">
        <f>(HGB_mm!I116*(Areas!$B$6+Areas!$B$7)*1000) / (86400*Days!I117)</f>
        <v>5919.3871266427714</v>
      </c>
      <c r="J116" s="9">
        <f>(HGB_mm!J116*(Areas!$B$6+Areas!$B$7)*1000) / (86400*Days!J117)</f>
        <v>3426.9760185185187</v>
      </c>
      <c r="K116" s="9">
        <f>(HGB_mm!K116*(Areas!$B$6+Areas!$B$7)*1000) / (86400*Days!K117)</f>
        <v>3159.5432198327362</v>
      </c>
      <c r="L116" s="9">
        <f>(HGB_mm!L116*(Areas!$B$6+Areas!$B$7)*1000) / (86400*Days!L117)</f>
        <v>4554.7798148148149</v>
      </c>
      <c r="M116" s="9">
        <f>(HGB_mm!M116*(Areas!$B$6+Areas!$B$7)*1000) / (86400*Days!M117)</f>
        <v>1531.645788530466</v>
      </c>
      <c r="N116" s="9">
        <f>(HGB_mm!N116*(Areas!$B$6+Areas!$B$7)*1000) / (86400*Days!N117)</f>
        <v>3717.5900076103508</v>
      </c>
    </row>
    <row r="117" spans="1:14">
      <c r="A117">
        <f>HUR_mm!A117</f>
        <v>1995</v>
      </c>
      <c r="B117" s="9">
        <f>(HGB_mm!B117*(Areas!$B$6+Areas!$B$7)*1000) / (86400*Days!B118)</f>
        <v>3719.8112604540024</v>
      </c>
      <c r="C117" s="9">
        <f>(HGB_mm!C117*(Areas!$B$6+Areas!$B$7)*1000) / (86400*Days!C118)</f>
        <v>2043.6744378306873</v>
      </c>
      <c r="D117" s="9">
        <f>(HGB_mm!D117*(Areas!$B$6+Areas!$B$7)*1000) / (86400*Days!D118)</f>
        <v>2040.3330346475507</v>
      </c>
      <c r="E117" s="9">
        <f>(HGB_mm!E117*(Areas!$B$6+Areas!$B$7)*1000) / (86400*Days!E118)</f>
        <v>4865.5075000000006</v>
      </c>
      <c r="F117" s="9">
        <f>(HGB_mm!F117*(Areas!$B$6+Areas!$B$7)*1000) / (86400*Days!F118)</f>
        <v>4517.2261648745516</v>
      </c>
      <c r="G117" s="9">
        <f>(HGB_mm!G117*(Areas!$B$6+Areas!$B$7)*1000) / (86400*Days!G118)</f>
        <v>2845.3229320987652</v>
      </c>
      <c r="H117" s="9">
        <f>(HGB_mm!H117*(Areas!$B$6+Areas!$B$7)*1000) / (86400*Days!H118)</f>
        <v>5364.180047789725</v>
      </c>
      <c r="I117" s="9">
        <f>(HGB_mm!I117*(Areas!$B$6+Areas!$B$7)*1000) / (86400*Days!I118)</f>
        <v>4836.503195937873</v>
      </c>
      <c r="J117" s="9">
        <f>(HGB_mm!J117*(Areas!$B$6+Areas!$B$7)*1000) / (86400*Days!J118)</f>
        <v>3846.2761111111113</v>
      </c>
      <c r="K117" s="9">
        <f>(HGB_mm!K117*(Areas!$B$6+Areas!$B$7)*1000) / (86400*Days!K118)</f>
        <v>5259.1459677419343</v>
      </c>
      <c r="L117" s="9">
        <f>(HGB_mm!L117*(Areas!$B$6+Areas!$B$7)*1000) / (86400*Days!L118)</f>
        <v>6428.1645679012336</v>
      </c>
      <c r="M117" s="9">
        <f>(HGB_mm!M117*(Areas!$B$6+Areas!$B$7)*1000) / (86400*Days!M118)</f>
        <v>3350.8797789725209</v>
      </c>
      <c r="N117" s="9">
        <f>(HGB_mm!N117*(Areas!$B$6+Areas!$B$7)*1000) / (86400*Days!N118)</f>
        <v>4105.5109056316587</v>
      </c>
    </row>
    <row r="118" spans="1:14">
      <c r="A118">
        <f>HUR_mm!A118</f>
        <v>1996</v>
      </c>
      <c r="B118" s="9">
        <f>(HGB_mm!B118*(Areas!$B$6+Areas!$B$7)*1000) / (86400*Days!B119)</f>
        <v>3905.7161887694147</v>
      </c>
      <c r="C118" s="9">
        <f>(HGB_mm!C118*(Areas!$B$6+Areas!$B$7)*1000) / (86400*Days!C119)</f>
        <v>3096.3317049808425</v>
      </c>
      <c r="D118" s="9">
        <f>(HGB_mm!D118*(Areas!$B$6+Areas!$B$7)*1000) / (86400*Days!D119)</f>
        <v>1865.4150537634409</v>
      </c>
      <c r="E118" s="9">
        <f>(HGB_mm!E118*(Areas!$B$6+Areas!$B$7)*1000) / (86400*Days!E119)</f>
        <v>5287.799783950617</v>
      </c>
      <c r="F118" s="9">
        <f>(HGB_mm!F118*(Areas!$B$6+Areas!$B$7)*1000) / (86400*Days!F119)</f>
        <v>2936.3964157706091</v>
      </c>
      <c r="G118" s="9">
        <f>(HGB_mm!G118*(Areas!$B$6+Areas!$B$7)*1000) / (86400*Days!G119)</f>
        <v>4770.7954938271605</v>
      </c>
      <c r="H118" s="9">
        <f>(HGB_mm!H118*(Areas!$B$6+Areas!$B$7)*1000) / (86400*Days!H119)</f>
        <v>5902.4741338112299</v>
      </c>
      <c r="I118" s="9">
        <f>(HGB_mm!I118*(Areas!$B$6+Areas!$B$7)*1000) / (86400*Days!I119)</f>
        <v>3224.7960573476703</v>
      </c>
      <c r="J118" s="9">
        <f>(HGB_mm!J118*(Areas!$B$6+Areas!$B$7)*1000) / (86400*Days!J119)</f>
        <v>7123.2329012345681</v>
      </c>
      <c r="K118" s="9">
        <f>(HGB_mm!K118*(Areas!$B$6+Areas!$B$7)*1000) / (86400*Days!K119)</f>
        <v>4231.7434587813623</v>
      </c>
      <c r="L118" s="9">
        <f>(HGB_mm!L118*(Areas!$B$6+Areas!$B$7)*1000) / (86400*Days!L119)</f>
        <v>3246.1067592592594</v>
      </c>
      <c r="M118" s="9">
        <f>(HGB_mm!M118*(Areas!$B$6+Areas!$B$7)*1000) / (86400*Days!M119)</f>
        <v>5377.2506869772997</v>
      </c>
      <c r="N118" s="9">
        <f>(HGB_mm!N118*(Areas!$B$6+Areas!$B$7)*1000) / (86400*Days!N119)</f>
        <v>4244.2328400121423</v>
      </c>
    </row>
    <row r="119" spans="1:14">
      <c r="A119">
        <f>HUR_mm!A119</f>
        <v>1997</v>
      </c>
      <c r="B119" s="9">
        <f>(HGB_mm!B119*(Areas!$B$6+Areas!$B$7)*1000) / (86400*Days!B120)</f>
        <v>5729.0913381123055</v>
      </c>
      <c r="C119" s="9">
        <f>(HGB_mm!C119*(Areas!$B$6+Areas!$B$7)*1000) / (86400*Days!C120)</f>
        <v>4410.8851190476198</v>
      </c>
      <c r="D119" s="9">
        <f>(HGB_mm!D119*(Areas!$B$6+Areas!$B$7)*1000) / (86400*Days!D120)</f>
        <v>3085.1954002389484</v>
      </c>
      <c r="E119" s="9">
        <f>(HGB_mm!E119*(Areas!$B$6+Areas!$B$7)*1000) / (86400*Days!E120)</f>
        <v>2377.4733641975308</v>
      </c>
      <c r="F119" s="9">
        <f>(HGB_mm!F119*(Areas!$B$6+Areas!$B$7)*1000) / (86400*Days!F120)</f>
        <v>4331.9479390680999</v>
      </c>
      <c r="G119" s="9">
        <f>(HGB_mm!G119*(Areas!$B$6+Areas!$B$7)*1000) / (86400*Days!G120)</f>
        <v>2590.2199074074074</v>
      </c>
      <c r="H119" s="9">
        <f>(HGB_mm!H119*(Areas!$B$6+Areas!$B$7)*1000) / (86400*Days!H120)</f>
        <v>3494.9220430107525</v>
      </c>
      <c r="I119" s="9">
        <f>(HGB_mm!I119*(Areas!$B$6+Areas!$B$7)*1000) / (86400*Days!I120)</f>
        <v>5047.0273894862603</v>
      </c>
      <c r="J119" s="9">
        <f>(HGB_mm!J119*(Areas!$B$6+Areas!$B$7)*1000) / (86400*Days!J120)</f>
        <v>4235.3244444444445</v>
      </c>
      <c r="K119" s="9">
        <f>(HGB_mm!K119*(Areas!$B$6+Areas!$B$7)*1000) / (86400*Days!K120)</f>
        <v>2916.56353046595</v>
      </c>
      <c r="L119" s="9">
        <f>(HGB_mm!L119*(Areas!$B$6+Areas!$B$7)*1000) / (86400*Days!L120)</f>
        <v>2616.0247530864199</v>
      </c>
      <c r="M119" s="9">
        <f>(HGB_mm!M119*(Areas!$B$6+Areas!$B$7)*1000) / (86400*Days!M120)</f>
        <v>1581.3650537634408</v>
      </c>
      <c r="N119" s="9">
        <f>(HGB_mm!N119*(Areas!$B$6+Areas!$B$7)*1000) / (86400*Days!N120)</f>
        <v>3533.8234271943174</v>
      </c>
    </row>
    <row r="120" spans="1:14">
      <c r="A120">
        <f>HUR_mm!A120</f>
        <v>1998</v>
      </c>
      <c r="B120" s="9">
        <f>(HGB_mm!B120*(Areas!$B$6+Areas!$B$7)*1000) / (86400*Days!B121)</f>
        <v>4228.8748506571083</v>
      </c>
      <c r="C120" s="9">
        <f>(HGB_mm!C120*(Areas!$B$6+Areas!$B$7)*1000) / (86400*Days!C121)</f>
        <v>1428.812003968254</v>
      </c>
      <c r="D120" s="9">
        <f>(HGB_mm!D120*(Areas!$B$6+Areas!$B$7)*1000) / (86400*Days!D121)</f>
        <v>6211.3880227001191</v>
      </c>
      <c r="E120" s="9">
        <f>(HGB_mm!E120*(Areas!$B$6+Areas!$B$7)*1000) / (86400*Days!E121)</f>
        <v>2146.7783950617286</v>
      </c>
      <c r="F120" s="9">
        <f>(HGB_mm!F120*(Areas!$B$6+Areas!$B$7)*1000) / (86400*Days!F121)</f>
        <v>2864.2720430107529</v>
      </c>
      <c r="G120" s="9">
        <f>(HGB_mm!G120*(Areas!$B$6+Areas!$B$7)*1000) / (86400*Days!G121)</f>
        <v>4309.0949691358028</v>
      </c>
      <c r="H120" s="9">
        <f>(HGB_mm!H120*(Areas!$B$6+Areas!$B$7)*1000) / (86400*Days!H121)</f>
        <v>2299.0213560334532</v>
      </c>
      <c r="I120" s="9">
        <f>(HGB_mm!I120*(Areas!$B$6+Areas!$B$7)*1000) / (86400*Days!I121)</f>
        <v>3385.7317801672639</v>
      </c>
      <c r="J120" s="9">
        <f>(HGB_mm!J120*(Areas!$B$6+Areas!$B$7)*1000) / (86400*Days!J121)</f>
        <v>3761.0353086419755</v>
      </c>
      <c r="K120" s="9">
        <f>(HGB_mm!K120*(Areas!$B$6+Areas!$B$7)*1000) / (86400*Days!K121)</f>
        <v>3040.393010752688</v>
      </c>
      <c r="L120" s="9">
        <f>(HGB_mm!L120*(Areas!$B$6+Areas!$B$7)*1000) / (86400*Days!L121)</f>
        <v>4013.8872222222221</v>
      </c>
      <c r="M120" s="9">
        <f>(HGB_mm!M120*(Areas!$B$6+Areas!$B$7)*1000) / (86400*Days!M121)</f>
        <v>3325.0597371565113</v>
      </c>
      <c r="N120" s="9">
        <f>(HGB_mm!N120*(Areas!$B$6+Areas!$B$7)*1000) / (86400*Days!N121)</f>
        <v>3432.6782952815829</v>
      </c>
    </row>
    <row r="121" spans="1:14">
      <c r="A121">
        <f>HUR_mm!A121</f>
        <v>1999</v>
      </c>
      <c r="B121" s="9">
        <f>(HGB_mm!B121*(Areas!$B$6+Areas!$B$7)*1000) / (86400*Days!B122)</f>
        <v>5086.7051075268819</v>
      </c>
      <c r="C121" s="9">
        <f>(HGB_mm!C121*(Areas!$B$6+Areas!$B$7)*1000) / (86400*Days!C122)</f>
        <v>2512.4124338624338</v>
      </c>
      <c r="D121" s="9">
        <f>(HGB_mm!D121*(Areas!$B$6+Areas!$B$7)*1000) / (86400*Days!D122)</f>
        <v>993.72786738351238</v>
      </c>
      <c r="E121" s="9">
        <f>(HGB_mm!E121*(Areas!$B$6+Areas!$B$7)*1000) / (86400*Days!E122)</f>
        <v>2188.8485493827161</v>
      </c>
      <c r="F121" s="9">
        <f>(HGB_mm!F121*(Areas!$B$6+Areas!$B$7)*1000) / (86400*Days!F122)</f>
        <v>3655.2720728793302</v>
      </c>
      <c r="G121" s="9">
        <f>(HGB_mm!G121*(Areas!$B$6+Areas!$B$7)*1000) / (86400*Days!G122)</f>
        <v>4909.2329320987656</v>
      </c>
      <c r="H121" s="9">
        <f>(HGB_mm!H121*(Areas!$B$6+Areas!$B$7)*1000) / (86400*Days!H122)</f>
        <v>5394.0835424133811</v>
      </c>
      <c r="I121" s="9">
        <f>(HGB_mm!I121*(Areas!$B$6+Areas!$B$7)*1000) / (86400*Days!I122)</f>
        <v>3465.8686678614099</v>
      </c>
      <c r="J121" s="9">
        <f>(HGB_mm!J121*(Areas!$B$6+Areas!$B$7)*1000) / (86400*Days!J122)</f>
        <v>5186.9167592592594</v>
      </c>
      <c r="K121" s="9">
        <f>(HGB_mm!K121*(Areas!$B$6+Areas!$B$7)*1000) / (86400*Days!K122)</f>
        <v>3639.1669653524491</v>
      </c>
      <c r="L121" s="9">
        <f>(HGB_mm!L121*(Areas!$B$6+Areas!$B$7)*1000) / (86400*Days!L122)</f>
        <v>3006.9284567901236</v>
      </c>
      <c r="M121" s="9">
        <f>(HGB_mm!M121*(Areas!$B$6+Areas!$B$7)*1000) / (86400*Days!M122)</f>
        <v>4177.8477897252096</v>
      </c>
      <c r="N121" s="9">
        <f>(HGB_mm!N121*(Areas!$B$6+Areas!$B$7)*1000) / (86400*Days!N122)</f>
        <v>3692.87173008625</v>
      </c>
    </row>
    <row r="122" spans="1:14">
      <c r="A122">
        <f>HUR_mm!A122</f>
        <v>2000</v>
      </c>
      <c r="B122" s="9">
        <f>(HGB_mm!B122*(Areas!$B$6+Areas!$B$7)*1000) / (86400*Days!B123)</f>
        <v>3116.0046893667864</v>
      </c>
      <c r="C122" s="9">
        <f>(HGB_mm!C122*(Areas!$B$6+Areas!$B$7)*1000) / (86400*Days!C123)</f>
        <v>2620.6521392081736</v>
      </c>
      <c r="D122" s="9">
        <f>(HGB_mm!D122*(Areas!$B$6+Areas!$B$7)*1000) / (86400*Days!D123)</f>
        <v>2105.0674133811231</v>
      </c>
      <c r="E122" s="9">
        <f>(HGB_mm!E122*(Areas!$B$6+Areas!$B$7)*1000) / (86400*Days!E123)</f>
        <v>2418.7049382716045</v>
      </c>
      <c r="F122" s="9">
        <f>(HGB_mm!F122*(Areas!$B$6+Areas!$B$7)*1000) / (86400*Days!F123)</f>
        <v>5080.1025388291519</v>
      </c>
      <c r="G122" s="9">
        <f>(HGB_mm!G122*(Areas!$B$6+Areas!$B$7)*1000) / (86400*Days!G123)</f>
        <v>5542.7809876543206</v>
      </c>
      <c r="H122" s="9">
        <f>(HGB_mm!H122*(Areas!$B$6+Areas!$B$7)*1000) / (86400*Days!H123)</f>
        <v>3796.4455495818406</v>
      </c>
      <c r="I122" s="9">
        <f>(HGB_mm!I122*(Areas!$B$6+Areas!$B$7)*1000) / (86400*Days!I123)</f>
        <v>4005.0987455197132</v>
      </c>
      <c r="J122" s="9">
        <f>(HGB_mm!J122*(Areas!$B$6+Areas!$B$7)*1000) / (86400*Days!J123)</f>
        <v>4239.3969753086421</v>
      </c>
      <c r="K122" s="9">
        <f>(HGB_mm!K122*(Areas!$B$6+Areas!$B$7)*1000) / (86400*Days!K123)</f>
        <v>1967.5858124253289</v>
      </c>
      <c r="L122" s="9">
        <f>(HGB_mm!L122*(Areas!$B$6+Areas!$B$7)*1000) / (86400*Days!L123)</f>
        <v>4786.0320061728398</v>
      </c>
      <c r="M122" s="9">
        <f>(HGB_mm!M122*(Areas!$B$6+Areas!$B$7)*1000) / (86400*Days!M123)</f>
        <v>4721.9095878136204</v>
      </c>
      <c r="N122" s="9">
        <f>(HGB_mm!N122*(Areas!$B$6+Areas!$B$7)*1000) / (86400*Days!N123)</f>
        <v>3699.9043817041088</v>
      </c>
    </row>
    <row r="123" spans="1:14">
      <c r="A123">
        <f>HUR_mm!A123</f>
        <v>2001</v>
      </c>
      <c r="B123" s="9">
        <f>(HGB_mm!B123*(Areas!$B$6+Areas!$B$7)*1000) / (86400*Days!B124)</f>
        <v>2661.5749103942653</v>
      </c>
      <c r="C123" s="9">
        <f>(HGB_mm!C123*(Areas!$B$6+Areas!$B$7)*1000) / (86400*Days!C124)</f>
        <v>4628.5217923280425</v>
      </c>
      <c r="D123" s="9">
        <f>(HGB_mm!D123*(Areas!$B$6+Areas!$B$7)*1000) / (86400*Days!D124)</f>
        <v>1762.2884408602151</v>
      </c>
      <c r="E123" s="9">
        <f>(HGB_mm!E123*(Areas!$B$6+Areas!$B$7)*1000) / (86400*Days!E124)</f>
        <v>3333.1708641975301</v>
      </c>
      <c r="F123" s="9">
        <f>(HGB_mm!F123*(Areas!$B$6+Areas!$B$7)*1000) / (86400*Days!F124)</f>
        <v>5414.2829749103939</v>
      </c>
      <c r="G123" s="9">
        <f>(HGB_mm!G123*(Areas!$B$6+Areas!$B$7)*1000) / (86400*Days!G124)</f>
        <v>3567.9554012345679</v>
      </c>
      <c r="H123" s="9">
        <f>(HGB_mm!H123*(Areas!$B$6+Areas!$B$7)*1000) / (86400*Days!H124)</f>
        <v>1584.2402329749104</v>
      </c>
      <c r="I123" s="9">
        <f>(HGB_mm!I123*(Areas!$B$6+Areas!$B$7)*1000) / (86400*Days!I124)</f>
        <v>4748.8753882915171</v>
      </c>
      <c r="J123" s="9">
        <f>(HGB_mm!J123*(Areas!$B$6+Areas!$B$7)*1000) / (86400*Days!J124)</f>
        <v>7529.7799074074073</v>
      </c>
      <c r="K123" s="9">
        <f>(HGB_mm!K123*(Areas!$B$6+Areas!$B$7)*1000) / (86400*Days!K124)</f>
        <v>7728.1185185185186</v>
      </c>
      <c r="L123" s="9">
        <f>(HGB_mm!L123*(Areas!$B$6+Areas!$B$7)*1000) / (86400*Days!L124)</f>
        <v>4245.090987654321</v>
      </c>
      <c r="M123" s="9">
        <f>(HGB_mm!M123*(Areas!$B$6+Areas!$B$7)*1000) / (86400*Days!M124)</f>
        <v>3641.1082735961768</v>
      </c>
      <c r="N123" s="9">
        <f>(HGB_mm!N123*(Areas!$B$6+Areas!$B$7)*1000) / (86400*Days!N124)</f>
        <v>4229.1333587011677</v>
      </c>
    </row>
    <row r="124" spans="1:14">
      <c r="A124">
        <f>HUR_mm!A124</f>
        <v>2002</v>
      </c>
      <c r="B124" s="9">
        <f>(HGB_mm!B124*(Areas!$B$6+Areas!$B$7)*1000) / (86400*Days!B125)</f>
        <v>1958.7631123058543</v>
      </c>
      <c r="C124" s="9">
        <f>(HGB_mm!C124*(Areas!$B$6+Areas!$B$7)*1000) / (86400*Days!C125)</f>
        <v>4678.9473214285717</v>
      </c>
      <c r="D124" s="9">
        <f>(HGB_mm!D124*(Areas!$B$6+Areas!$B$7)*1000) / (86400*Days!D125)</f>
        <v>4422.1022700119474</v>
      </c>
      <c r="E124" s="9">
        <f>(HGB_mm!E124*(Areas!$B$6+Areas!$B$7)*1000) / (86400*Days!E125)</f>
        <v>3987.4191049382716</v>
      </c>
      <c r="F124" s="9">
        <f>(HGB_mm!F124*(Areas!$B$6+Areas!$B$7)*1000) / (86400*Days!F125)</f>
        <v>4945.1748207885294</v>
      </c>
      <c r="G124" s="9">
        <f>(HGB_mm!G124*(Areas!$B$6+Areas!$B$7)*1000) / (86400*Days!G125)</f>
        <v>4649.9116666666669</v>
      </c>
      <c r="H124" s="9">
        <f>(HGB_mm!H124*(Areas!$B$6+Areas!$B$7)*1000) / (86400*Days!H125)</f>
        <v>3452.8512544802866</v>
      </c>
      <c r="I124" s="9">
        <f>(HGB_mm!I124*(Areas!$B$6+Areas!$B$7)*1000) / (86400*Days!I125)</f>
        <v>3230.3629330943845</v>
      </c>
      <c r="J124" s="9">
        <f>(HGB_mm!J124*(Areas!$B$6+Areas!$B$7)*1000) / (86400*Days!J125)</f>
        <v>3612.8514197530858</v>
      </c>
      <c r="K124" s="9">
        <f>(HGB_mm!K124*(Areas!$B$6+Areas!$B$7)*1000) / (86400*Days!K125)</f>
        <v>3995.5565710872161</v>
      </c>
      <c r="L124" s="9">
        <f>(HGB_mm!L124*(Areas!$B$6+Areas!$B$7)*1000) / (86400*Days!L125)</f>
        <v>3176.6078086419748</v>
      </c>
      <c r="M124" s="9">
        <f>(HGB_mm!M124*(Areas!$B$6+Areas!$B$7)*1000) / (86400*Days!M125)</f>
        <v>2696.3991935483873</v>
      </c>
      <c r="N124" s="9">
        <f>(HGB_mm!N124*(Areas!$B$6+Areas!$B$7)*1000) / (86400*Days!N125)</f>
        <v>3724.7992871638762</v>
      </c>
    </row>
    <row r="125" spans="1:14">
      <c r="A125">
        <f>HUR_mm!A125</f>
        <v>2003</v>
      </c>
      <c r="B125" s="9">
        <f>(HGB_mm!B125*(Areas!$B$6+Areas!$B$7)*1000) / (86400*Days!B126)</f>
        <v>2731.0114994026285</v>
      </c>
      <c r="C125" s="9">
        <f>(HGB_mm!C125*(Areas!$B$6+Areas!$B$7)*1000) / (86400*Days!C126)</f>
        <v>2589.5041335978835</v>
      </c>
      <c r="D125" s="9">
        <f>(HGB_mm!D125*(Areas!$B$6+Areas!$B$7)*1000) / (86400*Days!D126)</f>
        <v>3205.4881123058544</v>
      </c>
      <c r="E125" s="9">
        <f>(HGB_mm!E125*(Areas!$B$6+Areas!$B$7)*1000) / (86400*Days!E126)</f>
        <v>3202.6097222222224</v>
      </c>
      <c r="F125" s="9">
        <f>(HGB_mm!F125*(Areas!$B$6+Areas!$B$7)*1000) / (86400*Days!F126)</f>
        <v>4927.6531660692954</v>
      </c>
      <c r="G125" s="9">
        <f>(HGB_mm!G125*(Areas!$B$6+Areas!$B$7)*1000) / (86400*Days!G126)</f>
        <v>4218.8496913580248</v>
      </c>
      <c r="H125" s="9">
        <f>(HGB_mm!H125*(Areas!$B$6+Areas!$B$7)*1000) / (86400*Days!H126)</f>
        <v>4647.5895161290318</v>
      </c>
      <c r="I125" s="9">
        <f>(HGB_mm!I125*(Areas!$B$6+Areas!$B$7)*1000) / (86400*Days!I126)</f>
        <v>3965.662992831541</v>
      </c>
      <c r="J125" s="9">
        <f>(HGB_mm!J125*(Areas!$B$6+Areas!$B$7)*1000) / (86400*Days!J126)</f>
        <v>5295.9982716049381</v>
      </c>
      <c r="K125" s="9">
        <f>(HGB_mm!K125*(Areas!$B$6+Areas!$B$7)*1000) / (86400*Days!K126)</f>
        <v>4188.0214456391868</v>
      </c>
      <c r="L125" s="9">
        <f>(HGB_mm!L125*(Areas!$B$6+Areas!$B$7)*1000) / (86400*Days!L126)</f>
        <v>7050.6582407407404</v>
      </c>
      <c r="M125" s="9">
        <f>(HGB_mm!M125*(Areas!$B$6+Areas!$B$7)*1000) / (86400*Days!M126)</f>
        <v>3228.396863799283</v>
      </c>
      <c r="N125" s="9">
        <f>(HGB_mm!N125*(Areas!$B$6+Areas!$B$7)*1000) / (86400*Days!N126)</f>
        <v>4107.5565068493152</v>
      </c>
    </row>
    <row r="126" spans="1:14">
      <c r="A126">
        <f>HUR_mm!A126</f>
        <v>2004</v>
      </c>
      <c r="B126" s="9">
        <f>(HGB_mm!B126*(Areas!$B$6+Areas!$B$7)*1000) / (86400*Days!B127)</f>
        <v>3495.0727001194741</v>
      </c>
      <c r="C126" s="9">
        <f>(HGB_mm!C126*(Areas!$B$6+Areas!$B$7)*1000) / (86400*Days!C127)</f>
        <v>2060.238090676884</v>
      </c>
      <c r="D126" s="9">
        <f>(HGB_mm!D126*(Areas!$B$6+Areas!$B$7)*1000) / (86400*Days!D127)</f>
        <v>4228.5309737156513</v>
      </c>
      <c r="E126" s="9">
        <f>(HGB_mm!E126*(Areas!$B$6+Areas!$B$7)*1000) / (86400*Days!E127)</f>
        <v>2883.6479320987655</v>
      </c>
      <c r="F126" s="9">
        <f>(HGB_mm!F126*(Areas!$B$6+Areas!$B$7)*1000) / (86400*Days!F127)</f>
        <v>7418.3703405017905</v>
      </c>
      <c r="G126" s="9">
        <f>(HGB_mm!G126*(Areas!$B$6+Areas!$B$7)*1000) / (86400*Days!G127)</f>
        <v>3303.4980246913578</v>
      </c>
      <c r="H126" s="9">
        <f>(HGB_mm!H126*(Areas!$B$6+Areas!$B$7)*1000) / (86400*Days!H127)</f>
        <v>5137.8367383512541</v>
      </c>
      <c r="I126" s="9">
        <f>(HGB_mm!I126*(Areas!$B$6+Areas!$B$7)*1000) / (86400*Days!I127)</f>
        <v>3351.6604838709677</v>
      </c>
      <c r="J126" s="9">
        <f>(HGB_mm!J126*(Areas!$B$6+Areas!$B$7)*1000) / (86400*Days!J127)</f>
        <v>1537.0086728395061</v>
      </c>
      <c r="K126" s="9">
        <f>(HGB_mm!K126*(Areas!$B$6+Areas!$B$7)*1000) / (86400*Days!K127)</f>
        <v>5128.4853643966544</v>
      </c>
      <c r="L126" s="9">
        <f>(HGB_mm!L126*(Areas!$B$6+Areas!$B$7)*1000) / (86400*Days!L127)</f>
        <v>3981.6966666666667</v>
      </c>
      <c r="M126" s="9">
        <f>(HGB_mm!M126*(Areas!$B$6+Areas!$B$7)*1000) / (86400*Days!M127)</f>
        <v>5214.1496117084826</v>
      </c>
      <c r="N126" s="9">
        <f>(HGB_mm!N126*(Areas!$B$6+Areas!$B$7)*1000) / (86400*Days!N127)</f>
        <v>4000.3271478445654</v>
      </c>
    </row>
    <row r="127" spans="1:14">
      <c r="A127">
        <f>HUR_mm!A127</f>
        <v>2005</v>
      </c>
      <c r="B127" s="9">
        <f>(HGB_mm!B127*(Areas!$B$6+Areas!$B$7)*1000) / (86400*Days!B128)</f>
        <v>3713.1229091995219</v>
      </c>
      <c r="C127" s="9">
        <f>(HGB_mm!C127*(Areas!$B$6+Areas!$B$7)*1000) / (86400*Days!C128)</f>
        <v>2493.7040343915346</v>
      </c>
      <c r="D127" s="9">
        <f>(HGB_mm!D127*(Areas!$B$6+Areas!$B$7)*1000) / (86400*Days!D128)</f>
        <v>1805.8131421744324</v>
      </c>
      <c r="E127" s="9">
        <f>(HGB_mm!E127*(Areas!$B$6+Areas!$B$7)*1000) / (86400*Days!E128)</f>
        <v>3221.2676851851852</v>
      </c>
      <c r="F127" s="9">
        <f>(HGB_mm!F127*(Areas!$B$6+Areas!$B$7)*1000) / (86400*Days!F128)</f>
        <v>1696.2113500597368</v>
      </c>
      <c r="G127" s="9">
        <f>(HGB_mm!G127*(Areas!$B$6+Areas!$B$7)*1000) / (86400*Days!G128)</f>
        <v>3409.3951234567903</v>
      </c>
      <c r="H127" s="9">
        <f>(HGB_mm!H127*(Areas!$B$6+Areas!$B$7)*1000) / (86400*Days!H128)</f>
        <v>3905.2200418160096</v>
      </c>
      <c r="I127" s="9">
        <f>(HGB_mm!I127*(Areas!$B$6+Areas!$B$7)*1000) / (86400*Days!I128)</f>
        <v>4017.6518518518519</v>
      </c>
      <c r="J127" s="9">
        <f>(HGB_mm!J127*(Areas!$B$6+Areas!$B$7)*1000) / (86400*Days!J128)</f>
        <v>4746.7062345679005</v>
      </c>
      <c r="K127" s="9">
        <f>(HGB_mm!K127*(Areas!$B$6+Areas!$B$7)*1000) / (86400*Days!K128)</f>
        <v>2302.6945340501793</v>
      </c>
      <c r="L127" s="9">
        <f>(HGB_mm!L127*(Areas!$B$6+Areas!$B$7)*1000) / (86400*Days!L128)</f>
        <v>6352.5222530864194</v>
      </c>
      <c r="M127" s="9">
        <f>(HGB_mm!M127*(Areas!$B$6+Areas!$B$7)*1000) / (86400*Days!M128)</f>
        <v>3365.8190860215054</v>
      </c>
      <c r="N127" s="9">
        <f>(HGB_mm!N127*(Areas!$B$6+Areas!$B$7)*1000) / (86400*Days!N128)</f>
        <v>3415.6793759512939</v>
      </c>
    </row>
    <row r="128" spans="1:14">
      <c r="A128">
        <f>HUR_mm!A128</f>
        <v>2006</v>
      </c>
      <c r="B128" s="9">
        <f>(HGB_mm!B128*(Areas!$B$6+Areas!$B$7)*1000) / (86400*Days!B129)</f>
        <v>4421.531093189963</v>
      </c>
      <c r="C128" s="9">
        <f>(HGB_mm!C128*(Areas!$B$6+Areas!$B$7)*1000) / (86400*Days!C129)</f>
        <v>4720.08210978836</v>
      </c>
      <c r="D128" s="9">
        <f>(HGB_mm!D128*(Areas!$B$6+Areas!$B$7)*1000) / (86400*Days!D129)</f>
        <v>2777.7048984468338</v>
      </c>
      <c r="E128" s="9">
        <f>(HGB_mm!E128*(Areas!$B$6+Areas!$B$7)*1000) / (86400*Days!E129)</f>
        <v>3354.5872222222224</v>
      </c>
      <c r="F128" s="9">
        <f>(HGB_mm!F128*(Areas!$B$6+Areas!$B$7)*1000) / (86400*Days!F129)</f>
        <v>4430.1507168458784</v>
      </c>
      <c r="G128" s="9">
        <f>(HGB_mm!G128*(Areas!$B$6+Areas!$B$7)*1000) / (86400*Days!G129)</f>
        <v>3208.4577469135802</v>
      </c>
      <c r="H128" s="9">
        <f>(HGB_mm!H128*(Areas!$B$6+Areas!$B$7)*1000) / (86400*Days!H129)</f>
        <v>4915.5812425328559</v>
      </c>
      <c r="I128" s="9">
        <f>(HGB_mm!I128*(Areas!$B$6+Areas!$B$7)*1000) / (86400*Days!I129)</f>
        <v>3427.2644265232975</v>
      </c>
      <c r="J128" s="9">
        <f>(HGB_mm!J128*(Areas!$B$6+Areas!$B$7)*1000) / (86400*Days!J129)</f>
        <v>5199.6685802469128</v>
      </c>
      <c r="K128" s="9">
        <f>(HGB_mm!K128*(Areas!$B$6+Areas!$B$7)*1000) / (86400*Days!K129)</f>
        <v>6221.27807646356</v>
      </c>
      <c r="L128" s="9">
        <f>(HGB_mm!L128*(Areas!$B$6+Areas!$B$7)*1000) / (86400*Days!L129)</f>
        <v>3754.9067901234562</v>
      </c>
      <c r="M128" s="9">
        <f>(HGB_mm!M128*(Areas!$B$6+Areas!$B$7)*1000) / (86400*Days!M129)</f>
        <v>4449.0045101553169</v>
      </c>
      <c r="N128" s="9">
        <f>(HGB_mm!N128*(Areas!$B$6+Areas!$B$7)*1000) / (86400*Days!N129)</f>
        <v>4240.0243099949266</v>
      </c>
    </row>
    <row r="129" spans="1:15">
      <c r="A129">
        <f>HUR_mm!A129</f>
        <v>2007</v>
      </c>
      <c r="B129" s="9">
        <f>(HGB_mm!B129*(Areas!$B$6+Areas!$B$7)*1000) / (86400*Days!B130)</f>
        <v>2577.6392473118281</v>
      </c>
      <c r="C129" s="9">
        <f>(HGB_mm!C129*(Areas!$B$6+Areas!$B$7)*1000) / (86400*Days!C130)</f>
        <v>1495.5200066137565</v>
      </c>
      <c r="D129" s="9">
        <f>(HGB_mm!D129*(Areas!$B$6+Areas!$B$7)*1000) / (86400*Days!D130)</f>
        <v>3028.5698924731182</v>
      </c>
      <c r="E129" s="9">
        <f>(HGB_mm!E129*(Areas!$B$6+Areas!$B$7)*1000) / (86400*Days!E130)</f>
        <v>3890.9485185185176</v>
      </c>
      <c r="F129" s="9">
        <f>(HGB_mm!F129*(Areas!$B$6+Areas!$B$7)*1000) / (86400*Days!F130)</f>
        <v>2593.0184587813624</v>
      </c>
      <c r="G129" s="9">
        <f>(HGB_mm!G129*(Areas!$B$6+Areas!$B$7)*1000) / (86400*Days!G130)</f>
        <v>3786.4888271604937</v>
      </c>
      <c r="H129" s="9">
        <f>(HGB_mm!H129*(Areas!$B$6+Areas!$B$7)*1000) / (86400*Days!H130)</f>
        <v>3977.9110812425329</v>
      </c>
      <c r="I129" s="9">
        <f>(HGB_mm!I129*(Areas!$B$6+Areas!$B$7)*1000) / (86400*Days!I130)</f>
        <v>3445.0150238948627</v>
      </c>
      <c r="J129" s="9">
        <f>(HGB_mm!J129*(Areas!$B$6+Areas!$B$7)*1000) / (86400*Days!J130)</f>
        <v>3179.6811111111106</v>
      </c>
      <c r="K129" s="9">
        <f>(HGB_mm!K129*(Areas!$B$6+Areas!$B$7)*1000) / (86400*Days!K130)</f>
        <v>4806.5537933094383</v>
      </c>
      <c r="L129" s="9">
        <f>(HGB_mm!L129*(Areas!$B$6+Areas!$B$7)*1000) / (86400*Days!L130)</f>
        <v>3227.7879629629629</v>
      </c>
      <c r="M129" s="9">
        <f>(HGB_mm!M129*(Areas!$B$6+Areas!$B$7)*1000) / (86400*Days!M130)</f>
        <v>3974.7146356033454</v>
      </c>
      <c r="N129" s="9">
        <f>(HGB_mm!N129*(Areas!$B$6+Areas!$B$7)*1000) / (86400*Days!N130)</f>
        <v>3345.0077777777774</v>
      </c>
      <c r="O129" s="18"/>
    </row>
    <row r="130" spans="1:15">
      <c r="A130">
        <f>HUR_mm!A130</f>
        <v>2008</v>
      </c>
      <c r="B130" s="9">
        <f>(HGB_mm!B130*(Areas!$B$6+Areas!$B$7)*1000) / (86400*Days!B131)</f>
        <v>5060.8698626045398</v>
      </c>
      <c r="C130" s="9">
        <f>(HGB_mm!C130*(Areas!$B$6+Areas!$B$7)*1000) / (86400*Days!C131)</f>
        <v>3617.5755747126436</v>
      </c>
      <c r="D130" s="9">
        <f>(HGB_mm!D130*(Areas!$B$6+Areas!$B$7)*1000) / (86400*Days!D131)</f>
        <v>2624.5043906810038</v>
      </c>
      <c r="E130" s="9">
        <f>(HGB_mm!E130*(Areas!$B$6+Areas!$B$7)*1000) / (86400*Days!E131)</f>
        <v>4182.4253703703707</v>
      </c>
      <c r="F130" s="9">
        <f>(HGB_mm!F130*(Areas!$B$6+Areas!$B$7)*1000) / (86400*Days!F131)</f>
        <v>4264.743787335723</v>
      </c>
      <c r="G130" s="9">
        <f>(HGB_mm!G130*(Areas!$B$6+Areas!$B$7)*1000) / (86400*Days!G131)</f>
        <v>5625.4052160493829</v>
      </c>
      <c r="H130" s="9">
        <f>(HGB_mm!H130*(Areas!$B$6+Areas!$B$7)*1000) / (86400*Days!H131)</f>
        <v>4698.8319892473119</v>
      </c>
      <c r="I130" s="9">
        <f>(HGB_mm!I130*(Areas!$B$6+Areas!$B$7)*1000) / (86400*Days!I131)</f>
        <v>3880.3031063321387</v>
      </c>
      <c r="J130" s="9">
        <f>(HGB_mm!J130*(Areas!$B$6+Areas!$B$7)*1000) / (86400*Days!J131)</f>
        <v>4930.0354938271603</v>
      </c>
      <c r="K130" s="9">
        <f>(HGB_mm!K130*(Areas!$B$6+Areas!$B$7)*1000) / (86400*Days!K131)</f>
        <v>2711.8129032258066</v>
      </c>
      <c r="L130" s="9">
        <f>(HGB_mm!L130*(Areas!$B$6+Areas!$B$7)*1000) / (86400*Days!L131)</f>
        <v>4361.8101851851852</v>
      </c>
      <c r="M130" s="9">
        <f>(HGB_mm!M130*(Areas!$B$6+Areas!$B$7)*1000) / (86400*Days!M131)</f>
        <v>6575.2743428912781</v>
      </c>
      <c r="N130" s="9">
        <f>(HGB_mm!N130*(Areas!$B$6+Areas!$B$7)*1000) / (86400*Days!N131)</f>
        <v>4377.6134739931185</v>
      </c>
      <c r="O130" s="18"/>
    </row>
    <row r="131" spans="1:15">
      <c r="A131">
        <f>HUR_mm!A131</f>
        <v>2009</v>
      </c>
      <c r="B131" s="9">
        <f>(HGB_mm!B131*(Areas!$B$6+Areas!$B$7)*1000) / (86400*Days!B132)</f>
        <v>1928.4775985663082</v>
      </c>
      <c r="C131" s="9">
        <f>(HGB_mm!C131*(Areas!$B$6+Areas!$B$7)*1000) / (86400*Days!C132)</f>
        <v>3920.4957341269842</v>
      </c>
      <c r="D131" s="9">
        <f>(HGB_mm!D131*(Areas!$B$6+Areas!$B$7)*1000) / (86400*Days!D132)</f>
        <v>2874.3432795698923</v>
      </c>
      <c r="E131" s="9">
        <f>(HGB_mm!E131*(Areas!$B$6+Areas!$B$7)*1000) / (86400*Days!E132)</f>
        <v>5159.8352469135798</v>
      </c>
      <c r="F131" s="9">
        <f>(HGB_mm!F131*(Areas!$B$6+Areas!$B$7)*1000) / (86400*Days!F132)</f>
        <v>4050.40958781362</v>
      </c>
      <c r="G131" s="9">
        <f>(HGB_mm!G131*(Areas!$B$6+Areas!$B$7)*1000) / (86400*Days!G132)</f>
        <v>4068.6539814814814</v>
      </c>
      <c r="H131" s="9">
        <f>(HGB_mm!H131*(Areas!$B$6+Areas!$B$7)*1000) / (86400*Days!H132)</f>
        <v>4768.294115890084</v>
      </c>
      <c r="I131" s="9">
        <f>(HGB_mm!I131*(Areas!$B$6+Areas!$B$7)*1000) / (86400*Days!I132)</f>
        <v>4930.7727897252089</v>
      </c>
      <c r="J131" s="9">
        <f>(HGB_mm!J131*(Areas!$B$6+Areas!$B$7)*1000) / (86400*Days!J132)</f>
        <v>2846.4106481481481</v>
      </c>
      <c r="K131" s="9">
        <f>(HGB_mm!K131*(Areas!$B$6+Areas!$B$7)*1000) / (86400*Days!K132)</f>
        <v>6325.0178912783758</v>
      </c>
      <c r="L131" s="9">
        <f>(HGB_mm!L131*(Areas!$B$6+Areas!$B$7)*1000) / (86400*Days!L132)</f>
        <v>2074.3989197530864</v>
      </c>
      <c r="M131" s="9">
        <f>(HGB_mm!M131*(Areas!$B$6+Areas!$B$7)*1000) / (86400*Days!M132)</f>
        <v>3528.5997610513746</v>
      </c>
      <c r="N131" s="9">
        <f>(HGB_mm!N131*(Areas!$B$6+Areas!$B$7)*1000) / (86400*Days!N132)</f>
        <v>3876.2635895484527</v>
      </c>
      <c r="O131" s="18"/>
    </row>
    <row r="132" spans="1:15">
      <c r="A132">
        <f>HUR_mm!A132</f>
        <v>2010</v>
      </c>
      <c r="B132" s="9">
        <f>(HGB_mm!B132*(Areas!$B$6+Areas!$B$7)*1000) / (86400*Days!B133)</f>
        <v>1259.5037037037034</v>
      </c>
      <c r="C132" s="9">
        <f>(HGB_mm!C132*(Areas!$B$6+Areas!$B$7)*1000) / (86400*Days!C133)</f>
        <v>1023.1594907407407</v>
      </c>
      <c r="D132" s="9">
        <f>(HGB_mm!D132*(Areas!$B$6+Areas!$B$7)*1000) / (86400*Days!D133)</f>
        <v>509.45459976105138</v>
      </c>
      <c r="E132" s="9">
        <f>(HGB_mm!E132*(Areas!$B$6+Areas!$B$7)*1000) / (86400*Days!E133)</f>
        <v>2592.7824691358023</v>
      </c>
      <c r="F132" s="9">
        <f>(HGB_mm!F132*(Areas!$B$6+Areas!$B$7)*1000) / (86400*Days!F133)</f>
        <v>3021.5652927120668</v>
      </c>
      <c r="G132" s="9">
        <f>(HGB_mm!G132*(Areas!$B$6+Areas!$B$7)*1000) / (86400*Days!G133)</f>
        <v>6705.4105555555552</v>
      </c>
      <c r="H132" s="9">
        <f>(HGB_mm!H132*(Areas!$B$6+Areas!$B$7)*1000) / (86400*Days!H133)</f>
        <v>3308.8742532855435</v>
      </c>
      <c r="I132" s="9">
        <f>(HGB_mm!I132*(Areas!$B$6+Areas!$B$7)*1000) / (86400*Days!I133)</f>
        <v>4269.4149342891269</v>
      </c>
      <c r="J132" s="9">
        <f>(HGB_mm!J132*(Areas!$B$6+Areas!$B$7)*1000) / (86400*Days!J133)</f>
        <v>7076.8737654320985</v>
      </c>
      <c r="K132" s="9">
        <f>(HGB_mm!K132*(Areas!$B$6+Areas!$B$7)*1000) / (86400*Days!K133)</f>
        <v>2812.7947729988055</v>
      </c>
      <c r="L132" s="9">
        <f>(HGB_mm!L132*(Areas!$B$6+Areas!$B$7)*1000) / (86400*Days!L133)</f>
        <v>3120.4731172839506</v>
      </c>
      <c r="M132" s="9">
        <f>(HGB_mm!M132*(Areas!$B$6+Areas!$B$7)*1000) / (86400*Days!M133)</f>
        <v>2047.6615591397849</v>
      </c>
      <c r="N132" s="9">
        <f>(HGB_mm!N132*(Areas!$B$6+Areas!$B$7)*1000) / (86400*Days!N133)</f>
        <v>3144.1698782343988</v>
      </c>
      <c r="O132" s="18"/>
    </row>
    <row r="133" spans="1:15">
      <c r="A133">
        <f>HUR_mm!A133</f>
        <v>2011</v>
      </c>
      <c r="B133" s="9">
        <f>(HGB_mm!B133*(Areas!$B$6+Areas!$B$7)*1000) / (86400*Days!B134)</f>
        <v>1646.7486857825568</v>
      </c>
      <c r="C133" s="9">
        <f>(HGB_mm!C133*(Areas!$B$6+Areas!$B$7)*1000) / (86400*Days!C134)</f>
        <v>1242.5498346560848</v>
      </c>
      <c r="D133" s="9">
        <f>(HGB_mm!D133*(Areas!$B$6+Areas!$B$7)*1000) / (86400*Days!D134)</f>
        <v>2135.6142174432493</v>
      </c>
      <c r="E133" s="9">
        <f>(HGB_mm!E133*(Areas!$B$6+Areas!$B$7)*1000) / (86400*Days!E134)</f>
        <v>7207.1779629629627</v>
      </c>
      <c r="F133" s="9">
        <f>(HGB_mm!F133*(Areas!$B$6+Areas!$B$7)*1000) / (86400*Days!F134)</f>
        <v>3051.7170250896061</v>
      </c>
      <c r="G133" s="9">
        <f>(HGB_mm!G133*(Areas!$B$6+Areas!$B$7)*1000) / (86400*Days!G134)</f>
        <v>4908.022160493827</v>
      </c>
      <c r="H133" s="9">
        <f>(HGB_mm!H133*(Areas!$B$6+Areas!$B$7)*1000) / (86400*Days!H134)</f>
        <v>2667.0788829151734</v>
      </c>
      <c r="I133" s="9">
        <f>(HGB_mm!I133*(Areas!$B$6+Areas!$B$7)*1000) / (86400*Days!I134)</f>
        <v>3942.3640382317803</v>
      </c>
      <c r="J133" s="9">
        <f>(HGB_mm!J133*(Areas!$B$6+Areas!$B$7)*1000) / (86400*Days!J134)</f>
        <v>5122.7244135802466</v>
      </c>
      <c r="K133" s="9">
        <f>(HGB_mm!K133*(Areas!$B$6+Areas!$B$7)*1000) / (86400*Days!K134)</f>
        <v>4155.7969832735962</v>
      </c>
      <c r="L133" s="9">
        <f>(HGB_mm!L133*(Areas!$B$6+Areas!$B$7)*1000) / (86400*Days!L134)</f>
        <v>3906.7793209876545</v>
      </c>
      <c r="M133" s="9">
        <f>(HGB_mm!M133*(Areas!$B$6+Areas!$B$7)*1000) / (86400*Days!M134)</f>
        <v>1883.0440262843485</v>
      </c>
      <c r="N133" s="9">
        <f>(HGB_mm!N133*(Areas!$B$6+Areas!$B$7)*1000) / (86400*Days!N134)</f>
        <v>3487.9062760020288</v>
      </c>
      <c r="O133" s="11" t="s">
        <v>57</v>
      </c>
    </row>
    <row r="134" spans="1:1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7" spans="1:15">
      <c r="A137" t="s">
        <v>33</v>
      </c>
      <c r="B137" s="9">
        <f>AVERAGE(B5:B133)</f>
        <v>3120.0178790067894</v>
      </c>
      <c r="C137" s="9">
        <f t="shared" ref="C137:N137" si="0">AVERAGE(C5:C133)</f>
        <v>2719.2441132527597</v>
      </c>
      <c r="D137" s="9">
        <f t="shared" si="0"/>
        <v>2725.6427359154609</v>
      </c>
      <c r="E137" s="9">
        <f t="shared" si="0"/>
        <v>3123.9095868025656</v>
      </c>
      <c r="F137" s="9">
        <f t="shared" si="0"/>
        <v>3574.6615450158829</v>
      </c>
      <c r="G137" s="9">
        <f t="shared" si="0"/>
        <v>3853.9371272370568</v>
      </c>
      <c r="H137" s="9">
        <f t="shared" si="0"/>
        <v>3678.4862125253535</v>
      </c>
      <c r="I137" s="9">
        <f t="shared" si="0"/>
        <v>3723.9701605957043</v>
      </c>
      <c r="J137" s="9">
        <f t="shared" si="0"/>
        <v>4421.8518059144399</v>
      </c>
      <c r="K137" s="9">
        <f t="shared" si="0"/>
        <v>3776.7995380789625</v>
      </c>
      <c r="L137" s="9">
        <f t="shared" si="0"/>
        <v>3849.3797944779399</v>
      </c>
      <c r="M137" s="9">
        <f t="shared" si="0"/>
        <v>3350.4251178535383</v>
      </c>
      <c r="N137" s="9">
        <f t="shared" si="0"/>
        <v>3495.504157989732</v>
      </c>
    </row>
    <row r="138" spans="1:15">
      <c r="A138" t="s">
        <v>34</v>
      </c>
      <c r="B138" s="9">
        <f>MAX(B5:B133)</f>
        <v>5729.0913381123055</v>
      </c>
      <c r="C138" s="9">
        <f t="shared" ref="C138:N138" si="1">MAX(C5:C133)</f>
        <v>5426.6924603174602</v>
      </c>
      <c r="D138" s="9">
        <f t="shared" si="1"/>
        <v>6211.3880227001191</v>
      </c>
      <c r="E138" s="9">
        <f t="shared" si="1"/>
        <v>7207.1779629629627</v>
      </c>
      <c r="F138" s="9">
        <f t="shared" si="1"/>
        <v>7539.7711469534052</v>
      </c>
      <c r="G138" s="9">
        <f t="shared" si="1"/>
        <v>7074.0128703703704</v>
      </c>
      <c r="H138" s="9">
        <f t="shared" si="1"/>
        <v>7334.6296296296296</v>
      </c>
      <c r="I138" s="9">
        <f t="shared" si="1"/>
        <v>6601.7543010752688</v>
      </c>
      <c r="J138" s="9">
        <f t="shared" si="1"/>
        <v>9884.9408024691365</v>
      </c>
      <c r="K138" s="9">
        <f t="shared" si="1"/>
        <v>7728.1185185185186</v>
      </c>
      <c r="L138" s="9">
        <f t="shared" si="1"/>
        <v>7890.6549382716039</v>
      </c>
      <c r="M138" s="9">
        <f t="shared" si="1"/>
        <v>6575.2743428912781</v>
      </c>
      <c r="N138" s="9">
        <f t="shared" si="1"/>
        <v>4377.6134739931185</v>
      </c>
    </row>
    <row r="139" spans="1:15">
      <c r="A139" t="s">
        <v>35</v>
      </c>
      <c r="B139" s="9">
        <f>MIN(B5:B133)</f>
        <v>1151.677927120669</v>
      </c>
      <c r="C139" s="9">
        <f t="shared" ref="C139:N139" si="2">MIN(C5:C133)</f>
        <v>998.75836640211617</v>
      </c>
      <c r="D139" s="9">
        <f t="shared" si="2"/>
        <v>509.45459976105138</v>
      </c>
      <c r="E139" s="9">
        <f t="shared" si="2"/>
        <v>1402.6697530864199</v>
      </c>
      <c r="F139" s="9">
        <f t="shared" si="2"/>
        <v>676.24313022700107</v>
      </c>
      <c r="G139" s="9">
        <f t="shared" si="2"/>
        <v>1504.6820987654321</v>
      </c>
      <c r="H139" s="9">
        <f t="shared" si="2"/>
        <v>1163.5991039426524</v>
      </c>
      <c r="I139" s="9">
        <f t="shared" si="2"/>
        <v>1214.2759856630826</v>
      </c>
      <c r="J139" s="9">
        <f t="shared" si="2"/>
        <v>1372.0660493827158</v>
      </c>
      <c r="K139" s="9">
        <f t="shared" si="2"/>
        <v>829.26164874551966</v>
      </c>
      <c r="L139" s="9">
        <f t="shared" si="2"/>
        <v>1249.6512345679012</v>
      </c>
      <c r="M139" s="9">
        <f t="shared" si="2"/>
        <v>666.37096774193549</v>
      </c>
      <c r="N139" s="9">
        <f t="shared" si="2"/>
        <v>2737.9834094368339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39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43</v>
      </c>
    </row>
    <row r="2" spans="1:17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>
      <c r="G3" s="4"/>
      <c r="H3" s="4"/>
      <c r="I3" s="4"/>
      <c r="J3" s="4"/>
      <c r="K3" s="4"/>
      <c r="L3" s="4"/>
      <c r="N3" s="4"/>
    </row>
    <row r="4" spans="1:17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>
      <c r="A5">
        <f>HUR_mm!A5</f>
        <v>1883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>
      <c r="A6">
        <f>HUR_mm!A6</f>
        <v>1884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>
      <c r="A7">
        <f>HUR_mm!A7</f>
        <v>1885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>
      <c r="A8">
        <f>HUR_mm!A8</f>
        <v>1886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7">
      <c r="A9">
        <f>HUR_mm!A9</f>
        <v>1887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7">
      <c r="A10">
        <f>HUR_mm!A10</f>
        <v>1888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7">
      <c r="A11">
        <f>HUR_mm!A11</f>
        <v>1889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7">
      <c r="A12">
        <f>HUR_mm!A12</f>
        <v>1890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7">
      <c r="A13">
        <f>HUR_mm!A13</f>
        <v>1891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7">
      <c r="A14">
        <f>HUR_mm!A14</f>
        <v>1892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7">
      <c r="A15">
        <f>HUR_mm!A15</f>
        <v>1893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7">
      <c r="A16">
        <f>HUR_mm!A16</f>
        <v>1894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>
      <c r="A17">
        <f>HUR_mm!A17</f>
        <v>1895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>
      <c r="A18">
        <f>HUR_mm!A18</f>
        <v>1896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>
      <c r="A19">
        <f>HUR_mm!A19</f>
        <v>1897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>
      <c r="A20">
        <f>HUR_mm!A20</f>
        <v>1898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>
        <f>HUR_mm!A21</f>
        <v>1899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>
        <f>HUR_mm!A22</f>
        <v>1900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>
      <c r="A23">
        <f>HUR_mm!A23</f>
        <v>1901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>
      <c r="A24">
        <f>HUR_mm!A24</f>
        <v>1902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>
      <c r="A25">
        <f>HUR_mm!A25</f>
        <v>1903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>
      <c r="A26">
        <f>HUR_mm!A26</f>
        <v>1904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>
      <c r="A27">
        <f>HUR_mm!A27</f>
        <v>1905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>
      <c r="A28">
        <f>HUR_mm!A28</f>
        <v>1906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>
      <c r="A29">
        <f>HUR_mm!A29</f>
        <v>1907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>
      <c r="A30">
        <f>HUR_mm!A30</f>
        <v>1908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>
      <c r="A31">
        <f>HUR_mm!A31</f>
        <v>1909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>
      <c r="A32">
        <f>HUR_mm!A32</f>
        <v>1910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>
      <c r="A33">
        <f>HUR_mm!A33</f>
        <v>1911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>
      <c r="A34">
        <f>HUR_mm!A34</f>
        <v>1912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>
      <c r="A35">
        <f>HUR_mm!A35</f>
        <v>1913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>
      <c r="A36">
        <f>HUR_mm!A36</f>
        <v>1914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>
      <c r="A37">
        <f>HUR_mm!A37</f>
        <v>1915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>
      <c r="A38">
        <f>HUR_mm!A38</f>
        <v>1916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>
      <c r="A39">
        <f>HUR_mm!A39</f>
        <v>1917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>
      <c r="A40">
        <f>HUR_mm!A40</f>
        <v>1918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>
      <c r="A41">
        <f>HUR_mm!A41</f>
        <v>1919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>
      <c r="A42">
        <f>HUR_mm!A42</f>
        <v>1920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>
      <c r="A43">
        <f>HUR_mm!A43</f>
        <v>1921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>
      <c r="A44">
        <f>HUR_mm!A44</f>
        <v>1922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>
      <c r="A45">
        <f>HUR_mm!A45</f>
        <v>1923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>
      <c r="A46">
        <f>HUR_mm!A46</f>
        <v>1924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4">
      <c r="A47">
        <f>HUR_mm!A47</f>
        <v>1925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>
      <c r="A48">
        <f>HUR_mm!A48</f>
        <v>1926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>
      <c r="A49">
        <f>HUR_mm!A49</f>
        <v>1927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>
      <c r="A50">
        <f>HUR_mm!A50</f>
        <v>1928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>
      <c r="A51">
        <f>HUR_mm!A51</f>
        <v>1929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>
      <c r="A52">
        <f>HUR_mm!A52</f>
        <v>1930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>
      <c r="A53">
        <f>HUR_mm!A53</f>
        <v>1931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>
      <c r="A54">
        <f>HUR_mm!A54</f>
        <v>1932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1:14">
      <c r="A55">
        <f>HUR_mm!A55</f>
        <v>1933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>
      <c r="A56">
        <f>HUR_mm!A56</f>
        <v>1934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>
      <c r="A57">
        <f>HUR_mm!A57</f>
        <v>1935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>
      <c r="A58">
        <f>HUR_mm!A58</f>
        <v>1936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>
      <c r="A59">
        <f>HUR_mm!A59</f>
        <v>1937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>
      <c r="A60">
        <f>HUR_mm!A60</f>
        <v>1938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1:14">
      <c r="A61">
        <f>HUR_mm!A61</f>
        <v>1939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>
      <c r="A62">
        <f>HUR_mm!A62</f>
        <v>1940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>
      <c r="A63">
        <f>HUR_mm!A63</f>
        <v>1941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4">
      <c r="A64">
        <f>HUR_mm!A64</f>
        <v>1942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>
      <c r="A65">
        <f>HUR_mm!A65</f>
        <v>1943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>
      <c r="A66">
        <f>HUR_mm!A66</f>
        <v>1944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>
      <c r="A67">
        <f>HUR_mm!A67</f>
        <v>1945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>
      <c r="A68">
        <f>HUR_mm!A68</f>
        <v>1946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>
      <c r="A69">
        <f>HUR_mm!A69</f>
        <v>1947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>
      <c r="A70">
        <f>HUR_mm!A70</f>
        <v>1948</v>
      </c>
      <c r="B70" s="9">
        <f>(HUR_mm!B70*Areas!$B$6*1000) / (86400*Days!B71)</f>
        <v>773.98345280764636</v>
      </c>
      <c r="C70" s="9">
        <f>(HUR_mm!C70*Areas!$B$6*1000) / (86400*Days!C71)</f>
        <v>951.68751596423988</v>
      </c>
      <c r="D70" s="9">
        <f>(HUR_mm!D70*Areas!$B$6*1000) / (86400*Days!D71)</f>
        <v>2039.1994623655917</v>
      </c>
      <c r="E70" s="9">
        <f>(HUR_mm!E70*Areas!$B$6*1000) / (86400*Days!E71)</f>
        <v>1473.3458024691358</v>
      </c>
      <c r="F70" s="9">
        <f>(HUR_mm!F70*Areas!$B$6*1000) / (86400*Days!F71)</f>
        <v>1123.6520609318995</v>
      </c>
      <c r="G70" s="9">
        <f>(HUR_mm!G70*Areas!$B$6*1000) / (86400*Days!G71)</f>
        <v>1822.7882098765433</v>
      </c>
      <c r="H70" s="9">
        <f>(HUR_mm!H70*Areas!$B$6*1000) / (86400*Days!H71)</f>
        <v>1138.3551075268817</v>
      </c>
      <c r="I70" s="9">
        <f>(HUR_mm!I70*Areas!$B$6*1000) / (86400*Days!I71)</f>
        <v>697.4522102747909</v>
      </c>
      <c r="J70" s="9">
        <f>(HUR_mm!J70*Areas!$B$6*1000) / (86400*Days!J71)</f>
        <v>573.63873456790111</v>
      </c>
      <c r="K70" s="9">
        <f>(HUR_mm!K70*Areas!$B$6*1000) / (86400*Days!K71)</f>
        <v>817.52709080047794</v>
      </c>
      <c r="L70" s="9">
        <f>(HUR_mm!L70*Areas!$B$6*1000) / (86400*Days!L71)</f>
        <v>1709.2291666666667</v>
      </c>
      <c r="M70" s="9">
        <f>(HUR_mm!M70*Areas!$B$6*1000) / (86400*Days!M71)</f>
        <v>911.96589008363208</v>
      </c>
      <c r="N70" s="9">
        <f>(HUR_mm!N70*Areas!$B$6*1000) / (86400*Days!N71)</f>
        <v>1168.1289313904067</v>
      </c>
    </row>
    <row r="71" spans="1:14">
      <c r="A71">
        <f>HUR_mm!A71</f>
        <v>1949</v>
      </c>
      <c r="B71" s="9">
        <f>(HUR_mm!B71*Areas!$B$6*1000) / (86400*Days!B72)</f>
        <v>1321.9546893667862</v>
      </c>
      <c r="C71" s="9">
        <f>(HUR_mm!C71*Areas!$B$6*1000) / (86400*Days!C72)</f>
        <v>1212.1126984126984</v>
      </c>
      <c r="D71" s="9">
        <f>(HUR_mm!D71*Areas!$B$6*1000) / (86400*Days!D72)</f>
        <v>916.11290322580658</v>
      </c>
      <c r="E71" s="9">
        <f>(HUR_mm!E71*Areas!$B$6*1000) / (86400*Days!E72)</f>
        <v>931.45685185185187</v>
      </c>
      <c r="F71" s="9">
        <f>(HUR_mm!F71*Areas!$B$6*1000) / (86400*Days!F72)</f>
        <v>924.40692951015535</v>
      </c>
      <c r="G71" s="9">
        <f>(HUR_mm!G71*Areas!$B$6*1000) / (86400*Days!G72)</f>
        <v>1767.2747839506173</v>
      </c>
      <c r="H71" s="9">
        <f>(HUR_mm!H71*Areas!$B$6*1000) / (86400*Days!H72)</f>
        <v>1562.8584528076462</v>
      </c>
      <c r="I71" s="9">
        <f>(HUR_mm!I71*Areas!$B$6*1000) / (86400*Days!I72)</f>
        <v>1180.9562425328552</v>
      </c>
      <c r="J71" s="9">
        <f>(HUR_mm!J71*Areas!$B$6*1000) / (86400*Days!J72)</f>
        <v>1254.0190740740741</v>
      </c>
      <c r="K71" s="9">
        <f>(HUR_mm!K71*Areas!$B$6*1000) / (86400*Days!K72)</f>
        <v>1064.4628733572281</v>
      </c>
      <c r="L71" s="9">
        <f>(HUR_mm!L71*Areas!$B$6*1000) / (86400*Days!L72)</f>
        <v>1001.1895061728393</v>
      </c>
      <c r="M71" s="9">
        <f>(HUR_mm!M71*Areas!$B$6*1000) / (86400*Days!M72)</f>
        <v>1552.3024193548388</v>
      </c>
      <c r="N71" s="9">
        <f>(HUR_mm!N71*Areas!$B$6*1000) / (86400*Days!N72)</f>
        <v>1224.0330187721966</v>
      </c>
    </row>
    <row r="72" spans="1:14">
      <c r="A72">
        <f>HUR_mm!A72</f>
        <v>1950</v>
      </c>
      <c r="B72" s="9">
        <f>(HUR_mm!B72*Areas!$B$6*1000) / (86400*Days!B73)</f>
        <v>1636.7506869772999</v>
      </c>
      <c r="C72" s="9">
        <f>(HUR_mm!C72*Areas!$B$6*1000) / (86400*Days!C73)</f>
        <v>1446.4795304232807</v>
      </c>
      <c r="D72" s="9">
        <f>(HUR_mm!D72*Areas!$B$6*1000) / (86400*Days!D73)</f>
        <v>1121.3900537634408</v>
      </c>
      <c r="E72" s="9">
        <f>(HUR_mm!E72*Areas!$B$6*1000) / (86400*Days!E73)</f>
        <v>1509.186049382716</v>
      </c>
      <c r="F72" s="9">
        <f>(HUR_mm!F72*Areas!$B$6*1000) / (86400*Days!F73)</f>
        <v>708.95074671445639</v>
      </c>
      <c r="G72" s="9">
        <f>(HUR_mm!G72*Areas!$B$6*1000) / (86400*Days!G73)</f>
        <v>1468.6709876543209</v>
      </c>
      <c r="H72" s="9">
        <f>(HUR_mm!H72*Areas!$B$6*1000) / (86400*Days!H73)</f>
        <v>2181.3289127837515</v>
      </c>
      <c r="I72" s="9">
        <f>(HUR_mm!I72*Areas!$B$6*1000) / (86400*Days!I73)</f>
        <v>1321.3891875746715</v>
      </c>
      <c r="J72" s="9">
        <f>(HUR_mm!J72*Areas!$B$6*1000) / (86400*Days!J73)</f>
        <v>1830.3847839506172</v>
      </c>
      <c r="K72" s="9">
        <f>(HUR_mm!K72*Areas!$B$6*1000) / (86400*Days!K73)</f>
        <v>985.66962365591394</v>
      </c>
      <c r="L72" s="9">
        <f>(HUR_mm!L72*Areas!$B$6*1000) / (86400*Days!L73)</f>
        <v>1479.1893209876541</v>
      </c>
      <c r="M72" s="9">
        <f>(HUR_mm!M72*Areas!$B$6*1000) / (86400*Days!M73)</f>
        <v>1139.6746117084826</v>
      </c>
      <c r="N72" s="9">
        <f>(HUR_mm!N72*Areas!$B$6*1000) / (86400*Days!N73)</f>
        <v>1400.2030948756978</v>
      </c>
    </row>
    <row r="73" spans="1:14">
      <c r="A73">
        <f>HUR_mm!A73</f>
        <v>1951</v>
      </c>
      <c r="B73" s="9">
        <f>(HUR_mm!B73*Areas!$B$6*1000) / (86400*Days!B74)</f>
        <v>1280.6730585424132</v>
      </c>
      <c r="C73" s="9">
        <f>(HUR_mm!C73*Areas!$B$6*1000) / (86400*Days!C74)</f>
        <v>1024.7027116402119</v>
      </c>
      <c r="D73" s="9">
        <f>(HUR_mm!D73*Areas!$B$6*1000) / (86400*Days!D74)</f>
        <v>1277.4685483870967</v>
      </c>
      <c r="E73" s="9">
        <f>(HUR_mm!E73*Areas!$B$6*1000) / (86400*Days!E74)</f>
        <v>1845.9675</v>
      </c>
      <c r="F73" s="9">
        <f>(HUR_mm!F73*Areas!$B$6*1000) / (86400*Days!F74)</f>
        <v>940.05247909199522</v>
      </c>
      <c r="G73" s="9">
        <f>(HUR_mm!G73*Areas!$B$6*1000) / (86400*Days!G74)</f>
        <v>1425.0393827160492</v>
      </c>
      <c r="H73" s="9">
        <f>(HUR_mm!H73*Areas!$B$6*1000) / (86400*Days!H74)</f>
        <v>1772.2826164874552</v>
      </c>
      <c r="I73" s="9">
        <f>(HUR_mm!I73*Areas!$B$6*1000) / (86400*Days!I74)</f>
        <v>1549.6634109916365</v>
      </c>
      <c r="J73" s="9">
        <f>(HUR_mm!J73*Areas!$B$6*1000) / (86400*Days!J74)</f>
        <v>1691.5038271604938</v>
      </c>
      <c r="K73" s="9">
        <f>(HUR_mm!K73*Areas!$B$6*1000) / (86400*Days!K74)</f>
        <v>2166.0603643966547</v>
      </c>
      <c r="L73" s="9">
        <f>(HUR_mm!L73*Areas!$B$6*1000) / (86400*Days!L74)</f>
        <v>1461.2691975308642</v>
      </c>
      <c r="M73" s="9">
        <f>(HUR_mm!M73*Areas!$B$6*1000) / (86400*Days!M74)</f>
        <v>1436.7515531660692</v>
      </c>
      <c r="N73" s="9">
        <f>(HUR_mm!N73*Areas!$B$6*1000) / (86400*Days!N74)</f>
        <v>1491.8262633181125</v>
      </c>
    </row>
    <row r="74" spans="1:14">
      <c r="A74">
        <f>HUR_mm!A74</f>
        <v>1952</v>
      </c>
      <c r="B74" s="9">
        <f>(HUR_mm!B74*Areas!$B$6*1000) / (86400*Days!B75)</f>
        <v>1192.4547789725209</v>
      </c>
      <c r="C74" s="9">
        <f>(HUR_mm!C74*Areas!$B$6*1000) / (86400*Days!C75)</f>
        <v>642.78703703703707</v>
      </c>
      <c r="D74" s="9">
        <f>(HUR_mm!D74*Areas!$B$6*1000) / (86400*Days!D75)</f>
        <v>1080.2969235364399</v>
      </c>
      <c r="E74" s="9">
        <f>(HUR_mm!E74*Areas!$B$6*1000) / (86400*Days!E75)</f>
        <v>1256.5512654320989</v>
      </c>
      <c r="F74" s="9">
        <f>(HUR_mm!F74*Areas!$B$6*1000) / (86400*Days!F75)</f>
        <v>1321.5776881720431</v>
      </c>
      <c r="G74" s="9">
        <f>(HUR_mm!G74*Areas!$B$6*1000) / (86400*Days!G75)</f>
        <v>803.87336419753092</v>
      </c>
      <c r="H74" s="9">
        <f>(HUR_mm!H74*Areas!$B$6*1000) / (86400*Days!H75)</f>
        <v>2560.4036140979692</v>
      </c>
      <c r="I74" s="9">
        <f>(HUR_mm!I74*Areas!$B$6*1000) / (86400*Days!I75)</f>
        <v>1472.378166069295</v>
      </c>
      <c r="J74" s="9">
        <f>(HUR_mm!J74*Areas!$B$6*1000) / (86400*Days!J75)</f>
        <v>971.19277777777779</v>
      </c>
      <c r="K74" s="9">
        <f>(HUR_mm!K74*Areas!$B$6*1000) / (86400*Days!K75)</f>
        <v>284.63590203106327</v>
      </c>
      <c r="L74" s="9">
        <f>(HUR_mm!L74*Areas!$B$6*1000) / (86400*Days!L75)</f>
        <v>1709.8135185185185</v>
      </c>
      <c r="M74" s="9">
        <f>(HUR_mm!M74*Areas!$B$6*1000) / (86400*Days!M75)</f>
        <v>1002.8231780167264</v>
      </c>
      <c r="N74" s="9">
        <f>(HUR_mm!N74*Areas!$B$6*1000) / (86400*Days!N75)</f>
        <v>1194.6323213924306</v>
      </c>
    </row>
    <row r="75" spans="1:14">
      <c r="A75">
        <f>HUR_mm!A75</f>
        <v>1953</v>
      </c>
      <c r="B75" s="9">
        <f>(HUR_mm!B75*Areas!$B$6*1000) / (86400*Days!B76)</f>
        <v>850.13769414575881</v>
      </c>
      <c r="C75" s="9">
        <f>(HUR_mm!C75*Areas!$B$6*1000) / (86400*Days!C76)</f>
        <v>1048.2854828042325</v>
      </c>
      <c r="D75" s="9">
        <f>(HUR_mm!D75*Areas!$B$6*1000) / (86400*Days!D76)</f>
        <v>1169.4577060931899</v>
      </c>
      <c r="E75" s="9">
        <f>(HUR_mm!E75*Areas!$B$6*1000) / (86400*Days!E76)</f>
        <v>1426.208086419753</v>
      </c>
      <c r="F75" s="9">
        <f>(HUR_mm!F75*Areas!$B$6*1000) / (86400*Days!F76)</f>
        <v>1771.7171146953406</v>
      </c>
      <c r="G75" s="9">
        <f>(HUR_mm!G75*Areas!$B$6*1000) / (86400*Days!G76)</f>
        <v>1536.6505864197532</v>
      </c>
      <c r="H75" s="9">
        <f>(HUR_mm!H75*Areas!$B$6*1000) / (86400*Days!H76)</f>
        <v>1659.1822580645162</v>
      </c>
      <c r="I75" s="9">
        <f>(HUR_mm!I75*Areas!$B$6*1000) / (86400*Days!I76)</f>
        <v>1360.0318100358422</v>
      </c>
      <c r="J75" s="9">
        <f>(HUR_mm!J75*Areas!$B$6*1000) / (86400*Days!J76)</f>
        <v>1672.415</v>
      </c>
      <c r="K75" s="9">
        <f>(HUR_mm!K75*Areas!$B$6*1000) / (86400*Days!K76)</f>
        <v>692.17419354838705</v>
      </c>
      <c r="L75" s="9">
        <f>(HUR_mm!L75*Areas!$B$6*1000) / (86400*Days!L76)</f>
        <v>737.06246913580253</v>
      </c>
      <c r="M75" s="9">
        <f>(HUR_mm!M75*Areas!$B$6*1000) / (86400*Days!M76)</f>
        <v>1017.1492234169654</v>
      </c>
      <c r="N75" s="9">
        <f>(HUR_mm!N75*Areas!$B$6*1000) / (86400*Days!N76)</f>
        <v>1245.58199391172</v>
      </c>
    </row>
    <row r="76" spans="1:14">
      <c r="A76">
        <f>HUR_mm!A76</f>
        <v>1954</v>
      </c>
      <c r="B76" s="9">
        <f>(HUR_mm!B76*Areas!$B$6*1000) / (86400*Days!B77)</f>
        <v>755.32189366786145</v>
      </c>
      <c r="C76" s="9">
        <f>(HUR_mm!C76*Areas!$B$6*1000) / (86400*Days!C77)</f>
        <v>1374.6877314814815</v>
      </c>
      <c r="D76" s="9">
        <f>(HUR_mm!D76*Areas!$B$6*1000) / (86400*Days!D77)</f>
        <v>1236.9409199522104</v>
      </c>
      <c r="E76" s="9">
        <f>(HUR_mm!E76*Areas!$B$6*1000) / (86400*Days!E77)</f>
        <v>1910.6357716049383</v>
      </c>
      <c r="F76" s="9">
        <f>(HUR_mm!F76*Areas!$B$6*1000) / (86400*Days!F77)</f>
        <v>847.87568697729967</v>
      </c>
      <c r="G76" s="9">
        <f>(HUR_mm!G76*Areas!$B$6*1000) / (86400*Days!G77)</f>
        <v>2410.4513888888887</v>
      </c>
      <c r="H76" s="9">
        <f>(HUR_mm!H76*Areas!$B$6*1000) / (86400*Days!H77)</f>
        <v>739.29934289127834</v>
      </c>
      <c r="I76" s="9">
        <f>(HUR_mm!I76*Areas!$B$6*1000) / (86400*Days!I77)</f>
        <v>850.89169653524493</v>
      </c>
      <c r="J76" s="9">
        <f>(HUR_mm!J76*Areas!$B$6*1000) / (86400*Days!J77)</f>
        <v>2091.5900617283946</v>
      </c>
      <c r="K76" s="9">
        <f>(HUR_mm!K76*Areas!$B$6*1000) / (86400*Days!K77)</f>
        <v>3012.9935483870968</v>
      </c>
      <c r="L76" s="9">
        <f>(HUR_mm!L76*Areas!$B$6*1000) / (86400*Days!L77)</f>
        <v>951.324814814815</v>
      </c>
      <c r="M76" s="9">
        <f>(HUR_mm!M76*Areas!$B$6*1000) / (86400*Days!M77)</f>
        <v>947.02700119474309</v>
      </c>
      <c r="N76" s="9">
        <f>(HUR_mm!N76*Areas!$B$6*1000) / (86400*Days!N77)</f>
        <v>1423.3210147133432</v>
      </c>
    </row>
    <row r="77" spans="1:14">
      <c r="A77">
        <f>HUR_mm!A77</f>
        <v>1955</v>
      </c>
      <c r="B77" s="9">
        <f>(HUR_mm!B77*Areas!$B$6*1000) / (86400*Days!B78)</f>
        <v>788.12099761051388</v>
      </c>
      <c r="C77" s="9">
        <f>(HUR_mm!C77*Areas!$B$6*1000) / (86400*Days!C78)</f>
        <v>846.0580026455026</v>
      </c>
      <c r="D77" s="9">
        <f>(HUR_mm!D77*Areas!$B$6*1000) / (86400*Days!D78)</f>
        <v>986.80062724014351</v>
      </c>
      <c r="E77" s="9">
        <f>(HUR_mm!E77*Areas!$B$6*1000) / (86400*Days!E78)</f>
        <v>1142.6026543209875</v>
      </c>
      <c r="F77" s="9">
        <f>(HUR_mm!F77*Areas!$B$6*1000) / (86400*Days!F78)</f>
        <v>1213.9438470728794</v>
      </c>
      <c r="G77" s="9">
        <f>(HUR_mm!G77*Areas!$B$6*1000) / (86400*Days!G78)</f>
        <v>1007.033024691358</v>
      </c>
      <c r="H77" s="9">
        <f>(HUR_mm!H77*Areas!$B$6*1000) / (86400*Days!H78)</f>
        <v>933.26645758661891</v>
      </c>
      <c r="I77" s="9">
        <f>(HUR_mm!I77*Areas!$B$6*1000) / (86400*Days!I78)</f>
        <v>1667.8532855436081</v>
      </c>
      <c r="J77" s="9">
        <f>(HUR_mm!J77*Areas!$B$6*1000) / (86400*Days!J78)</f>
        <v>453.06746913580258</v>
      </c>
      <c r="K77" s="9">
        <f>(HUR_mm!K77*Areas!$B$6*1000) / (86400*Days!K78)</f>
        <v>1618.8431302270008</v>
      </c>
      <c r="L77" s="9">
        <f>(HUR_mm!L77*Areas!$B$6*1000) / (86400*Days!L78)</f>
        <v>1391.9261111111109</v>
      </c>
      <c r="M77" s="9">
        <f>(HUR_mm!M77*Areas!$B$6*1000) / (86400*Days!M78)</f>
        <v>909.51538231780171</v>
      </c>
      <c r="N77" s="9">
        <f>(HUR_mm!N77*Areas!$B$6*1000) / (86400*Days!N78)</f>
        <v>1082.7319381024861</v>
      </c>
    </row>
    <row r="78" spans="1:14">
      <c r="A78">
        <f>HUR_mm!A78</f>
        <v>1956</v>
      </c>
      <c r="B78" s="9">
        <f>(HUR_mm!B78*Areas!$B$6*1000) / (86400*Days!B79)</f>
        <v>428.83885902031062</v>
      </c>
      <c r="C78" s="9">
        <f>(HUR_mm!C78*Areas!$B$6*1000) / (86400*Days!C79)</f>
        <v>935.16446360153236</v>
      </c>
      <c r="D78" s="9">
        <f>(HUR_mm!D78*Areas!$B$6*1000) / (86400*Days!D79)</f>
        <v>1050.7023297491039</v>
      </c>
      <c r="E78" s="9">
        <f>(HUR_mm!E78*Areas!$B$6*1000) / (86400*Days!E79)</f>
        <v>1693.2568827160499</v>
      </c>
      <c r="F78" s="9">
        <f>(HUR_mm!F78*Areas!$B$6*1000) / (86400*Days!F79)</f>
        <v>1975.1092592592593</v>
      </c>
      <c r="G78" s="9">
        <f>(HUR_mm!G78*Areas!$B$6*1000) / (86400*Days!G79)</f>
        <v>1299.5985185185186</v>
      </c>
      <c r="H78" s="9">
        <f>(HUR_mm!H78*Areas!$B$6*1000) / (86400*Days!H79)</f>
        <v>1913.281063321386</v>
      </c>
      <c r="I78" s="9">
        <f>(HUR_mm!I78*Areas!$B$6*1000) / (86400*Days!I79)</f>
        <v>2433.5427120669056</v>
      </c>
      <c r="J78" s="9">
        <f>(HUR_mm!J78*Areas!$B$6*1000) / (86400*Days!J79)</f>
        <v>868.73641975308658</v>
      </c>
      <c r="K78" s="9">
        <f>(HUR_mm!K78*Areas!$B$6*1000) / (86400*Days!K79)</f>
        <v>327.99103942652329</v>
      </c>
      <c r="L78" s="9">
        <f>(HUR_mm!L78*Areas!$B$6*1000) / (86400*Days!L79)</f>
        <v>1139.6808950617285</v>
      </c>
      <c r="M78" s="9">
        <f>(HUR_mm!M78*Areas!$B$6*1000) / (86400*Days!M79)</f>
        <v>918.18640979689371</v>
      </c>
      <c r="N78" s="9">
        <f>(HUR_mm!N78*Areas!$B$6*1000) / (86400*Days!N79)</f>
        <v>1250.3692698846385</v>
      </c>
    </row>
    <row r="79" spans="1:14">
      <c r="A79">
        <f>HUR_mm!A79</f>
        <v>1957</v>
      </c>
      <c r="B79" s="9">
        <f>(HUR_mm!B79*Areas!$B$6*1000) / (86400*Days!B80)</f>
        <v>753.2483870967742</v>
      </c>
      <c r="C79" s="9">
        <f>(HUR_mm!C79*Areas!$B$6*1000) / (86400*Days!C80)</f>
        <v>678.8916335978837</v>
      </c>
      <c r="D79" s="9">
        <f>(HUR_mm!D79*Areas!$B$6*1000) / (86400*Days!D80)</f>
        <v>642.97553763440862</v>
      </c>
      <c r="E79" s="9">
        <f>(HUR_mm!E79*Areas!$B$6*1000) / (86400*Days!E80)</f>
        <v>1533.1444753086419</v>
      </c>
      <c r="F79" s="9">
        <f>(HUR_mm!F79*Areas!$B$6*1000) / (86400*Days!F80)</f>
        <v>1724.9689665471924</v>
      </c>
      <c r="G79" s="9">
        <f>(HUR_mm!G79*Areas!$B$6*1000) / (86400*Days!G80)</f>
        <v>2243.3267592592592</v>
      </c>
      <c r="H79" s="9">
        <f>(HUR_mm!H79*Areas!$B$6*1000) / (86400*Days!H80)</f>
        <v>1807.5322281959379</v>
      </c>
      <c r="I79" s="9">
        <f>(HUR_mm!I79*Areas!$B$6*1000) / (86400*Days!I80)</f>
        <v>678.79065113500599</v>
      </c>
      <c r="J79" s="9">
        <f>(HUR_mm!J79*Areas!$B$6*1000) / (86400*Days!J80)</f>
        <v>1882.5868827160493</v>
      </c>
      <c r="K79" s="9">
        <f>(HUR_mm!K79*Areas!$B$6*1000) / (86400*Days!K80)</f>
        <v>1426.00701911589</v>
      </c>
      <c r="L79" s="9">
        <f>(HUR_mm!L79*Areas!$B$6*1000) / (86400*Days!L80)</f>
        <v>1526.7166049382715</v>
      </c>
      <c r="M79" s="9">
        <f>(HUR_mm!M79*Areas!$B$6*1000) / (86400*Days!M80)</f>
        <v>1162.6716845878136</v>
      </c>
      <c r="N79" s="9">
        <f>(HUR_mm!N79*Areas!$B$6*1000) / (86400*Days!N80)</f>
        <v>1338.8061263318114</v>
      </c>
    </row>
    <row r="80" spans="1:14">
      <c r="A80">
        <f>HUR_mm!A80</f>
        <v>1958</v>
      </c>
      <c r="B80" s="9">
        <f>(HUR_mm!B80*Areas!$B$6*1000) / (86400*Days!B81)</f>
        <v>681.42965949820791</v>
      </c>
      <c r="C80" s="9">
        <f>(HUR_mm!C80*Areas!$B$6*1000) / (86400*Days!C81)</f>
        <v>566.61259920634916</v>
      </c>
      <c r="D80" s="9">
        <f>(HUR_mm!D80*Areas!$B$6*1000) / (86400*Days!D81)</f>
        <v>212.81717443249696</v>
      </c>
      <c r="E80" s="9">
        <f>(HUR_mm!E80*Areas!$B$6*1000) / (86400*Days!E81)</f>
        <v>814.19691358024693</v>
      </c>
      <c r="F80" s="9">
        <f>(HUR_mm!F80*Areas!$B$6*1000) / (86400*Days!F81)</f>
        <v>570.59130824372755</v>
      </c>
      <c r="G80" s="9">
        <f>(HUR_mm!G80*Areas!$B$6*1000) / (86400*Days!G81)</f>
        <v>1303.8837654320985</v>
      </c>
      <c r="H80" s="9">
        <f>(HUR_mm!H80*Areas!$B$6*1000) / (86400*Days!H81)</f>
        <v>1217.9023596176821</v>
      </c>
      <c r="I80" s="9">
        <f>(HUR_mm!I80*Areas!$B$6*1000) / (86400*Days!I81)</f>
        <v>1458.2406212664278</v>
      </c>
      <c r="J80" s="9">
        <f>(HUR_mm!J80*Areas!$B$6*1000) / (86400*Days!J81)</f>
        <v>1528.4696604938272</v>
      </c>
      <c r="K80" s="9">
        <f>(HUR_mm!K80*Areas!$B$6*1000) / (86400*Days!K81)</f>
        <v>1066.7248805256872</v>
      </c>
      <c r="L80" s="9">
        <f>(HUR_mm!L80*Areas!$B$6*1000) / (86400*Days!L81)</f>
        <v>1570.5429938271604</v>
      </c>
      <c r="M80" s="9">
        <f>(HUR_mm!M80*Areas!$B$6*1000) / (86400*Days!M81)</f>
        <v>686.14217443249697</v>
      </c>
      <c r="N80" s="9">
        <f>(HUR_mm!N80*Areas!$B$6*1000) / (86400*Days!N81)</f>
        <v>972.84177067478436</v>
      </c>
    </row>
    <row r="81" spans="1:14">
      <c r="A81">
        <f>HUR_mm!A81</f>
        <v>1959</v>
      </c>
      <c r="B81" s="9">
        <f>(HUR_mm!B81*Areas!$B$6*1000) / (86400*Days!B82)</f>
        <v>1077.8464157706094</v>
      </c>
      <c r="C81" s="9">
        <f>(HUR_mm!C81*Areas!$B$6*1000) / (86400*Days!C82)</f>
        <v>1149.2948743386244</v>
      </c>
      <c r="D81" s="9">
        <f>(HUR_mm!D81*Areas!$B$6*1000) / (86400*Days!D82)</f>
        <v>941.74898446833936</v>
      </c>
      <c r="E81" s="9">
        <f>(HUR_mm!E81*Areas!$B$6*1000) / (86400*Days!E82)</f>
        <v>1832.1378395061729</v>
      </c>
      <c r="F81" s="9">
        <f>(HUR_mm!F81*Areas!$B$6*1000) / (86400*Days!F82)</f>
        <v>1812.6217443249702</v>
      </c>
      <c r="G81" s="9">
        <f>(HUR_mm!G81*Areas!$B$6*1000) / (86400*Days!G82)</f>
        <v>723.42759259259265</v>
      </c>
      <c r="H81" s="9">
        <f>(HUR_mm!H81*Areas!$B$6*1000) / (86400*Days!H82)</f>
        <v>1632.0381720430107</v>
      </c>
      <c r="I81" s="9">
        <f>(HUR_mm!I81*Areas!$B$6*1000) / (86400*Days!I82)</f>
        <v>2264.2691756272407</v>
      </c>
      <c r="J81" s="9">
        <f>(HUR_mm!J81*Areas!$B$6*1000) / (86400*Days!J82)</f>
        <v>1662.4810185185186</v>
      </c>
      <c r="K81" s="9">
        <f>(HUR_mm!K81*Areas!$B$6*1000) / (86400*Days!K82)</f>
        <v>2072.1870669056157</v>
      </c>
      <c r="L81" s="9">
        <f>(HUR_mm!L81*Areas!$B$6*1000) / (86400*Days!L82)</f>
        <v>1662.091450617284</v>
      </c>
      <c r="M81" s="9">
        <f>(HUR_mm!M81*Areas!$B$6*1000) / (86400*Days!M82)</f>
        <v>1314.4146654719236</v>
      </c>
      <c r="N81" s="9">
        <f>(HUR_mm!N81*Areas!$B$6*1000) / (86400*Days!N82)</f>
        <v>1515.4885109081683</v>
      </c>
    </row>
    <row r="82" spans="1:14">
      <c r="A82">
        <f>HUR_mm!A82</f>
        <v>1960</v>
      </c>
      <c r="B82" s="9">
        <f>(HUR_mm!B82*Areas!$B$6*1000) / (86400*Days!B83)</f>
        <v>1069.9293906810035</v>
      </c>
      <c r="C82" s="9">
        <f>(HUR_mm!C82*Areas!$B$6*1000) / (86400*Days!C83)</f>
        <v>1034.5042784163475</v>
      </c>
      <c r="D82" s="9">
        <f>(HUR_mm!D82*Areas!$B$6*1000) / (86400*Days!D83)</f>
        <v>687.83867980884111</v>
      </c>
      <c r="E82" s="9">
        <f>(HUR_mm!E82*Areas!$B$6*1000) / (86400*Days!E83)</f>
        <v>1452.6987037037038</v>
      </c>
      <c r="F82" s="9">
        <f>(HUR_mm!F82*Areas!$B$6*1000) / (86400*Days!F83)</f>
        <v>1985.8537933094385</v>
      </c>
      <c r="G82" s="9">
        <f>(HUR_mm!G82*Areas!$B$6*1000) / (86400*Days!G83)</f>
        <v>1623.7190123456787</v>
      </c>
      <c r="H82" s="9">
        <f>(HUR_mm!H82*Areas!$B$6*1000) / (86400*Days!H83)</f>
        <v>1047.1208183990443</v>
      </c>
      <c r="I82" s="9">
        <f>(HUR_mm!I82*Areas!$B$6*1000) / (86400*Days!I83)</f>
        <v>1083.3129330943848</v>
      </c>
      <c r="J82" s="9">
        <f>(HUR_mm!J82*Areas!$B$6*1000) / (86400*Days!J83)</f>
        <v>1071.7012962962965</v>
      </c>
      <c r="K82" s="9">
        <f>(HUR_mm!K82*Areas!$B$6*1000) / (86400*Days!K83)</f>
        <v>873.8887694145759</v>
      </c>
      <c r="L82" s="9">
        <f>(HUR_mm!L82*Areas!$B$6*1000) / (86400*Days!L83)</f>
        <v>1369.9155246913581</v>
      </c>
      <c r="M82" s="9">
        <f>(HUR_mm!M82*Areas!$B$6*1000) / (86400*Days!M83)</f>
        <v>494.43706690561527</v>
      </c>
      <c r="N82" s="9">
        <f>(HUR_mm!N82*Areas!$B$6*1000) / (86400*Days!N83)</f>
        <v>1147.6925824731836</v>
      </c>
    </row>
    <row r="83" spans="1:14">
      <c r="A83">
        <f>HUR_mm!A83</f>
        <v>1961</v>
      </c>
      <c r="B83" s="9">
        <f>(HUR_mm!B83*Areas!$B$6*1000) / (86400*Days!B84)</f>
        <v>343.44808841099166</v>
      </c>
      <c r="C83" s="9">
        <f>(HUR_mm!C83*Areas!$B$6*1000) / (86400*Days!C84)</f>
        <v>892.80615079365077</v>
      </c>
      <c r="D83" s="9">
        <f>(HUR_mm!D83*Areas!$B$6*1000) / (86400*Days!D84)</f>
        <v>1176.6207287933094</v>
      </c>
      <c r="E83" s="9">
        <f>(HUR_mm!E83*Areas!$B$6*1000) / (86400*Days!E84)</f>
        <v>1289.4697530864198</v>
      </c>
      <c r="F83" s="9">
        <f>(HUR_mm!F83*Areas!$B$6*1000) / (86400*Days!F84)</f>
        <v>849.1951911589008</v>
      </c>
      <c r="G83" s="9">
        <f>(HUR_mm!G83*Areas!$B$6*1000) / (86400*Days!G84)</f>
        <v>1769.0278395061725</v>
      </c>
      <c r="H83" s="9">
        <f>(HUR_mm!H83*Areas!$B$6*1000) / (86400*Days!H84)</f>
        <v>1966.0612305854238</v>
      </c>
      <c r="I83" s="9">
        <f>(HUR_mm!I83*Areas!$B$6*1000) / (86400*Days!I84)</f>
        <v>1832.9798088410992</v>
      </c>
      <c r="J83" s="9">
        <f>(HUR_mm!J83*Areas!$B$6*1000) / (86400*Days!J84)</f>
        <v>2305.6576234567906</v>
      </c>
      <c r="K83" s="9">
        <f>(HUR_mm!K83*Areas!$B$6*1000) / (86400*Days!K84)</f>
        <v>860.88222819593784</v>
      </c>
      <c r="L83" s="9">
        <f>(HUR_mm!L83*Areas!$B$6*1000) / (86400*Days!L84)</f>
        <v>1126.2408024691358</v>
      </c>
      <c r="M83" s="9">
        <f>(HUR_mm!M83*Areas!$B$6*1000) / (86400*Days!M84)</f>
        <v>923.08742532855433</v>
      </c>
      <c r="N83" s="9">
        <f>(HUR_mm!N83*Areas!$B$6*1000) / (86400*Days!N84)</f>
        <v>1277.3451192288178</v>
      </c>
    </row>
    <row r="84" spans="1:14">
      <c r="A84">
        <f>HUR_mm!A84</f>
        <v>1962</v>
      </c>
      <c r="B84" s="9">
        <f>(HUR_mm!B84*Areas!$B$6*1000) / (86400*Days!B85)</f>
        <v>1104.0479988052568</v>
      </c>
      <c r="C84" s="9">
        <f>(HUR_mm!C84*Areas!$B$6*1000) / (86400*Days!C85)</f>
        <v>1143.0339616402118</v>
      </c>
      <c r="D84" s="9">
        <f>(HUR_mm!D84*Areas!$B$6*1000) / (86400*Days!D85)</f>
        <v>412.62780764635602</v>
      </c>
      <c r="E84" s="9">
        <f>(HUR_mm!E84*Areas!$B$6*1000) / (86400*Days!E85)</f>
        <v>893.47398148148147</v>
      </c>
      <c r="F84" s="9">
        <f>(HUR_mm!F84*Areas!$B$6*1000) / (86400*Days!F85)</f>
        <v>1325.7247013142176</v>
      </c>
      <c r="G84" s="9">
        <f>(HUR_mm!G84*Areas!$B$6*1000) / (86400*Days!G85)</f>
        <v>1584.5674382716049</v>
      </c>
      <c r="H84" s="9">
        <f>(HUR_mm!H84*Areas!$B$6*1000) / (86400*Days!H85)</f>
        <v>1170.7772102747908</v>
      </c>
      <c r="I84" s="9">
        <f>(HUR_mm!I84*Areas!$B$6*1000) / (86400*Days!I85)</f>
        <v>1337.6002389486259</v>
      </c>
      <c r="J84" s="9">
        <f>(HUR_mm!J84*Areas!$B$6*1000) / (86400*Days!J85)</f>
        <v>1502.5633950617284</v>
      </c>
      <c r="K84" s="9">
        <f>(HUR_mm!K84*Areas!$B$6*1000) / (86400*Days!K85)</f>
        <v>1495.9407407407407</v>
      </c>
      <c r="L84" s="9">
        <f>(HUR_mm!L84*Areas!$B$6*1000) / (86400*Days!L85)</f>
        <v>508.97046296296298</v>
      </c>
      <c r="M84" s="9">
        <f>(HUR_mm!M84*Areas!$B$6*1000) / (86400*Days!M85)</f>
        <v>1033.3602747909199</v>
      </c>
      <c r="N84" s="9">
        <f>(HUR_mm!N84*Areas!$B$6*1000) / (86400*Days!N85)</f>
        <v>1125.9579654997463</v>
      </c>
    </row>
    <row r="85" spans="1:14">
      <c r="A85">
        <f>HUR_mm!A85</f>
        <v>1963</v>
      </c>
      <c r="B85" s="9">
        <f>(HUR_mm!B85*Areas!$B$6*1000) / (86400*Days!B86)</f>
        <v>581.33584229390681</v>
      </c>
      <c r="C85" s="9">
        <f>(HUR_mm!C85*Areas!$B$6*1000) / (86400*Days!C86)</f>
        <v>415.51590608465608</v>
      </c>
      <c r="D85" s="9">
        <f>(HUR_mm!D85*Areas!$B$6*1000) / (86400*Days!D86)</f>
        <v>1057.8653524492233</v>
      </c>
      <c r="E85" s="9">
        <f>(HUR_mm!E85*Areas!$B$6*1000) / (86400*Days!E86)</f>
        <v>1013.2661111111113</v>
      </c>
      <c r="F85" s="9">
        <f>(HUR_mm!F85*Areas!$B$6*1000) / (86400*Days!F86)</f>
        <v>1683.8758363201912</v>
      </c>
      <c r="G85" s="9">
        <f>(HUR_mm!G85*Areas!$B$6*1000) / (86400*Days!G86)</f>
        <v>1129.9416975308643</v>
      </c>
      <c r="H85" s="9">
        <f>(HUR_mm!H85*Areas!$B$6*1000) / (86400*Days!H86)</f>
        <v>1330.4372162485065</v>
      </c>
      <c r="I85" s="9">
        <f>(HUR_mm!I85*Areas!$B$6*1000) / (86400*Days!I86)</f>
        <v>1383.5943847072879</v>
      </c>
      <c r="J85" s="9">
        <f>(HUR_mm!J85*Areas!$B$6*1000) / (86400*Days!J86)</f>
        <v>1260.836512345679</v>
      </c>
      <c r="K85" s="9">
        <f>(HUR_mm!K85*Areas!$B$6*1000) / (86400*Days!K86)</f>
        <v>409.42329749103936</v>
      </c>
      <c r="L85" s="9">
        <f>(HUR_mm!L85*Areas!$B$6*1000) / (86400*Days!L86)</f>
        <v>1305.4420370370369</v>
      </c>
      <c r="M85" s="9">
        <f>(HUR_mm!M85*Areas!$B$6*1000) / (86400*Days!M86)</f>
        <v>967.76206690561548</v>
      </c>
      <c r="N85" s="9">
        <f>(HUR_mm!N85*Areas!$B$6*1000) / (86400*Days!N86)</f>
        <v>1048.6634246575341</v>
      </c>
    </row>
    <row r="86" spans="1:14">
      <c r="A86">
        <f>HUR_mm!A86</f>
        <v>1964</v>
      </c>
      <c r="B86" s="9">
        <f>(HUR_mm!B86*Areas!$B$6*1000) / (86400*Days!B87)</f>
        <v>751.74038231780173</v>
      </c>
      <c r="C86" s="9">
        <f>(HUR_mm!C86*Areas!$B$6*1000) / (86400*Days!C87)</f>
        <v>346.37959770114946</v>
      </c>
      <c r="D86" s="9">
        <f>(HUR_mm!D86*Areas!$B$6*1000) / (86400*Days!D87)</f>
        <v>1001.692174432497</v>
      </c>
      <c r="E86" s="9">
        <f>(HUR_mm!E86*Areas!$B$6*1000) / (86400*Days!E87)</f>
        <v>1431.2724691358026</v>
      </c>
      <c r="F86" s="9">
        <f>(HUR_mm!F86*Areas!$B$6*1000) / (86400*Days!F87)</f>
        <v>1179.4482377538829</v>
      </c>
      <c r="G86" s="9">
        <f>(HUR_mm!G86*Areas!$B$6*1000) / (86400*Days!G87)</f>
        <v>832.50660493827161</v>
      </c>
      <c r="H86" s="9">
        <f>(HUR_mm!H86*Areas!$B$6*1000) / (86400*Days!H87)</f>
        <v>1842.2163381123059</v>
      </c>
      <c r="I86" s="9">
        <f>(HUR_mm!I86*Areas!$B$6*1000) / (86400*Days!I87)</f>
        <v>1970.5852449223421</v>
      </c>
      <c r="J86" s="9">
        <f>(HUR_mm!J86*Areas!$B$6*1000) / (86400*Days!J87)</f>
        <v>1482.3058641975308</v>
      </c>
      <c r="K86" s="9">
        <f>(HUR_mm!K86*Areas!$B$6*1000) / (86400*Days!K87)</f>
        <v>621.29796893667856</v>
      </c>
      <c r="L86" s="9">
        <f>(HUR_mm!L86*Areas!$B$6*1000) / (86400*Days!L87)</f>
        <v>1154.0949074074074</v>
      </c>
      <c r="M86" s="9">
        <f>(HUR_mm!M86*Areas!$B$6*1000) / (86400*Days!M87)</f>
        <v>1000.9381720430109</v>
      </c>
      <c r="N86" s="9">
        <f>(HUR_mm!N86*Areas!$B$6*1000) / (86400*Days!N87)</f>
        <v>1137.8575895567697</v>
      </c>
    </row>
    <row r="87" spans="1:14">
      <c r="A87">
        <f>HUR_mm!A87</f>
        <v>1965</v>
      </c>
      <c r="B87" s="9">
        <f>(HUR_mm!B87*Areas!$B$6*1000) / (86400*Days!B88)</f>
        <v>1429.2115292712065</v>
      </c>
      <c r="C87" s="9">
        <f>(HUR_mm!C87*Areas!$B$6*1000) / (86400*Days!C88)</f>
        <v>1320.8438822751323</v>
      </c>
      <c r="D87" s="9">
        <f>(HUR_mm!D87*Areas!$B$6*1000) / (86400*Days!D88)</f>
        <v>909.13838112305837</v>
      </c>
      <c r="E87" s="9">
        <f>(HUR_mm!E87*Areas!$B$6*1000) / (86400*Days!E88)</f>
        <v>1325.8943518518518</v>
      </c>
      <c r="F87" s="9">
        <f>(HUR_mm!F87*Areas!$B$6*1000) / (86400*Days!F88)</f>
        <v>1257.4874850657106</v>
      </c>
      <c r="G87" s="9">
        <f>(HUR_mm!G87*Areas!$B$6*1000) / (86400*Days!G88)</f>
        <v>834.45444444444468</v>
      </c>
      <c r="H87" s="9">
        <f>(HUR_mm!H87*Areas!$B$6*1000) / (86400*Days!H88)</f>
        <v>853.90770609318997</v>
      </c>
      <c r="I87" s="9">
        <f>(HUR_mm!I87*Areas!$B$6*1000) / (86400*Days!I88)</f>
        <v>2092.5451314217444</v>
      </c>
      <c r="J87" s="9">
        <f>(HUR_mm!J87*Areas!$B$6*1000) / (86400*Days!J88)</f>
        <v>2482.3266666666668</v>
      </c>
      <c r="K87" s="9">
        <f>(HUR_mm!K87*Areas!$B$6*1000) / (86400*Days!K88)</f>
        <v>1136.093100358423</v>
      </c>
      <c r="L87" s="9">
        <f>(HUR_mm!L87*Areas!$B$6*1000) / (86400*Days!L88)</f>
        <v>1492.2398456790124</v>
      </c>
      <c r="M87" s="9">
        <f>(HUR_mm!M87*Areas!$B$6*1000) / (86400*Days!M88)</f>
        <v>1368.1373357228197</v>
      </c>
      <c r="N87" s="9">
        <f>(HUR_mm!N87*Areas!$B$6*1000) / (86400*Days!N88)</f>
        <v>1373.8992567224759</v>
      </c>
    </row>
    <row r="88" spans="1:14">
      <c r="A88">
        <f>HUR_mm!A88</f>
        <v>1966</v>
      </c>
      <c r="B88" s="9">
        <f>(HUR_mm!B88*Areas!$B$6*1000) / (86400*Days!B89)</f>
        <v>789.81750298685779</v>
      </c>
      <c r="C88" s="9">
        <f>(HUR_mm!C88*Areas!$B$6*1000) / (86400*Days!C89)</f>
        <v>717.91798941798947</v>
      </c>
      <c r="D88" s="9">
        <f>(HUR_mm!D88*Areas!$B$6*1000) / (86400*Days!D89)</f>
        <v>1340.4277479091995</v>
      </c>
      <c r="E88" s="9">
        <f>(HUR_mm!E88*Areas!$B$6*1000) / (86400*Days!E89)</f>
        <v>1228.8919444444446</v>
      </c>
      <c r="F88" s="9">
        <f>(HUR_mm!F88*Areas!$B$6*1000) / (86400*Days!F89)</f>
        <v>669.74262246117098</v>
      </c>
      <c r="G88" s="9">
        <f>(HUR_mm!G88*Areas!$B$6*1000) / (86400*Days!G89)</f>
        <v>896.98009259259254</v>
      </c>
      <c r="H88" s="9">
        <f>(HUR_mm!H88*Areas!$B$6*1000) / (86400*Days!H89)</f>
        <v>689.53518518518513</v>
      </c>
      <c r="I88" s="9">
        <f>(HUR_mm!I88*Areas!$B$6*1000) / (86400*Days!I89)</f>
        <v>1597.7310633213858</v>
      </c>
      <c r="J88" s="9">
        <f>(HUR_mm!J88*Areas!$B$6*1000) / (86400*Days!J89)</f>
        <v>1233.9563271604941</v>
      </c>
      <c r="K88" s="9">
        <f>(HUR_mm!K88*Areas!$B$6*1000) / (86400*Days!K89)</f>
        <v>940.99498207885301</v>
      </c>
      <c r="L88" s="9">
        <f>(HUR_mm!L88*Areas!$B$6*1000) / (86400*Days!L89)</f>
        <v>2301.7619444444445</v>
      </c>
      <c r="M88" s="9">
        <f>(HUR_mm!M88*Areas!$B$6*1000) / (86400*Days!M89)</f>
        <v>1453.5281063321386</v>
      </c>
      <c r="N88" s="9">
        <f>(HUR_mm!N88*Areas!$B$6*1000) / (86400*Days!N89)</f>
        <v>1155.847962962963</v>
      </c>
    </row>
    <row r="89" spans="1:14">
      <c r="A89">
        <f>HUR_mm!A89</f>
        <v>1967</v>
      </c>
      <c r="B89" s="9">
        <f>(HUR_mm!B89*Areas!$B$6*1000) / (86400*Days!B90)</f>
        <v>1160.2211768219834</v>
      </c>
      <c r="C89" s="9">
        <f>(HUR_mm!C89*Areas!$B$6*1000) / (86400*Days!C90)</f>
        <v>917.43240740740737</v>
      </c>
      <c r="D89" s="9">
        <f>(HUR_mm!D89*Areas!$B$6*1000) / (86400*Days!D90)</f>
        <v>580.95884109916369</v>
      </c>
      <c r="E89" s="9">
        <f>(HUR_mm!E89*Areas!$B$6*1000) / (86400*Days!E90)</f>
        <v>2099.3814197530864</v>
      </c>
      <c r="F89" s="9">
        <f>(HUR_mm!F89*Areas!$B$6*1000) / (86400*Days!F90)</f>
        <v>854.28470728793309</v>
      </c>
      <c r="G89" s="9">
        <f>(HUR_mm!G89*Areas!$B$6*1000) / (86400*Days!G90)</f>
        <v>2964.0273765432094</v>
      </c>
      <c r="H89" s="9">
        <f>(HUR_mm!H89*Areas!$B$6*1000) / (86400*Days!H90)</f>
        <v>1098.3929808841101</v>
      </c>
      <c r="I89" s="9">
        <f>(HUR_mm!I89*Areas!$B$6*1000) / (86400*Days!I90)</f>
        <v>1527.0433393070491</v>
      </c>
      <c r="J89" s="9">
        <f>(HUR_mm!J89*Areas!$B$6*1000) / (86400*Days!J90)</f>
        <v>1231.6189197530862</v>
      </c>
      <c r="K89" s="9">
        <f>(HUR_mm!K89*Areas!$B$6*1000) / (86400*Days!K90)</f>
        <v>1639.2011947431299</v>
      </c>
      <c r="L89" s="9">
        <f>(HUR_mm!L89*Areas!$B$6*1000) / (86400*Days!L90)</f>
        <v>1463.217037037037</v>
      </c>
      <c r="M89" s="9">
        <f>(HUR_mm!M89*Areas!$B$6*1000) / (86400*Days!M90)</f>
        <v>1477.8446833930705</v>
      </c>
      <c r="N89" s="9">
        <f>(HUR_mm!N89*Areas!$B$6*1000) / (86400*Days!N90)</f>
        <v>1416.1967250126838</v>
      </c>
    </row>
    <row r="90" spans="1:14">
      <c r="A90">
        <f>HUR_mm!A90</f>
        <v>1968</v>
      </c>
      <c r="B90" s="9">
        <f>(HUR_mm!B90*Areas!$B$6*1000) / (86400*Days!B91)</f>
        <v>894.62383512544807</v>
      </c>
      <c r="C90" s="9">
        <f>(HUR_mm!C90*Areas!$B$6*1000) / (86400*Days!C91)</f>
        <v>1131.8290868454662</v>
      </c>
      <c r="D90" s="9">
        <f>(HUR_mm!D90*Areas!$B$6*1000) / (86400*Days!D91)</f>
        <v>591.32637395459972</v>
      </c>
      <c r="E90" s="9">
        <f>(HUR_mm!E90*Areas!$B$6*1000) / (86400*Days!E91)</f>
        <v>1018.5252777777778</v>
      </c>
      <c r="F90" s="9">
        <f>(HUR_mm!F90*Areas!$B$6*1000) / (86400*Days!F91)</f>
        <v>1628.4566606929511</v>
      </c>
      <c r="G90" s="9">
        <f>(HUR_mm!G90*Areas!$B$6*1000) / (86400*Days!G91)</f>
        <v>2041.3358024691354</v>
      </c>
      <c r="H90" s="9">
        <f>(HUR_mm!H90*Areas!$B$6*1000) / (86400*Days!H91)</f>
        <v>1034.1142771804061</v>
      </c>
      <c r="I90" s="9">
        <f>(HUR_mm!I90*Areas!$B$6*1000) / (86400*Days!I91)</f>
        <v>1776.8066308243729</v>
      </c>
      <c r="J90" s="9">
        <f>(HUR_mm!J90*Areas!$B$6*1000) / (86400*Days!J91)</f>
        <v>1895.4426234567902</v>
      </c>
      <c r="K90" s="9">
        <f>(HUR_mm!K90*Areas!$B$6*1000) / (86400*Days!K91)</f>
        <v>1145.7066308243727</v>
      </c>
      <c r="L90" s="9">
        <f>(HUR_mm!L90*Areas!$B$6*1000) / (86400*Days!L91)</f>
        <v>1729.0971296296295</v>
      </c>
      <c r="M90" s="9">
        <f>(HUR_mm!M90*Areas!$B$6*1000) / (86400*Days!M91)</f>
        <v>1549.4749103942652</v>
      </c>
      <c r="N90" s="9">
        <f>(HUR_mm!N90*Areas!$B$6*1000) / (86400*Days!N91)</f>
        <v>1367.7345830803481</v>
      </c>
    </row>
    <row r="91" spans="1:14">
      <c r="A91">
        <f>HUR_mm!A91</f>
        <v>1969</v>
      </c>
      <c r="B91" s="9">
        <f>(HUR_mm!B91*Areas!$B$6*1000) / (86400*Days!B92)</f>
        <v>1333.4532258064514</v>
      </c>
      <c r="C91" s="9">
        <f>(HUR_mm!C91*Areas!$B$6*1000) / (86400*Days!C92)</f>
        <v>318.26306216931215</v>
      </c>
      <c r="D91" s="9">
        <f>(HUR_mm!D91*Areas!$B$6*1000) / (86400*Days!D92)</f>
        <v>605.27541816009557</v>
      </c>
      <c r="E91" s="9">
        <f>(HUR_mm!E91*Areas!$B$6*1000) / (86400*Days!E92)</f>
        <v>1574.4386728395061</v>
      </c>
      <c r="F91" s="9">
        <f>(HUR_mm!F91*Areas!$B$6*1000) / (86400*Days!F92)</f>
        <v>1733.4514934289125</v>
      </c>
      <c r="G91" s="9">
        <f>(HUR_mm!G91*Areas!$B$6*1000) / (86400*Days!G92)</f>
        <v>2389.2199382716049</v>
      </c>
      <c r="H91" s="9">
        <f>(HUR_mm!H91*Areas!$B$6*1000) / (86400*Days!H92)</f>
        <v>1543.6313918757467</v>
      </c>
      <c r="I91" s="9">
        <f>(HUR_mm!I91*Areas!$B$6*1000) / (86400*Days!I92)</f>
        <v>538.73470728793302</v>
      </c>
      <c r="J91" s="9">
        <f>(HUR_mm!J91*Areas!$B$6*1000) / (86400*Days!J92)</f>
        <v>1344.3988271604937</v>
      </c>
      <c r="K91" s="9">
        <f>(HUR_mm!K91*Areas!$B$6*1000) / (86400*Days!K92)</f>
        <v>2236.7480884109918</v>
      </c>
      <c r="L91" s="9">
        <f>(HUR_mm!L91*Areas!$B$6*1000) / (86400*Days!L92)</f>
        <v>1347.1258024691356</v>
      </c>
      <c r="M91" s="9">
        <f>(HUR_mm!M91*Areas!$B$6*1000) / (86400*Days!M92)</f>
        <v>620.92096774193544</v>
      </c>
      <c r="N91" s="9">
        <f>(HUR_mm!N91*Areas!$B$6*1000) / (86400*Days!N92)</f>
        <v>1302.8644850329781</v>
      </c>
    </row>
    <row r="92" spans="1:14">
      <c r="A92">
        <f>HUR_mm!A92</f>
        <v>1970</v>
      </c>
      <c r="B92" s="9">
        <f>(HUR_mm!B92*Areas!$B$6*1000) / (86400*Days!B93)</f>
        <v>784.16248506571094</v>
      </c>
      <c r="C92" s="9">
        <f>(HUR_mm!C92*Areas!$B$6*1000) / (86400*Days!C93)</f>
        <v>382.54176587301583</v>
      </c>
      <c r="D92" s="9">
        <f>(HUR_mm!D92*Areas!$B$6*1000) / (86400*Days!D93)</f>
        <v>995.28315412186384</v>
      </c>
      <c r="E92" s="9">
        <f>(HUR_mm!E92*Areas!$B$6*1000) / (86400*Days!E93)</f>
        <v>1065.6629938271606</v>
      </c>
      <c r="F92" s="9">
        <f>(HUR_mm!F92*Areas!$B$6*1000) / (86400*Days!F93)</f>
        <v>1324.2166965352449</v>
      </c>
      <c r="G92" s="9">
        <f>(HUR_mm!G92*Areas!$B$6*1000) / (86400*Days!G93)</f>
        <v>1293.1706481481481</v>
      </c>
      <c r="H92" s="9">
        <f>(HUR_mm!H92*Areas!$B$6*1000) / (86400*Days!H93)</f>
        <v>2470.3003285543609</v>
      </c>
      <c r="I92" s="9">
        <f>(HUR_mm!I92*Areas!$B$6*1000) / (86400*Days!I93)</f>
        <v>824.12461170848269</v>
      </c>
      <c r="J92" s="9">
        <f>(HUR_mm!J92*Areas!$B$6*1000) / (86400*Days!J93)</f>
        <v>2521.673024691358</v>
      </c>
      <c r="K92" s="9">
        <f>(HUR_mm!K92*Areas!$B$6*1000) / (86400*Days!K93)</f>
        <v>1452.3971027479092</v>
      </c>
      <c r="L92" s="9">
        <f>(HUR_mm!L92*Areas!$B$6*1000) / (86400*Days!L93)</f>
        <v>1304.0785493827161</v>
      </c>
      <c r="M92" s="9">
        <f>(HUR_mm!M92*Areas!$B$6*1000) / (86400*Days!M93)</f>
        <v>1250.7014635603346</v>
      </c>
      <c r="N92" s="9">
        <f>(HUR_mm!N92*Areas!$B$6*1000) / (86400*Days!N93)</f>
        <v>1310.6451699644849</v>
      </c>
    </row>
    <row r="93" spans="1:14">
      <c r="A93">
        <f>HUR_mm!A93</f>
        <v>1971</v>
      </c>
      <c r="B93" s="9">
        <f>(HUR_mm!B93*Areas!$B$6*1000) / (86400*Days!B94)</f>
        <v>1051.8333333333333</v>
      </c>
      <c r="C93" s="9">
        <f>(HUR_mm!C93*Areas!$B$6*1000) / (86400*Days!C94)</f>
        <v>1501.1581679894182</v>
      </c>
      <c r="D93" s="9">
        <f>(HUR_mm!D93*Areas!$B$6*1000) / (86400*Days!D94)</f>
        <v>1061.8238649940263</v>
      </c>
      <c r="E93" s="9">
        <f>(HUR_mm!E93*Areas!$B$6*1000) / (86400*Days!E94)</f>
        <v>735.50419753086419</v>
      </c>
      <c r="F93" s="9">
        <f>(HUR_mm!F93*Areas!$B$6*1000) / (86400*Days!F94)</f>
        <v>922.89892473118277</v>
      </c>
      <c r="G93" s="9">
        <f>(HUR_mm!G93*Areas!$B$6*1000) / (86400*Days!G94)</f>
        <v>1125.0720987654322</v>
      </c>
      <c r="H93" s="9">
        <f>(HUR_mm!H93*Areas!$B$6*1000) / (86400*Days!H94)</f>
        <v>1549.4749103942652</v>
      </c>
      <c r="I93" s="9">
        <f>(HUR_mm!I93*Areas!$B$6*1000) / (86400*Days!I94)</f>
        <v>1466.3461469534052</v>
      </c>
      <c r="J93" s="9">
        <f>(HUR_mm!J93*Areas!$B$6*1000) / (86400*Days!J94)</f>
        <v>1188.5716666666669</v>
      </c>
      <c r="K93" s="9">
        <f>(HUR_mm!K93*Areas!$B$6*1000) / (86400*Days!K94)</f>
        <v>715.17126642771802</v>
      </c>
      <c r="L93" s="9">
        <f>(HUR_mm!L93*Areas!$B$6*1000) / (86400*Days!L94)</f>
        <v>1050.8594135802468</v>
      </c>
      <c r="M93" s="9">
        <f>(HUR_mm!M93*Areas!$B$6*1000) / (86400*Days!M94)</f>
        <v>2147.5873058542415</v>
      </c>
      <c r="N93" s="9">
        <f>(HUR_mm!N93*Areas!$B$6*1000) / (86400*Days!N94)</f>
        <v>1209.3201598173516</v>
      </c>
    </row>
    <row r="94" spans="1:14">
      <c r="A94">
        <f>HUR_mm!A94</f>
        <v>1972</v>
      </c>
      <c r="B94" s="9">
        <f>(HUR_mm!B94*Areas!$B$6*1000) / (86400*Days!B95)</f>
        <v>851.45719832735961</v>
      </c>
      <c r="C94" s="9">
        <f>(HUR_mm!C94*Areas!$B$6*1000) / (86400*Days!C95)</f>
        <v>802.98004469987234</v>
      </c>
      <c r="D94" s="9">
        <f>(HUR_mm!D94*Areas!$B$6*1000) / (86400*Days!D95)</f>
        <v>1268.2320191158901</v>
      </c>
      <c r="E94" s="9">
        <f>(HUR_mm!E94*Areas!$B$6*1000) / (86400*Days!E95)</f>
        <v>992.22944444444431</v>
      </c>
      <c r="F94" s="9">
        <f>(HUR_mm!F94*Areas!$B$6*1000) / (86400*Days!F95)</f>
        <v>1016.5837216248507</v>
      </c>
      <c r="G94" s="9">
        <f>(HUR_mm!G94*Areas!$B$6*1000) / (86400*Days!G95)</f>
        <v>1449.3873765432097</v>
      </c>
      <c r="H94" s="9">
        <f>(HUR_mm!H94*Areas!$B$6*1000) / (86400*Days!H95)</f>
        <v>1577.3729988052573</v>
      </c>
      <c r="I94" s="9">
        <f>(HUR_mm!I94*Areas!$B$6*1000) / (86400*Days!I95)</f>
        <v>2444.6642473118281</v>
      </c>
      <c r="J94" s="9">
        <f>(HUR_mm!J94*Areas!$B$6*1000) / (86400*Days!J95)</f>
        <v>1359.00762345679</v>
      </c>
      <c r="K94" s="9">
        <f>(HUR_mm!K94*Areas!$B$6*1000) / (86400*Days!K95)</f>
        <v>1544.762395459976</v>
      </c>
      <c r="L94" s="9">
        <f>(HUR_mm!L94*Areas!$B$6*1000) / (86400*Days!L95)</f>
        <v>880.22867283950598</v>
      </c>
      <c r="M94" s="9">
        <f>(HUR_mm!M94*Areas!$B$6*1000) / (86400*Days!M95)</f>
        <v>2191.3194444444443</v>
      </c>
      <c r="N94" s="9">
        <f>(HUR_mm!N94*Areas!$B$6*1000) / (86400*Days!N95)</f>
        <v>1370.0496382311273</v>
      </c>
    </row>
    <row r="95" spans="1:14">
      <c r="A95">
        <f>HUR_mm!A95</f>
        <v>1973</v>
      </c>
      <c r="B95" s="9">
        <f>(HUR_mm!B95*Areas!$B$6*1000) / (86400*Days!B96)</f>
        <v>739.86484468339302</v>
      </c>
      <c r="C95" s="9">
        <f>(HUR_mm!C95*Areas!$B$6*1000) / (86400*Days!C96)</f>
        <v>720.4223544973546</v>
      </c>
      <c r="D95" s="9">
        <f>(HUR_mm!D95*Areas!$B$6*1000) / (86400*Days!D96)</f>
        <v>1468.4196535244923</v>
      </c>
      <c r="E95" s="9">
        <f>(HUR_mm!E95*Areas!$B$6*1000) / (86400*Days!E96)</f>
        <v>993.20336419753085</v>
      </c>
      <c r="F95" s="9">
        <f>(HUR_mm!F95*Areas!$B$6*1000) / (86400*Days!F96)</f>
        <v>2053.5255077658303</v>
      </c>
      <c r="G95" s="9">
        <f>(HUR_mm!G95*Areas!$B$6*1000) / (86400*Days!G96)</f>
        <v>1826.8786728395066</v>
      </c>
      <c r="H95" s="9">
        <f>(HUR_mm!H95*Areas!$B$6*1000) / (86400*Days!H96)</f>
        <v>1419.7864994026284</v>
      </c>
      <c r="I95" s="9">
        <f>(HUR_mm!I95*Areas!$B$6*1000) / (86400*Days!I96)</f>
        <v>1263.1425029868581</v>
      </c>
      <c r="J95" s="9">
        <f>(HUR_mm!J95*Areas!$B$6*1000) / (86400*Days!J96)</f>
        <v>1031.9653703703702</v>
      </c>
      <c r="K95" s="9">
        <f>(HUR_mm!K95*Areas!$B$6*1000) / (86400*Days!K96)</f>
        <v>1435.2435483870968</v>
      </c>
      <c r="L95" s="9">
        <f>(HUR_mm!L95*Areas!$B$6*1000) / (86400*Days!L96)</f>
        <v>1603.0719135802469</v>
      </c>
      <c r="M95" s="9">
        <f>(HUR_mm!M95*Areas!$B$6*1000) / (86400*Days!M96)</f>
        <v>1229.5893966547192</v>
      </c>
      <c r="N95" s="9">
        <f>(HUR_mm!N95*Areas!$B$6*1000) / (86400*Days!N96)</f>
        <v>1319.7866742770168</v>
      </c>
    </row>
    <row r="96" spans="1:14">
      <c r="A96">
        <f>HUR_mm!A96</f>
        <v>1974</v>
      </c>
      <c r="B96" s="9">
        <f>(HUR_mm!B96*Areas!$B$6*1000) / (86400*Days!B97)</f>
        <v>1509.8897849462367</v>
      </c>
      <c r="C96" s="9">
        <f>(HUR_mm!C96*Areas!$B$6*1000) / (86400*Days!C97)</f>
        <v>1069.9899801587303</v>
      </c>
      <c r="D96" s="9">
        <f>(HUR_mm!D96*Areas!$B$6*1000) / (86400*Days!D97)</f>
        <v>1061.06986260454</v>
      </c>
      <c r="E96" s="9">
        <f>(HUR_mm!E96*Areas!$B$6*1000) / (86400*Days!E97)</f>
        <v>1595.4753395061728</v>
      </c>
      <c r="F96" s="9">
        <f>(HUR_mm!F96*Areas!$B$6*1000) / (86400*Days!F97)</f>
        <v>1767.5701015531661</v>
      </c>
      <c r="G96" s="9">
        <f>(HUR_mm!G96*Areas!$B$6*1000) / (86400*Days!G97)</f>
        <v>1711.3717901234568</v>
      </c>
      <c r="H96" s="9">
        <f>(HUR_mm!H96*Areas!$B$6*1000) / (86400*Days!H97)</f>
        <v>1353.0572879330944</v>
      </c>
      <c r="I96" s="9">
        <f>(HUR_mm!I96*Areas!$B$6*1000) / (86400*Days!I97)</f>
        <v>1243.3499402628433</v>
      </c>
      <c r="J96" s="9">
        <f>(HUR_mm!J96*Areas!$B$6*1000) / (86400*Days!J97)</f>
        <v>1379.6547222222223</v>
      </c>
      <c r="K96" s="9">
        <f>(HUR_mm!K96*Areas!$B$6*1000) / (86400*Days!K97)</f>
        <v>912.53139187574652</v>
      </c>
      <c r="L96" s="9">
        <f>(HUR_mm!L96*Areas!$B$6*1000) / (86400*Days!L97)</f>
        <v>1274.0818209876541</v>
      </c>
      <c r="M96" s="9">
        <f>(HUR_mm!M96*Areas!$B$6*1000) / (86400*Days!M97)</f>
        <v>773.98345280764636</v>
      </c>
      <c r="N96" s="9">
        <f>(HUR_mm!N96*Areas!$B$6*1000) / (86400*Days!N97)</f>
        <v>1304.2253044140027</v>
      </c>
    </row>
    <row r="97" spans="1:14">
      <c r="A97">
        <f>HUR_mm!A97</f>
        <v>1975</v>
      </c>
      <c r="B97" s="9">
        <f>(HUR_mm!B97*Areas!$B$6*1000) / (86400*Days!B98)</f>
        <v>1513.2827956989247</v>
      </c>
      <c r="C97" s="9">
        <f>(HUR_mm!C97*Areas!$B$6*1000) / (86400*Days!C98)</f>
        <v>1141.1556878306878</v>
      </c>
      <c r="D97" s="9">
        <f>(HUR_mm!D97*Areas!$B$6*1000) / (86400*Days!D98)</f>
        <v>1120.2590501792115</v>
      </c>
      <c r="E97" s="9">
        <f>(HUR_mm!E97*Areas!$B$6*1000) / (86400*Days!E98)</f>
        <v>1365.4354938271606</v>
      </c>
      <c r="F97" s="9">
        <f>(HUR_mm!F97*Areas!$B$6*1000) / (86400*Days!F98)</f>
        <v>1440.8985663082435</v>
      </c>
      <c r="G97" s="9">
        <f>(HUR_mm!G97*Areas!$B$6*1000) / (86400*Days!G98)</f>
        <v>1881.6129629629629</v>
      </c>
      <c r="H97" s="9">
        <f>(HUR_mm!H97*Areas!$B$6*1000) / (86400*Days!H98)</f>
        <v>1860.8778972520909</v>
      </c>
      <c r="I97" s="9">
        <f>(HUR_mm!I97*Areas!$B$6*1000) / (86400*Days!I98)</f>
        <v>2897.8196833930701</v>
      </c>
      <c r="J97" s="9">
        <f>(HUR_mm!J97*Areas!$B$6*1000) / (86400*Days!J98)</f>
        <v>1637.9382407407406</v>
      </c>
      <c r="K97" s="9">
        <f>(HUR_mm!K97*Areas!$B$6*1000) / (86400*Days!K98)</f>
        <v>504.80459976105146</v>
      </c>
      <c r="L97" s="9">
        <f>(HUR_mm!L97*Areas!$B$6*1000) / (86400*Days!L98)</f>
        <v>1394.8478703703704</v>
      </c>
      <c r="M97" s="9">
        <f>(HUR_mm!M97*Areas!$B$6*1000) / (86400*Days!M98)</f>
        <v>1294.2451015531658</v>
      </c>
      <c r="N97" s="9">
        <f>(HUR_mm!N97*Areas!$B$6*1000) / (86400*Days!N98)</f>
        <v>1506.6992186707255</v>
      </c>
    </row>
    <row r="98" spans="1:14">
      <c r="A98">
        <f>HUR_mm!A98</f>
        <v>1976</v>
      </c>
      <c r="B98" s="9">
        <f>(HUR_mm!B98*Areas!$B$6*1000) / (86400*Days!B99)</f>
        <v>1272.0020310633213</v>
      </c>
      <c r="C98" s="9">
        <f>(HUR_mm!C98*Areas!$B$6*1000) / (86400*Days!C99)</f>
        <v>1189.4582694763728</v>
      </c>
      <c r="D98" s="9">
        <f>(HUR_mm!D98*Areas!$B$6*1000) / (86400*Days!D99)</f>
        <v>2377.3695340501795</v>
      </c>
      <c r="E98" s="9">
        <f>(HUR_mm!E98*Areas!$B$6*1000) / (86400*Days!E99)</f>
        <v>1234.151111111111</v>
      </c>
      <c r="F98" s="9">
        <f>(HUR_mm!F98*Areas!$B$6*1000) / (86400*Days!F99)</f>
        <v>1655.7892473118279</v>
      </c>
      <c r="G98" s="9">
        <f>(HUR_mm!G98*Areas!$B$6*1000) / (86400*Days!G99)</f>
        <v>1627.0303395061726</v>
      </c>
      <c r="H98" s="9">
        <f>(HUR_mm!H98*Areas!$B$6*1000) / (86400*Days!H99)</f>
        <v>1389.2494026284348</v>
      </c>
      <c r="I98" s="9">
        <f>(HUR_mm!I98*Areas!$B$6*1000) / (86400*Days!I99)</f>
        <v>762.29641577060931</v>
      </c>
      <c r="J98" s="9">
        <f>(HUR_mm!J98*Areas!$B$6*1000) / (86400*Days!J99)</f>
        <v>1186.4290432098765</v>
      </c>
      <c r="K98" s="9">
        <f>(HUR_mm!K98*Areas!$B$6*1000) / (86400*Days!K99)</f>
        <v>1078.0349163679807</v>
      </c>
      <c r="L98" s="9">
        <f>(HUR_mm!L98*Areas!$B$6*1000) / (86400*Days!L99)</f>
        <v>763.74787037037038</v>
      </c>
      <c r="M98" s="9">
        <f>(HUR_mm!M98*Areas!$B$6*1000) / (86400*Days!M99)</f>
        <v>797.73452807646368</v>
      </c>
      <c r="N98" s="9">
        <f>(HUR_mm!N98*Areas!$B$6*1000) / (86400*Days!N99)</f>
        <v>1279.0759537543008</v>
      </c>
    </row>
    <row r="99" spans="1:14">
      <c r="A99">
        <f>HUR_mm!A99</f>
        <v>1977</v>
      </c>
      <c r="B99" s="9">
        <f>(HUR_mm!B99*Areas!$B$6*1000) / (86400*Days!B100)</f>
        <v>799.24253285543602</v>
      </c>
      <c r="C99" s="9">
        <f>(HUR_mm!C99*Areas!$B$6*1000) / (86400*Days!C100)</f>
        <v>892.59745370370388</v>
      </c>
      <c r="D99" s="9">
        <f>(HUR_mm!D99*Areas!$B$6*1000) / (86400*Days!D100)</f>
        <v>1288.5900836320191</v>
      </c>
      <c r="E99" s="9">
        <f>(HUR_mm!E99*Areas!$B$6*1000) / (86400*Days!E100)</f>
        <v>937.88472222222208</v>
      </c>
      <c r="F99" s="9">
        <f>(HUR_mm!F99*Areas!$B$6*1000) / (86400*Days!F100)</f>
        <v>460.5069593787336</v>
      </c>
      <c r="G99" s="9">
        <f>(HUR_mm!G99*Areas!$B$6*1000) / (86400*Days!G100)</f>
        <v>1134.2269444444444</v>
      </c>
      <c r="H99" s="9">
        <f>(HUR_mm!H99*Areas!$B$6*1000) / (86400*Days!H100)</f>
        <v>1342.1242532855435</v>
      </c>
      <c r="I99" s="9">
        <f>(HUR_mm!I99*Areas!$B$6*1000) / (86400*Days!I100)</f>
        <v>2683.6830047789731</v>
      </c>
      <c r="J99" s="9">
        <f>(HUR_mm!J99*Areas!$B$6*1000) / (86400*Days!J100)</f>
        <v>2551.6697530864199</v>
      </c>
      <c r="K99" s="9">
        <f>(HUR_mm!K99*Areas!$B$6*1000) / (86400*Days!K100)</f>
        <v>1142.3136200716847</v>
      </c>
      <c r="L99" s="9">
        <f>(HUR_mm!L99*Areas!$B$6*1000) / (86400*Days!L100)</f>
        <v>1538.7932098765432</v>
      </c>
      <c r="M99" s="9">
        <f>(HUR_mm!M99*Areas!$B$6*1000) / (86400*Days!M100)</f>
        <v>1257.1104838709675</v>
      </c>
      <c r="N99" s="9">
        <f>(HUR_mm!N99*Areas!$B$6*1000) / (86400*Days!N100)</f>
        <v>1337.1251141552511</v>
      </c>
    </row>
    <row r="100" spans="1:14">
      <c r="A100">
        <f>HUR_mm!A100</f>
        <v>1978</v>
      </c>
      <c r="B100" s="9">
        <f>(HUR_mm!B100*Areas!$B$6*1000) / (86400*Days!B101)</f>
        <v>1429.58853046595</v>
      </c>
      <c r="C100" s="9">
        <f>(HUR_mm!C100*Areas!$B$6*1000) / (86400*Days!C101)</f>
        <v>361.67205687830682</v>
      </c>
      <c r="D100" s="9">
        <f>(HUR_mm!D100*Areas!$B$6*1000) / (86400*Days!D101)</f>
        <v>553.62625448028678</v>
      </c>
      <c r="E100" s="9">
        <f>(HUR_mm!E100*Areas!$B$6*1000) / (86400*Days!E101)</f>
        <v>769.00703703703698</v>
      </c>
      <c r="F100" s="9">
        <f>(HUR_mm!F100*Areas!$B$6*1000) / (86400*Days!F101)</f>
        <v>1318.184677419355</v>
      </c>
      <c r="G100" s="9">
        <f>(HUR_mm!G100*Areas!$B$6*1000) / (86400*Days!G101)</f>
        <v>1185.0655555555556</v>
      </c>
      <c r="H100" s="9">
        <f>(HUR_mm!H100*Areas!$B$6*1000) / (86400*Days!H101)</f>
        <v>785.29348864994006</v>
      </c>
      <c r="I100" s="9">
        <f>(HUR_mm!I100*Areas!$B$6*1000) / (86400*Days!I101)</f>
        <v>1268.2320191158901</v>
      </c>
      <c r="J100" s="9">
        <f>(HUR_mm!J100*Areas!$B$6*1000) / (86400*Days!J101)</f>
        <v>2807.4210802469133</v>
      </c>
      <c r="K100" s="9">
        <f>(HUR_mm!K100*Areas!$B$6*1000) / (86400*Days!K101)</f>
        <v>918.37491039426527</v>
      </c>
      <c r="L100" s="9">
        <f>(HUR_mm!L100*Areas!$B$6*1000) / (86400*Days!L101)</f>
        <v>962.42749999999978</v>
      </c>
      <c r="M100" s="9">
        <f>(HUR_mm!M100*Areas!$B$6*1000) / (86400*Days!M101)</f>
        <v>1286.7050776583037</v>
      </c>
      <c r="N100" s="9">
        <f>(HUR_mm!N100*Areas!$B$6*1000) / (86400*Days!N101)</f>
        <v>1140.2865930999492</v>
      </c>
    </row>
    <row r="101" spans="1:14">
      <c r="A101">
        <f>HUR_mm!A101</f>
        <v>1979</v>
      </c>
      <c r="B101" s="9">
        <f>(HUR_mm!B101*Areas!$B$6*1000) / (86400*Days!B102)</f>
        <v>1344.7632616487458</v>
      </c>
      <c r="C101" s="9">
        <f>(HUR_mm!C101*Areas!$B$6*1000) / (86400*Days!C102)</f>
        <v>476.24675925925925</v>
      </c>
      <c r="D101" s="9">
        <f>(HUR_mm!D101*Areas!$B$6*1000) / (86400*Days!D102)</f>
        <v>1234.1134109916368</v>
      </c>
      <c r="E101" s="9">
        <f>(HUR_mm!E101*Areas!$B$6*1000) / (86400*Days!E102)</f>
        <v>1752.276419753086</v>
      </c>
      <c r="F101" s="9">
        <f>(HUR_mm!F101*Areas!$B$6*1000) / (86400*Days!F102)</f>
        <v>1131.9460872162485</v>
      </c>
      <c r="G101" s="9">
        <f>(HUR_mm!G101*Areas!$B$6*1000) / (86400*Days!G102)</f>
        <v>1524.3791975308643</v>
      </c>
      <c r="H101" s="9">
        <f>(HUR_mm!H101*Areas!$B$6*1000) / (86400*Days!H102)</f>
        <v>1253.7174731182797</v>
      </c>
      <c r="I101" s="9">
        <f>(HUR_mm!I101*Areas!$B$6*1000) / (86400*Days!I102)</f>
        <v>1579.0695041816009</v>
      </c>
      <c r="J101" s="9">
        <f>(HUR_mm!J101*Areas!$B$6*1000) / (86400*Days!J102)</f>
        <v>360.93466049382715</v>
      </c>
      <c r="K101" s="9">
        <f>(HUR_mm!K101*Areas!$B$6*1000) / (86400*Days!K102)</f>
        <v>1667.0992831541218</v>
      </c>
      <c r="L101" s="9">
        <f>(HUR_mm!L101*Areas!$B$6*1000) / (86400*Days!L102)</f>
        <v>1740.1998148148148</v>
      </c>
      <c r="M101" s="9">
        <f>(HUR_mm!M101*Areas!$B$6*1000) / (86400*Days!M102)</f>
        <v>1071.4373954599762</v>
      </c>
      <c r="N101" s="9">
        <f>(HUR_mm!N101*Areas!$B$6*1000) / (86400*Days!N102)</f>
        <v>1266.8908244545917</v>
      </c>
    </row>
    <row r="102" spans="1:14">
      <c r="A102">
        <f>HUR_mm!A102</f>
        <v>1980</v>
      </c>
      <c r="B102" s="9">
        <f>(HUR_mm!B102*Areas!$B$6*1000) / (86400*Days!B103)</f>
        <v>769.83643966547197</v>
      </c>
      <c r="C102" s="9">
        <f>(HUR_mm!C102*Areas!$B$6*1000) / (86400*Days!C103)</f>
        <v>554.9327586206897</v>
      </c>
      <c r="D102" s="9">
        <f>(HUR_mm!D102*Areas!$B$6*1000) / (86400*Days!D103)</f>
        <v>873.13476702508956</v>
      </c>
      <c r="E102" s="9">
        <f>(HUR_mm!E102*Areas!$B$6*1000) / (86400*Days!E103)</f>
        <v>1921.7384567901236</v>
      </c>
      <c r="F102" s="9">
        <f>(HUR_mm!F102*Areas!$B$6*1000) / (86400*Days!F103)</f>
        <v>1042.5968040621269</v>
      </c>
      <c r="G102" s="9">
        <f>(HUR_mm!G102*Areas!$B$6*1000) / (86400*Days!G103)</f>
        <v>1731.8241049382716</v>
      </c>
      <c r="H102" s="9">
        <f>(HUR_mm!H102*Areas!$B$6*1000) / (86400*Days!H103)</f>
        <v>1601.8780764635603</v>
      </c>
      <c r="I102" s="9">
        <f>(HUR_mm!I102*Areas!$B$6*1000) / (86400*Days!I103)</f>
        <v>1057.2998506571089</v>
      </c>
      <c r="J102" s="9">
        <f>(HUR_mm!J102*Areas!$B$6*1000) / (86400*Days!J103)</f>
        <v>2101.3292592592588</v>
      </c>
      <c r="K102" s="9">
        <f>(HUR_mm!K102*Areas!$B$6*1000) / (86400*Days!K103)</f>
        <v>1260.6919952210276</v>
      </c>
      <c r="L102" s="9">
        <f>(HUR_mm!L102*Areas!$B$6*1000) / (86400*Days!L103)</f>
        <v>679.211635802469</v>
      </c>
      <c r="M102" s="9">
        <f>(HUR_mm!M102*Areas!$B$6*1000) / (86400*Days!M103)</f>
        <v>1304.6126344086019</v>
      </c>
      <c r="N102" s="9">
        <f>(HUR_mm!N102*Areas!$B$6*1000) / (86400*Days!N103)</f>
        <v>1241.332571847804</v>
      </c>
    </row>
    <row r="103" spans="1:14">
      <c r="A103">
        <f>HUR_mm!A103</f>
        <v>1981</v>
      </c>
      <c r="B103" s="9">
        <f>(HUR_mm!B103*Areas!$B$6*1000) / (86400*Days!B104)</f>
        <v>510.45961768219826</v>
      </c>
      <c r="C103" s="9">
        <f>(HUR_mm!C103*Areas!$B$6*1000) / (86400*Days!C104)</f>
        <v>1279.5218584656086</v>
      </c>
      <c r="D103" s="9">
        <f>(HUR_mm!D103*Areas!$B$6*1000) / (86400*Days!D104)</f>
        <v>497.45307646356031</v>
      </c>
      <c r="E103" s="9">
        <f>(HUR_mm!E103*Areas!$B$6*1000) / (86400*Days!E104)</f>
        <v>1950.3716975308639</v>
      </c>
      <c r="F103" s="9">
        <f>(HUR_mm!F103*Areas!$B$6*1000) / (86400*Days!F104)</f>
        <v>1169.4577060931899</v>
      </c>
      <c r="G103" s="9">
        <f>(HUR_mm!G103*Areas!$B$6*1000) / (86400*Days!G104)</f>
        <v>1532.7549074074072</v>
      </c>
      <c r="H103" s="9">
        <f>(HUR_mm!H103*Areas!$B$6*1000) / (86400*Days!H104)</f>
        <v>1088.5909498207886</v>
      </c>
      <c r="I103" s="9">
        <f>(HUR_mm!I103*Areas!$B$6*1000) / (86400*Days!I104)</f>
        <v>1942.6871565113502</v>
      </c>
      <c r="J103" s="9">
        <f>(HUR_mm!J103*Areas!$B$6*1000) / (86400*Days!J104)</f>
        <v>2387.0773148148146</v>
      </c>
      <c r="K103" s="9">
        <f>(HUR_mm!K103*Areas!$B$6*1000) / (86400*Days!K104)</f>
        <v>1828.8327956989247</v>
      </c>
      <c r="L103" s="9">
        <f>(HUR_mm!L103*Areas!$B$6*1000) / (86400*Days!L104)</f>
        <v>936.13166666666689</v>
      </c>
      <c r="M103" s="9">
        <f>(HUR_mm!M103*Areas!$B$6*1000) / (86400*Days!M104)</f>
        <v>721.2032855436081</v>
      </c>
      <c r="N103" s="9">
        <f>(HUR_mm!N103*Areas!$B$6*1000) / (86400*Days!N104)</f>
        <v>1316.5367174023338</v>
      </c>
    </row>
    <row r="104" spans="1:14">
      <c r="A104">
        <f>HUR_mm!A104</f>
        <v>1982</v>
      </c>
      <c r="B104" s="9">
        <f>(HUR_mm!B104*Areas!$B$6*1000) / (86400*Days!B105)</f>
        <v>1386.0448924731184</v>
      </c>
      <c r="C104" s="9">
        <f>(HUR_mm!C104*Areas!$B$6*1000) / (86400*Days!C105)</f>
        <v>464.55972222222232</v>
      </c>
      <c r="D104" s="9">
        <f>(HUR_mm!D104*Areas!$B$6*1000) / (86400*Days!D105)</f>
        <v>1189.6272700119475</v>
      </c>
      <c r="E104" s="9">
        <f>(HUR_mm!E104*Areas!$B$6*1000) / (86400*Days!E105)</f>
        <v>900.09663580246911</v>
      </c>
      <c r="F104" s="9">
        <f>(HUR_mm!F104*Areas!$B$6*1000) / (86400*Days!F105)</f>
        <v>1093.4919653524491</v>
      </c>
      <c r="G104" s="9">
        <f>(HUR_mm!G104*Areas!$B$6*1000) / (86400*Days!G105)</f>
        <v>2028.8696296296296</v>
      </c>
      <c r="H104" s="9">
        <f>(HUR_mm!H104*Areas!$B$6*1000) / (86400*Days!H105)</f>
        <v>1338.3542413381124</v>
      </c>
      <c r="I104" s="9">
        <f>(HUR_mm!I104*Areas!$B$6*1000) / (86400*Days!I105)</f>
        <v>1585.6670250896059</v>
      </c>
      <c r="J104" s="9">
        <f>(HUR_mm!J104*Areas!$B$6*1000) / (86400*Days!J105)</f>
        <v>1724.0327469135802</v>
      </c>
      <c r="K104" s="9">
        <f>(HUR_mm!K104*Areas!$B$6*1000) / (86400*Days!K105)</f>
        <v>826.57511947431317</v>
      </c>
      <c r="L104" s="9">
        <f>(HUR_mm!L104*Areas!$B$6*1000) / (86400*Days!L105)</f>
        <v>1927.5819753086416</v>
      </c>
      <c r="M104" s="9">
        <f>(HUR_mm!M104*Areas!$B$6*1000) / (86400*Days!M105)</f>
        <v>1660.5017622461171</v>
      </c>
      <c r="N104" s="9">
        <f>(HUR_mm!N104*Areas!$B$6*1000) / (86400*Days!N105)</f>
        <v>1347.7074860476912</v>
      </c>
    </row>
    <row r="105" spans="1:14">
      <c r="A105">
        <f>HUR_mm!A105</f>
        <v>1983</v>
      </c>
      <c r="B105" s="9">
        <f>(HUR_mm!B105*Areas!$B$6*1000) / (86400*Days!B106)</f>
        <v>742.50385304659494</v>
      </c>
      <c r="C105" s="9">
        <f>(HUR_mm!C105*Areas!$B$6*1000) / (86400*Days!C106)</f>
        <v>596.45628306878302</v>
      </c>
      <c r="D105" s="9">
        <f>(HUR_mm!D105*Areas!$B$6*1000) / (86400*Days!D106)</f>
        <v>1224.1228793309438</v>
      </c>
      <c r="E105" s="9">
        <f>(HUR_mm!E105*Areas!$B$6*1000) / (86400*Days!E106)</f>
        <v>1574.4386728395061</v>
      </c>
      <c r="F105" s="9">
        <f>(HUR_mm!F105*Areas!$B$6*1000) / (86400*Days!F106)</f>
        <v>2867.6595878136195</v>
      </c>
      <c r="G105" s="9">
        <f>(HUR_mm!G105*Areas!$B$6*1000) / (86400*Days!G106)</f>
        <v>893.27919753086417</v>
      </c>
      <c r="H105" s="9">
        <f>(HUR_mm!H105*Areas!$B$6*1000) / (86400*Days!H106)</f>
        <v>872.192264038232</v>
      </c>
      <c r="I105" s="9">
        <f>(HUR_mm!I105*Areas!$B$6*1000) / (86400*Days!I106)</f>
        <v>1754.5635603345281</v>
      </c>
      <c r="J105" s="9">
        <f>(HUR_mm!J105*Areas!$B$6*1000) / (86400*Days!J106)</f>
        <v>2168.5297222222221</v>
      </c>
      <c r="K105" s="9">
        <f>(HUR_mm!K105*Areas!$B$6*1000) / (86400*Days!K106)</f>
        <v>1729.49298088411</v>
      </c>
      <c r="L105" s="9">
        <f>(HUR_mm!L105*Areas!$B$6*1000) / (86400*Days!L106)</f>
        <v>1338.7500925925926</v>
      </c>
      <c r="M105" s="9">
        <f>(HUR_mm!M105*Areas!$B$6*1000) / (86400*Days!M106)</f>
        <v>1478.4101851851854</v>
      </c>
      <c r="N105" s="9">
        <f>(HUR_mm!N105*Areas!$B$6*1000) / (86400*Days!N106)</f>
        <v>1442.9808523592087</v>
      </c>
    </row>
    <row r="106" spans="1:14">
      <c r="A106">
        <f>HUR_mm!A106</f>
        <v>1984</v>
      </c>
      <c r="B106" s="9">
        <f>(HUR_mm!B106*Areas!$B$6*1000) / (86400*Days!B107)</f>
        <v>648.63055555555547</v>
      </c>
      <c r="C106" s="9">
        <f>(HUR_mm!C106*Areas!$B$6*1000) / (86400*Days!C107)</f>
        <v>640.36902937420189</v>
      </c>
      <c r="D106" s="9">
        <f>(HUR_mm!D106*Areas!$B$6*1000) / (86400*Days!D107)</f>
        <v>1223.9343787335724</v>
      </c>
      <c r="E106" s="9">
        <f>(HUR_mm!E106*Areas!$B$6*1000) / (86400*Days!E107)</f>
        <v>1329.2056790123454</v>
      </c>
      <c r="F106" s="9">
        <f>(HUR_mm!F106*Areas!$B$6*1000) / (86400*Days!F107)</f>
        <v>1712.7164277180407</v>
      </c>
      <c r="G106" s="9">
        <f>(HUR_mm!G106*Areas!$B$6*1000) / (86400*Days!G107)</f>
        <v>1639.3017283950617</v>
      </c>
      <c r="H106" s="9">
        <f>(HUR_mm!H106*Areas!$B$6*1000) / (86400*Days!H107)</f>
        <v>1127.2335722819594</v>
      </c>
      <c r="I106" s="9">
        <f>(HUR_mm!I106*Areas!$B$6*1000) / (86400*Days!I107)</f>
        <v>1755.5060633213855</v>
      </c>
      <c r="J106" s="9">
        <f>(HUR_mm!J106*Areas!$B$6*1000) / (86400*Days!J107)</f>
        <v>2031.9861728395058</v>
      </c>
      <c r="K106" s="9">
        <f>(HUR_mm!K106*Areas!$B$6*1000) / (86400*Days!K107)</f>
        <v>1413.1889784946236</v>
      </c>
      <c r="L106" s="9">
        <f>(HUR_mm!L106*Areas!$B$6*1000) / (86400*Days!L107)</f>
        <v>1321.6091049382717</v>
      </c>
      <c r="M106" s="9">
        <f>(HUR_mm!M106*Areas!$B$6*1000) / (86400*Days!M107)</f>
        <v>1602.8205794504179</v>
      </c>
      <c r="N106" s="9">
        <f>(HUR_mm!N106*Areas!$B$6*1000) / (86400*Days!N107)</f>
        <v>1372.2369662011738</v>
      </c>
    </row>
    <row r="107" spans="1:14">
      <c r="A107">
        <f>HUR_mm!A107</f>
        <v>1985</v>
      </c>
      <c r="B107" s="9">
        <f>(HUR_mm!B107*Areas!$B$6*1000) / (86400*Days!B108)</f>
        <v>1370.2108422939066</v>
      </c>
      <c r="C107" s="9">
        <f>(HUR_mm!C107*Areas!$B$6*1000) / (86400*Days!C108)</f>
        <v>1746.3772486772491</v>
      </c>
      <c r="D107" s="9">
        <f>(HUR_mm!D107*Areas!$B$6*1000) / (86400*Days!D108)</f>
        <v>1633.7346774193547</v>
      </c>
      <c r="E107" s="9">
        <f>(HUR_mm!E107*Areas!$B$6*1000) / (86400*Days!E108)</f>
        <v>1456.0100308641975</v>
      </c>
      <c r="F107" s="9">
        <f>(HUR_mm!F107*Areas!$B$6*1000) / (86400*Days!F108)</f>
        <v>1422.4255077658302</v>
      </c>
      <c r="G107" s="9">
        <f>(HUR_mm!G107*Areas!$B$6*1000) / (86400*Days!G108)</f>
        <v>872.63209876543215</v>
      </c>
      <c r="H107" s="9">
        <f>(HUR_mm!H107*Areas!$B$6*1000) / (86400*Days!H108)</f>
        <v>1345.3287634408603</v>
      </c>
      <c r="I107" s="9">
        <f>(HUR_mm!I107*Areas!$B$6*1000) / (86400*Days!I108)</f>
        <v>2381.328046594982</v>
      </c>
      <c r="J107" s="9">
        <f>(HUR_mm!J107*Areas!$B$6*1000) / (86400*Days!J108)</f>
        <v>2332.1482407407407</v>
      </c>
      <c r="K107" s="9">
        <f>(HUR_mm!K107*Areas!$B$6*1000) / (86400*Days!K108)</f>
        <v>1568.8904719235366</v>
      </c>
      <c r="L107" s="9">
        <f>(HUR_mm!L107*Areas!$B$6*1000) / (86400*Days!L108)</f>
        <v>2085.7465432098766</v>
      </c>
      <c r="M107" s="9">
        <f>(HUR_mm!M107*Areas!$B$6*1000) / (86400*Days!M108)</f>
        <v>1281.9925627240145</v>
      </c>
      <c r="N107" s="9">
        <f>(HUR_mm!N107*Areas!$B$6*1000) / (86400*Days!N108)</f>
        <v>1623.0572805682395</v>
      </c>
    </row>
    <row r="108" spans="1:14">
      <c r="A108">
        <f>HUR_mm!A108</f>
        <v>1986</v>
      </c>
      <c r="B108" s="9">
        <f>(HUR_mm!B108*Areas!$B$6*1000) / (86400*Days!B109)</f>
        <v>688.40418160095589</v>
      </c>
      <c r="C108" s="9">
        <f>(HUR_mm!C108*Areas!$B$6*1000) / (86400*Days!C109)</f>
        <v>1013.2243716931217</v>
      </c>
      <c r="D108" s="9">
        <f>(HUR_mm!D108*Areas!$B$6*1000) / (86400*Days!D109)</f>
        <v>1043.727807646356</v>
      </c>
      <c r="E108" s="9">
        <f>(HUR_mm!E108*Areas!$B$6*1000) / (86400*Days!E109)</f>
        <v>1040.1462962962962</v>
      </c>
      <c r="F108" s="9">
        <f>(HUR_mm!F108*Areas!$B$6*1000) / (86400*Days!F109)</f>
        <v>1384.5368876941457</v>
      </c>
      <c r="G108" s="9">
        <f>(HUR_mm!G108*Areas!$B$6*1000) / (86400*Days!G109)</f>
        <v>1948.8134259259255</v>
      </c>
      <c r="H108" s="9">
        <f>(HUR_mm!H108*Areas!$B$6*1000) / (86400*Days!H109)</f>
        <v>1667.0992831541218</v>
      </c>
      <c r="I108" s="9">
        <f>(HUR_mm!I108*Areas!$B$6*1000) / (86400*Days!I109)</f>
        <v>1462.9531362007169</v>
      </c>
      <c r="J108" s="9">
        <f>(HUR_mm!J108*Areas!$B$6*1000) / (86400*Days!J109)</f>
        <v>5596.5324691358028</v>
      </c>
      <c r="K108" s="9">
        <f>(HUR_mm!K108*Areas!$B$6*1000) / (86400*Days!K109)</f>
        <v>1367.571833930705</v>
      </c>
      <c r="L108" s="9">
        <f>(HUR_mm!L108*Areas!$B$6*1000) / (86400*Days!L109)</f>
        <v>531.76018518518526</v>
      </c>
      <c r="M108" s="9">
        <f>(HUR_mm!M108*Areas!$B$6*1000) / (86400*Days!M109)</f>
        <v>782.65448028673848</v>
      </c>
      <c r="N108" s="9">
        <f>(HUR_mm!N108*Areas!$B$6*1000) / (86400*Days!N109)</f>
        <v>1540.2554236428209</v>
      </c>
    </row>
    <row r="109" spans="1:14">
      <c r="A109">
        <f>HUR_mm!A109</f>
        <v>1987</v>
      </c>
      <c r="B109" s="9">
        <f>(HUR_mm!B109*Areas!$B$6*1000) / (86400*Days!B110)</f>
        <v>759.28040621266439</v>
      </c>
      <c r="C109" s="9">
        <f>(HUR_mm!C109*Areas!$B$6*1000) / (86400*Days!C110)</f>
        <v>285.70631613756615</v>
      </c>
      <c r="D109" s="9">
        <f>(HUR_mm!D109*Areas!$B$6*1000) / (86400*Days!D110)</f>
        <v>658.99808841099161</v>
      </c>
      <c r="E109" s="9">
        <f>(HUR_mm!E109*Areas!$B$6*1000) / (86400*Days!E110)</f>
        <v>780.88885802469144</v>
      </c>
      <c r="F109" s="9">
        <f>(HUR_mm!F109*Areas!$B$6*1000) / (86400*Days!F110)</f>
        <v>839.20465949820812</v>
      </c>
      <c r="G109" s="9">
        <f>(HUR_mm!G109*Areas!$B$6*1000) / (86400*Days!G110)</f>
        <v>1424.4550308641976</v>
      </c>
      <c r="H109" s="9">
        <f>(HUR_mm!H109*Areas!$B$6*1000) / (86400*Days!H110)</f>
        <v>1059.5618578255676</v>
      </c>
      <c r="I109" s="9">
        <f>(HUR_mm!I109*Areas!$B$6*1000) / (86400*Days!I110)</f>
        <v>2535.5215352449222</v>
      </c>
      <c r="J109" s="9">
        <f>(HUR_mm!J109*Areas!$B$6*1000) / (86400*Days!J110)</f>
        <v>1960.1108950617281</v>
      </c>
      <c r="K109" s="9">
        <f>(HUR_mm!K109*Areas!$B$6*1000) / (86400*Days!K110)</f>
        <v>1394.71591995221</v>
      </c>
      <c r="L109" s="9">
        <f>(HUR_mm!L109*Areas!$B$6*1000) / (86400*Days!L110)</f>
        <v>1476.0727777777777</v>
      </c>
      <c r="M109" s="9">
        <f>(HUR_mm!M109*Areas!$B$6*1000) / (86400*Days!M110)</f>
        <v>1324.7821983273595</v>
      </c>
      <c r="N109" s="9">
        <f>(HUR_mm!N109*Areas!$B$6*1000) / (86400*Days!N110)</f>
        <v>1213.642762557078</v>
      </c>
    </row>
    <row r="110" spans="1:14">
      <c r="A110">
        <f>HUR_mm!A110</f>
        <v>1988</v>
      </c>
      <c r="B110" s="9">
        <f>(HUR_mm!B110*Areas!$B$6*1000) / (86400*Days!B111)</f>
        <v>887.46081242532853</v>
      </c>
      <c r="C110" s="9">
        <f>(HUR_mm!C110*Areas!$B$6*1000) / (86400*Days!C111)</f>
        <v>999.2416666666669</v>
      </c>
      <c r="D110" s="9">
        <f>(HUR_mm!D110*Areas!$B$6*1000) / (86400*Days!D111)</f>
        <v>920.63691756272419</v>
      </c>
      <c r="E110" s="9">
        <f>(HUR_mm!E110*Areas!$B$6*1000) / (86400*Days!E111)</f>
        <v>1289.0801851851854</v>
      </c>
      <c r="F110" s="9">
        <f>(HUR_mm!F110*Areas!$B$6*1000) / (86400*Days!F111)</f>
        <v>560.22377538829141</v>
      </c>
      <c r="G110" s="9">
        <f>(HUR_mm!G110*Areas!$B$6*1000) / (86400*Days!G111)</f>
        <v>505.8539197530863</v>
      </c>
      <c r="H110" s="9">
        <f>(HUR_mm!H110*Areas!$B$6*1000) / (86400*Days!H111)</f>
        <v>1585.2900238948625</v>
      </c>
      <c r="I110" s="9">
        <f>(HUR_mm!I110*Areas!$B$6*1000) / (86400*Days!I111)</f>
        <v>1743.2535244922342</v>
      </c>
      <c r="J110" s="9">
        <f>(HUR_mm!J110*Areas!$B$6*1000) / (86400*Days!J111)</f>
        <v>1746.0433333333333</v>
      </c>
      <c r="K110" s="9">
        <f>(HUR_mm!K110*Areas!$B$6*1000) / (86400*Days!K111)</f>
        <v>2299.7072879330944</v>
      </c>
      <c r="L110" s="9">
        <f>(HUR_mm!L110*Areas!$B$6*1000) / (86400*Days!L111)</f>
        <v>2267.4799691358025</v>
      </c>
      <c r="M110" s="9">
        <f>(HUR_mm!M110*Areas!$B$6*1000) / (86400*Days!M111)</f>
        <v>890.09982078853045</v>
      </c>
      <c r="N110" s="9">
        <f>(HUR_mm!N110*Areas!$B$6*1000) / (86400*Days!N111)</f>
        <v>1307.9742283950618</v>
      </c>
    </row>
    <row r="111" spans="1:14">
      <c r="A111">
        <f>HUR_mm!A111</f>
        <v>1989</v>
      </c>
      <c r="B111" s="9">
        <f>(HUR_mm!B111*Areas!$B$6*1000) / (86400*Days!B112)</f>
        <v>703.10722819593786</v>
      </c>
      <c r="C111" s="9">
        <f>(HUR_mm!C111*Areas!$B$6*1000) / (86400*Days!C112)</f>
        <v>617.32599206349198</v>
      </c>
      <c r="D111" s="9">
        <f>(HUR_mm!D111*Areas!$B$6*1000) / (86400*Days!D112)</f>
        <v>1120.2590501792115</v>
      </c>
      <c r="E111" s="9">
        <f>(HUR_mm!E111*Areas!$B$6*1000) / (86400*Days!E112)</f>
        <v>814.58648148148154</v>
      </c>
      <c r="F111" s="9">
        <f>(HUR_mm!F111*Areas!$B$6*1000) / (86400*Days!F112)</f>
        <v>1619.2201314217443</v>
      </c>
      <c r="G111" s="9">
        <f>(HUR_mm!G111*Areas!$B$6*1000) / (86400*Days!G112)</f>
        <v>1856.2910493827158</v>
      </c>
      <c r="H111" s="9">
        <f>(HUR_mm!H111*Areas!$B$6*1000) / (86400*Days!H112)</f>
        <v>390.76173835125451</v>
      </c>
      <c r="I111" s="9">
        <f>(HUR_mm!I111*Areas!$B$6*1000) / (86400*Days!I112)</f>
        <v>1542.1233870967744</v>
      </c>
      <c r="J111" s="9">
        <f>(HUR_mm!J111*Areas!$B$6*1000) / (86400*Days!J112)</f>
        <v>1115.9172530864198</v>
      </c>
      <c r="K111" s="9">
        <f>(HUR_mm!K111*Areas!$B$6*1000) / (86400*Days!K112)</f>
        <v>1046.3668160095579</v>
      </c>
      <c r="L111" s="9">
        <f>(HUR_mm!L111*Areas!$B$6*1000) / (86400*Days!L112)</f>
        <v>1816.1655555555556</v>
      </c>
      <c r="M111" s="9">
        <f>(HUR_mm!M111*Areas!$B$6*1000) / (86400*Days!M112)</f>
        <v>859.37422341696549</v>
      </c>
      <c r="N111" s="9">
        <f>(HUR_mm!N111*Areas!$B$6*1000) / (86400*Days!N112)</f>
        <v>1126.2781582952816</v>
      </c>
    </row>
    <row r="112" spans="1:14">
      <c r="A112">
        <f>HUR_mm!A112</f>
        <v>1990</v>
      </c>
      <c r="B112" s="9">
        <f>(HUR_mm!B112*Areas!$B$6*1000) / (86400*Days!B113)</f>
        <v>1219.9758661887695</v>
      </c>
      <c r="C112" s="9">
        <f>(HUR_mm!C112*Areas!$B$6*1000) / (86400*Days!C113)</f>
        <v>1069.3638888888888</v>
      </c>
      <c r="D112" s="9">
        <f>(HUR_mm!D112*Areas!$B$6*1000) / (86400*Days!D113)</f>
        <v>970.7780764635603</v>
      </c>
      <c r="E112" s="9">
        <f>(HUR_mm!E112*Areas!$B$6*1000) / (86400*Days!E113)</f>
        <v>978.98413580246915</v>
      </c>
      <c r="F112" s="9">
        <f>(HUR_mm!F112*Areas!$B$6*1000) / (86400*Days!F113)</f>
        <v>1650.5112305854241</v>
      </c>
      <c r="G112" s="9">
        <f>(HUR_mm!G112*Areas!$B$6*1000) / (86400*Days!G113)</f>
        <v>1756.561666666667</v>
      </c>
      <c r="H112" s="9">
        <f>(HUR_mm!H112*Areas!$B$6*1000) / (86400*Days!H113)</f>
        <v>1354.9422939068099</v>
      </c>
      <c r="I112" s="9">
        <f>(HUR_mm!I112*Areas!$B$6*1000) / (86400*Days!I113)</f>
        <v>1736.656003584229</v>
      </c>
      <c r="J112" s="9">
        <f>(HUR_mm!J112*Areas!$B$6*1000) / (86400*Days!J113)</f>
        <v>1729.4866975308646</v>
      </c>
      <c r="K112" s="9">
        <f>(HUR_mm!K112*Areas!$B$6*1000) / (86400*Days!K113)</f>
        <v>2221.2910394265232</v>
      </c>
      <c r="L112" s="9">
        <f>(HUR_mm!L112*Areas!$B$6*1000) / (86400*Days!L113)</f>
        <v>2007.2486111111107</v>
      </c>
      <c r="M112" s="9">
        <f>(HUR_mm!M112*Areas!$B$6*1000) / (86400*Days!M113)</f>
        <v>1259.7494922341696</v>
      </c>
      <c r="N112" s="9">
        <f>(HUR_mm!N112*Areas!$B$6*1000) / (86400*Days!N113)</f>
        <v>1498.4702638254694</v>
      </c>
    </row>
    <row r="113" spans="1:15">
      <c r="A113">
        <f>HUR_mm!A113</f>
        <v>1991</v>
      </c>
      <c r="B113" s="9">
        <f>(HUR_mm!B113*Areas!$B$6*1000) / (86400*Days!B114)</f>
        <v>777.9419653524493</v>
      </c>
      <c r="C113" s="9">
        <f>(HUR_mm!C113*Areas!$B$6*1000) / (86400*Days!C114)</f>
        <v>668.87417328042329</v>
      </c>
      <c r="D113" s="9">
        <f>(HUR_mm!D113*Areas!$B$6*1000) / (86400*Days!D114)</f>
        <v>1703.856899641577</v>
      </c>
      <c r="E113" s="9">
        <f>(HUR_mm!E113*Areas!$B$6*1000) / (86400*Days!E114)</f>
        <v>2349.4840123456793</v>
      </c>
      <c r="F113" s="9">
        <f>(HUR_mm!F113*Areas!$B$6*1000) / (86400*Days!F114)</f>
        <v>1990.3778076463561</v>
      </c>
      <c r="G113" s="9">
        <f>(HUR_mm!G113*Areas!$B$6*1000) / (86400*Days!G114)</f>
        <v>773.48706790123458</v>
      </c>
      <c r="H113" s="9">
        <f>(HUR_mm!H113*Areas!$B$6*1000) / (86400*Days!H114)</f>
        <v>2035.6179510155316</v>
      </c>
      <c r="I113" s="9">
        <f>(HUR_mm!I113*Areas!$B$6*1000) / (86400*Days!I114)</f>
        <v>1252.3979689366784</v>
      </c>
      <c r="J113" s="9">
        <f>(HUR_mm!J113*Areas!$B$6*1000) / (86400*Days!J114)</f>
        <v>1167.1454320987655</v>
      </c>
      <c r="K113" s="9">
        <f>(HUR_mm!K113*Areas!$B$6*1000) / (86400*Days!K114)</f>
        <v>2505.3614396654721</v>
      </c>
      <c r="L113" s="9">
        <f>(HUR_mm!L113*Areas!$B$6*1000) / (86400*Days!L114)</f>
        <v>1321.6091049382717</v>
      </c>
      <c r="M113" s="9">
        <f>(HUR_mm!M113*Areas!$B$6*1000) / (86400*Days!M114)</f>
        <v>1074.4534050179211</v>
      </c>
      <c r="N113" s="9">
        <f>(HUR_mm!N113*Areas!$B$6*1000) / (86400*Days!N114)</f>
        <v>1475.6725367833587</v>
      </c>
    </row>
    <row r="114" spans="1:15">
      <c r="A114">
        <f>HUR_mm!A114</f>
        <v>1992</v>
      </c>
      <c r="B114" s="9">
        <f>(HUR_mm!B114*Areas!$B$6*1000) / (86400*Days!B115)</f>
        <v>1026.9512544802865</v>
      </c>
      <c r="C114" s="9">
        <f>(HUR_mm!C114*Areas!$B$6*1000) / (86400*Days!C115)</f>
        <v>830.78713282247759</v>
      </c>
      <c r="D114" s="9">
        <f>(HUR_mm!D114*Areas!$B$6*1000) / (86400*Days!D115)</f>
        <v>931.0044504181601</v>
      </c>
      <c r="E114" s="9">
        <f>(HUR_mm!E114*Areas!$B$6*1000) / (86400*Days!E115)</f>
        <v>2016.4034567901235</v>
      </c>
      <c r="F114" s="9">
        <f>(HUR_mm!F114*Areas!$B$6*1000) / (86400*Days!F115)</f>
        <v>594.1538829151732</v>
      </c>
      <c r="G114" s="9">
        <f>(HUR_mm!G114*Areas!$B$6*1000) / (86400*Days!G115)</f>
        <v>1072.6752160493827</v>
      </c>
      <c r="H114" s="9">
        <f>(HUR_mm!H114*Areas!$B$6*1000) / (86400*Days!H115)</f>
        <v>2042.4039725209079</v>
      </c>
      <c r="I114" s="9">
        <f>(HUR_mm!I114*Areas!$B$6*1000) / (86400*Days!I115)</f>
        <v>1761.1610812425331</v>
      </c>
      <c r="J114" s="9">
        <f>(HUR_mm!J114*Areas!$B$6*1000) / (86400*Days!J115)</f>
        <v>2135.2216666666673</v>
      </c>
      <c r="K114" s="9">
        <f>(HUR_mm!K114*Areas!$B$6*1000) / (86400*Days!K115)</f>
        <v>1220.5413679808842</v>
      </c>
      <c r="L114" s="9">
        <f>(HUR_mm!L114*Areas!$B$6*1000) / (86400*Days!L115)</f>
        <v>2364.0928086419758</v>
      </c>
      <c r="M114" s="9">
        <f>(HUR_mm!M114*Areas!$B$6*1000) / (86400*Days!M115)</f>
        <v>933.45495818399058</v>
      </c>
      <c r="N114" s="9">
        <f>(HUR_mm!N114*Areas!$B$6*1000) / (86400*Days!N115)</f>
        <v>1408.591315017203</v>
      </c>
    </row>
    <row r="115" spans="1:15">
      <c r="A115">
        <f>HUR_mm!A115</f>
        <v>1993</v>
      </c>
      <c r="B115" s="9">
        <f>(HUR_mm!B115*Areas!$B$6*1000) / (86400*Days!B116)</f>
        <v>1331.945221027479</v>
      </c>
      <c r="C115" s="9">
        <f>(HUR_mm!C115*Areas!$B$6*1000) / (86400*Days!C116)</f>
        <v>596.45628306878302</v>
      </c>
      <c r="D115" s="9">
        <f>(HUR_mm!D115*Areas!$B$6*1000) / (86400*Days!D116)</f>
        <v>394.15474910394272</v>
      </c>
      <c r="E115" s="9">
        <f>(HUR_mm!E115*Areas!$B$6*1000) / (86400*Days!E116)</f>
        <v>1818.1133950617284</v>
      </c>
      <c r="F115" s="9">
        <f>(HUR_mm!F115*Areas!$B$6*1000) / (86400*Days!F116)</f>
        <v>1200.7488052568697</v>
      </c>
      <c r="G115" s="9">
        <f>(HUR_mm!G115*Areas!$B$6*1000) / (86400*Days!G116)</f>
        <v>2109.3154012345681</v>
      </c>
      <c r="H115" s="9">
        <f>(HUR_mm!H115*Areas!$B$6*1000) / (86400*Days!H116)</f>
        <v>1045.4243130227001</v>
      </c>
      <c r="I115" s="9">
        <f>(HUR_mm!I115*Areas!$B$6*1000) / (86400*Days!I116)</f>
        <v>1766.4390979689363</v>
      </c>
      <c r="J115" s="9">
        <f>(HUR_mm!J115*Areas!$B$6*1000) / (86400*Days!J116)</f>
        <v>1910.0514197530865</v>
      </c>
      <c r="K115" s="9">
        <f>(HUR_mm!K115*Areas!$B$6*1000) / (86400*Days!K116)</f>
        <v>1270.3055256869773</v>
      </c>
      <c r="L115" s="9">
        <f>(HUR_mm!L115*Areas!$B$6*1000) / (86400*Days!L116)</f>
        <v>1029.8227469135802</v>
      </c>
      <c r="M115" s="9">
        <f>(HUR_mm!M115*Areas!$B$6*1000) / (86400*Days!M116)</f>
        <v>619.78996415770621</v>
      </c>
      <c r="N115" s="9">
        <f>(HUR_mm!N115*Areas!$B$6*1000) / (86400*Days!N116)</f>
        <v>1258.1175418569258</v>
      </c>
    </row>
    <row r="116" spans="1:15">
      <c r="A116">
        <f>HUR_mm!A116</f>
        <v>1994</v>
      </c>
      <c r="B116" s="9">
        <f>(HUR_mm!B116*Areas!$B$6*1000) / (86400*Days!B117)</f>
        <v>1237.6949223416964</v>
      </c>
      <c r="C116" s="9">
        <f>(HUR_mm!C116*Areas!$B$6*1000) / (86400*Days!C117)</f>
        <v>694.54391534391539</v>
      </c>
      <c r="D116" s="9">
        <f>(HUR_mm!D116*Areas!$B$6*1000) / (86400*Days!D117)</f>
        <v>763.61591995221022</v>
      </c>
      <c r="E116" s="9">
        <f>(HUR_mm!E116*Areas!$B$6*1000) / (86400*Days!E117)</f>
        <v>1583.7883024691359</v>
      </c>
      <c r="F116" s="9">
        <f>(HUR_mm!F116*Areas!$B$6*1000) / (86400*Days!F117)</f>
        <v>1205.4613201911588</v>
      </c>
      <c r="G116" s="9">
        <f>(HUR_mm!G116*Areas!$B$6*1000) / (86400*Days!G117)</f>
        <v>2102.4979629629629</v>
      </c>
      <c r="H116" s="9">
        <f>(HUR_mm!H116*Areas!$B$6*1000) / (86400*Days!H117)</f>
        <v>2417.1431600955789</v>
      </c>
      <c r="I116" s="9">
        <f>(HUR_mm!I116*Areas!$B$6*1000) / (86400*Days!I117)</f>
        <v>2204.7029868578252</v>
      </c>
      <c r="J116" s="9">
        <f>(HUR_mm!J116*Areas!$B$6*1000) / (86400*Days!J117)</f>
        <v>1245.2537962962963</v>
      </c>
      <c r="K116" s="9">
        <f>(HUR_mm!K116*Areas!$B$6*1000) / (86400*Days!K117)</f>
        <v>987.17762843488651</v>
      </c>
      <c r="L116" s="9">
        <f>(HUR_mm!L116*Areas!$B$6*1000) / (86400*Days!L117)</f>
        <v>1850.6423148148149</v>
      </c>
      <c r="M116" s="9">
        <f>(HUR_mm!M116*Areas!$B$6*1000) / (86400*Days!M117)</f>
        <v>544.01272401433687</v>
      </c>
      <c r="N116" s="9">
        <f>(HUR_mm!N116*Areas!$B$6*1000) / (86400*Days!N117)</f>
        <v>1405.6623820395739</v>
      </c>
    </row>
    <row r="117" spans="1:15">
      <c r="A117">
        <f>HUR_mm!A117</f>
        <v>1995</v>
      </c>
      <c r="B117" s="9">
        <f>(HUR_mm!B117*Areas!$B$6*1000) / (86400*Days!B118)</f>
        <v>1218.8448626045399</v>
      </c>
      <c r="C117" s="9">
        <f>(HUR_mm!C117*Areas!$B$6*1000) / (86400*Days!C118)</f>
        <v>573.91699735449731</v>
      </c>
      <c r="D117" s="9">
        <f>(HUR_mm!D117*Areas!$B$6*1000) / (86400*Days!D118)</f>
        <v>711.58975507765831</v>
      </c>
      <c r="E117" s="9">
        <f>(HUR_mm!E117*Areas!$B$6*1000) / (86400*Days!E118)</f>
        <v>1625.0825000000004</v>
      </c>
      <c r="F117" s="9">
        <f>(HUR_mm!F117*Areas!$B$6*1000) / (86400*Days!F118)</f>
        <v>1017.3377240143369</v>
      </c>
      <c r="G117" s="9">
        <f>(HUR_mm!G117*Areas!$B$6*1000) / (86400*Days!G118)</f>
        <v>1235.5145987654321</v>
      </c>
      <c r="H117" s="9">
        <f>(HUR_mm!H117*Areas!$B$6*1000) / (86400*Days!H118)</f>
        <v>1613.1881123058542</v>
      </c>
      <c r="I117" s="9">
        <f>(HUR_mm!I117*Areas!$B$6*1000) / (86400*Days!I118)</f>
        <v>1963.6107228195938</v>
      </c>
      <c r="J117" s="9">
        <f>(HUR_mm!J117*Areas!$B$6*1000) / (86400*Days!J118)</f>
        <v>1006.2538888888887</v>
      </c>
      <c r="K117" s="9">
        <f>(HUR_mm!K117*Areas!$B$6*1000) / (86400*Days!K118)</f>
        <v>1659.1822580645162</v>
      </c>
      <c r="L117" s="9">
        <f>(HUR_mm!L117*Areas!$B$6*1000) / (86400*Days!L118)</f>
        <v>2270.5965123456785</v>
      </c>
      <c r="M117" s="9">
        <f>(HUR_mm!M117*Areas!$B$6*1000) / (86400*Days!M118)</f>
        <v>948.15800477897255</v>
      </c>
      <c r="N117" s="9">
        <f>(HUR_mm!N117*Areas!$B$6*1000) / (86400*Days!N118)</f>
        <v>1324.0612480974123</v>
      </c>
    </row>
    <row r="118" spans="1:15">
      <c r="A118">
        <f>HUR_mm!A118</f>
        <v>1996</v>
      </c>
      <c r="B118" s="9">
        <f>(HUR_mm!B118*Areas!$B$6*1000) / (86400*Days!B119)</f>
        <v>1040.1462962962962</v>
      </c>
      <c r="C118" s="9">
        <f>(HUR_mm!C118*Areas!$B$6*1000) / (86400*Days!C119)</f>
        <v>884.38630268199233</v>
      </c>
      <c r="D118" s="9">
        <f>(HUR_mm!D118*Areas!$B$6*1000) / (86400*Days!D119)</f>
        <v>575.11532258064528</v>
      </c>
      <c r="E118" s="9">
        <f>(HUR_mm!E118*Areas!$B$6*1000) / (86400*Days!E119)</f>
        <v>1881.2233950617283</v>
      </c>
      <c r="F118" s="9">
        <f>(HUR_mm!F118*Areas!$B$6*1000) / (86400*Days!F119)</f>
        <v>1554.5644265232975</v>
      </c>
      <c r="G118" s="9">
        <f>(HUR_mm!G118*Areas!$B$6*1000) / (86400*Days!G119)</f>
        <v>2270.0121604938277</v>
      </c>
      <c r="H118" s="9">
        <f>(HUR_mm!H118*Areas!$B$6*1000) / (86400*Days!H119)</f>
        <v>1789.6246714456393</v>
      </c>
      <c r="I118" s="9">
        <f>(HUR_mm!I118*Areas!$B$6*1000) / (86400*Days!I119)</f>
        <v>1102.1629928315413</v>
      </c>
      <c r="J118" s="9">
        <f>(HUR_mm!J118*Areas!$B$6*1000) / (86400*Days!J119)</f>
        <v>2579.1342901234566</v>
      </c>
      <c r="K118" s="9">
        <f>(HUR_mm!K118*Areas!$B$6*1000) / (86400*Days!K119)</f>
        <v>1471.4356630824375</v>
      </c>
      <c r="L118" s="9">
        <f>(HUR_mm!L118*Areas!$B$6*1000) / (86400*Days!L119)</f>
        <v>968.85537037037034</v>
      </c>
      <c r="M118" s="9">
        <f>(HUR_mm!M118*Areas!$B$6*1000) / (86400*Days!M119)</f>
        <v>1696.1283751493429</v>
      </c>
      <c r="N118" s="9">
        <f>(HUR_mm!N118*Areas!$B$6*1000) / (86400*Days!N119)</f>
        <v>1482.8646706132363</v>
      </c>
    </row>
    <row r="119" spans="1:15">
      <c r="A119">
        <f>HUR_mm!A119</f>
        <v>1997</v>
      </c>
      <c r="B119" s="9">
        <f>(HUR_mm!B119*Areas!$B$6*1000) / (86400*Days!B120)</f>
        <v>1655.6007467144564</v>
      </c>
      <c r="C119" s="9">
        <f>(HUR_mm!C119*Areas!$B$6*1000) / (86400*Days!C120)</f>
        <v>1782.4818452380953</v>
      </c>
      <c r="D119" s="9">
        <f>(HUR_mm!D119*Areas!$B$6*1000) / (86400*Days!D120)</f>
        <v>1149.2881421744326</v>
      </c>
      <c r="E119" s="9">
        <f>(HUR_mm!E119*Areas!$B$6*1000) / (86400*Days!E120)</f>
        <v>575.97614197530868</v>
      </c>
      <c r="F119" s="9">
        <f>(HUR_mm!F119*Areas!$B$6*1000) / (86400*Days!F120)</f>
        <v>1712.9049283154125</v>
      </c>
      <c r="G119" s="9">
        <f>(HUR_mm!G119*Areas!$B$6*1000) / (86400*Days!G120)</f>
        <v>707.06574074074069</v>
      </c>
      <c r="H119" s="9">
        <f>(HUR_mm!H119*Areas!$B$6*1000) / (86400*Days!H120)</f>
        <v>1552.3024193548388</v>
      </c>
      <c r="I119" s="9">
        <f>(HUR_mm!I119*Areas!$B$6*1000) / (86400*Days!I120)</f>
        <v>1963.6107228195938</v>
      </c>
      <c r="J119" s="9">
        <f>(HUR_mm!J119*Areas!$B$6*1000) / (86400*Days!J120)</f>
        <v>1732.0188888888888</v>
      </c>
      <c r="K119" s="9">
        <f>(HUR_mm!K119*Areas!$B$6*1000) / (86400*Days!K120)</f>
        <v>898.5823476702509</v>
      </c>
      <c r="L119" s="9">
        <f>(HUR_mm!L119*Areas!$B$6*1000) / (86400*Days!L120)</f>
        <v>768.81225308641967</v>
      </c>
      <c r="M119" s="9">
        <f>(HUR_mm!M119*Areas!$B$6*1000) / (86400*Days!M120)</f>
        <v>463.14596774193546</v>
      </c>
      <c r="N119" s="9">
        <f>(HUR_mm!N119*Areas!$B$6*1000) / (86400*Days!N120)</f>
        <v>1245.7100710299344</v>
      </c>
    </row>
    <row r="120" spans="1:15">
      <c r="A120">
        <f>HUR_mm!A120</f>
        <v>1998</v>
      </c>
      <c r="B120" s="9">
        <f>(HUR_mm!B120*Areas!$B$6*1000) / (86400*Days!B121)</f>
        <v>1547.5899044205496</v>
      </c>
      <c r="C120" s="9">
        <f>(HUR_mm!C120*Areas!$B$6*1000) / (86400*Days!C121)</f>
        <v>641.74355158730157</v>
      </c>
      <c r="D120" s="9">
        <f>(HUR_mm!D120*Areas!$B$6*1000) / (86400*Days!D121)</f>
        <v>2088.7751194743132</v>
      </c>
      <c r="E120" s="9">
        <f>(HUR_mm!E120*Areas!$B$6*1000) / (86400*Days!E121)</f>
        <v>931.06728395061725</v>
      </c>
      <c r="F120" s="9">
        <f>(HUR_mm!F120*Areas!$B$6*1000) / (86400*Days!F121)</f>
        <v>1089.1564516129033</v>
      </c>
      <c r="G120" s="9">
        <f>(HUR_mm!G120*Areas!$B$6*1000) / (86400*Days!G121)</f>
        <v>1108.7102469135802</v>
      </c>
      <c r="H120" s="9">
        <f>(HUR_mm!H120*Areas!$B$6*1000) / (86400*Days!H121)</f>
        <v>784.16248506571094</v>
      </c>
      <c r="I120" s="9">
        <f>(HUR_mm!I120*Areas!$B$6*1000) / (86400*Days!I121)</f>
        <v>1299.7116188769414</v>
      </c>
      <c r="J120" s="9">
        <f>(HUR_mm!J120*Areas!$B$6*1000) / (86400*Days!J121)</f>
        <v>1124.6825308641976</v>
      </c>
      <c r="K120" s="9">
        <f>(HUR_mm!K120*Areas!$B$6*1000) / (86400*Days!K121)</f>
        <v>1292.7370967741936</v>
      </c>
      <c r="L120" s="9">
        <f>(HUR_mm!L120*Areas!$B$6*1000) / (86400*Days!L121)</f>
        <v>1155.2636111111112</v>
      </c>
      <c r="M120" s="9">
        <f>(HUR_mm!M120*Areas!$B$6*1000) / (86400*Days!M121)</f>
        <v>1036.7532855436082</v>
      </c>
      <c r="N120" s="9">
        <f>(HUR_mm!N120*Areas!$B$6*1000) / (86400*Days!N121)</f>
        <v>1180.4547792998478</v>
      </c>
    </row>
    <row r="121" spans="1:15">
      <c r="A121">
        <f>HUR_mm!A121</f>
        <v>1999</v>
      </c>
      <c r="B121" s="9">
        <f>(HUR_mm!B121*Areas!$B$6*1000) / (86400*Days!B122)</f>
        <v>1752.4900537634408</v>
      </c>
      <c r="C121" s="9">
        <f>(HUR_mm!C121*Areas!$B$6*1000) / (86400*Days!C122)</f>
        <v>660.943683862434</v>
      </c>
      <c r="D121" s="9">
        <f>(HUR_mm!D121*Areas!$B$6*1000) / (86400*Days!D122)</f>
        <v>397.54775985663076</v>
      </c>
      <c r="E121" s="9">
        <f>(HUR_mm!E121*Areas!$B$6*1000) / (86400*Days!E122)</f>
        <v>1298.8193827160496</v>
      </c>
      <c r="F121" s="9">
        <f>(HUR_mm!F121*Areas!$B$6*1000) / (86400*Days!F122)</f>
        <v>1088.4024492234169</v>
      </c>
      <c r="G121" s="9">
        <f>(HUR_mm!G121*Areas!$B$6*1000) / (86400*Days!G122)</f>
        <v>2043.6732098765433</v>
      </c>
      <c r="H121" s="9">
        <f>(HUR_mm!H121*Areas!$B$6*1000) / (86400*Days!H122)</f>
        <v>1852.3953703703703</v>
      </c>
      <c r="I121" s="9">
        <f>(HUR_mm!I121*Areas!$B$6*1000) / (86400*Days!I122)</f>
        <v>1075.9614097968936</v>
      </c>
      <c r="J121" s="9">
        <f>(HUR_mm!J121*Areas!$B$6*1000) / (86400*Days!J122)</f>
        <v>1531.5862037037036</v>
      </c>
      <c r="K121" s="9">
        <f>(HUR_mm!K121*Areas!$B$6*1000) / (86400*Days!K122)</f>
        <v>967.95056750298704</v>
      </c>
      <c r="L121" s="9">
        <f>(HUR_mm!L121*Areas!$B$6*1000) / (86400*Days!L122)</f>
        <v>789.26456790123461</v>
      </c>
      <c r="M121" s="9">
        <f>(HUR_mm!M121*Areas!$B$6*1000) / (86400*Days!M122)</f>
        <v>1212.8128434886501</v>
      </c>
      <c r="N121" s="9">
        <f>(HUR_mm!N121*Areas!$B$6*1000) / (86400*Days!N122)</f>
        <v>1225.1536935565703</v>
      </c>
    </row>
    <row r="122" spans="1:15">
      <c r="A122">
        <f>HUR_mm!A122</f>
        <v>2000</v>
      </c>
      <c r="B122" s="9">
        <f>(HUR_mm!B122*Areas!$B$6*1000) / (86400*Days!B123)</f>
        <v>831.66463560334523</v>
      </c>
      <c r="C122" s="9">
        <f>(HUR_mm!C122*Areas!$B$6*1000) / (86400*Days!C123)</f>
        <v>883.58030012771417</v>
      </c>
      <c r="D122" s="9">
        <f>(HUR_mm!D122*Areas!$B$6*1000) / (86400*Days!D123)</f>
        <v>605.46391875746701</v>
      </c>
      <c r="E122" s="9">
        <f>(HUR_mm!E122*Areas!$B$6*1000) / (86400*Days!E123)</f>
        <v>1198.8952160493827</v>
      </c>
      <c r="F122" s="9">
        <f>(HUR_mm!F122*Areas!$B$6*1000) / (86400*Days!F123)</f>
        <v>2543.4385603345286</v>
      </c>
      <c r="G122" s="9">
        <f>(HUR_mm!G122*Areas!$B$6*1000) / (86400*Days!G123)</f>
        <v>2101.5240432098767</v>
      </c>
      <c r="H122" s="9">
        <f>(HUR_mm!H122*Areas!$B$6*1000) / (86400*Days!H123)</f>
        <v>1637.5046893667866</v>
      </c>
      <c r="I122" s="9">
        <f>(HUR_mm!I122*Areas!$B$6*1000) / (86400*Days!I123)</f>
        <v>1621.2936379928315</v>
      </c>
      <c r="J122" s="9">
        <f>(HUR_mm!J122*Areas!$B$6*1000) / (86400*Days!J123)</f>
        <v>1873.2372530864197</v>
      </c>
      <c r="K122" s="9">
        <f>(HUR_mm!K122*Areas!$B$6*1000) / (86400*Days!K123)</f>
        <v>624.50247909199527</v>
      </c>
      <c r="L122" s="9">
        <f>(HUR_mm!L122*Areas!$B$6*1000) / (86400*Days!L123)</f>
        <v>1532.3653395061729</v>
      </c>
      <c r="M122" s="9">
        <f>(HUR_mm!M122*Areas!$B$6*1000) / (86400*Days!M123)</f>
        <v>1739.4835125448028</v>
      </c>
      <c r="N122" s="9">
        <f>(HUR_mm!N122*Areas!$B$6*1000) / (86400*Days!N123)</f>
        <v>1433.0830019226878</v>
      </c>
    </row>
    <row r="123" spans="1:15">
      <c r="A123">
        <f>HUR_mm!A123</f>
        <v>2001</v>
      </c>
      <c r="B123" s="9">
        <f>(HUR_mm!B123*Areas!$B$6*1000) / (86400*Days!B124)</f>
        <v>704.61523297491044</v>
      </c>
      <c r="C123" s="9">
        <f>(HUR_mm!C123*Areas!$B$6*1000) / (86400*Days!C124)</f>
        <v>1694.411673280423</v>
      </c>
      <c r="D123" s="9">
        <f>(HUR_mm!D123*Areas!$B$6*1000) / (86400*Days!D124)</f>
        <v>378.32069892473118</v>
      </c>
      <c r="E123" s="9">
        <f>(HUR_mm!E123*Areas!$B$6*1000) / (86400*Days!E124)</f>
        <v>1208.8291975308643</v>
      </c>
      <c r="F123" s="9">
        <f>(HUR_mm!F123*Areas!$B$6*1000) / (86400*Days!F124)</f>
        <v>1915.9200716845878</v>
      </c>
      <c r="G123" s="9">
        <f>(HUR_mm!G123*Areas!$B$6*1000) / (86400*Days!G124)</f>
        <v>1529.054012345679</v>
      </c>
      <c r="H123" s="9">
        <f>(HUR_mm!H123*Areas!$B$6*1000) / (86400*Days!H124)</f>
        <v>704.61523297491044</v>
      </c>
      <c r="I123" s="9">
        <f>(HUR_mm!I123*Areas!$B$6*1000) / (86400*Days!I124)</f>
        <v>1542.5003882915173</v>
      </c>
      <c r="J123" s="9">
        <f>(HUR_mm!J123*Areas!$B$6*1000) / (86400*Days!J124)</f>
        <v>2531.996574074074</v>
      </c>
      <c r="K123" s="9">
        <f>(HUR_mm!K123*Areas!$B$6*1000) / (86400*Days!K124)</f>
        <v>2564.1736260454004</v>
      </c>
      <c r="L123" s="9">
        <f>(HUR_mm!L123*Areas!$B$6*1000) / (86400*Days!L124)</f>
        <v>1200.453487654321</v>
      </c>
      <c r="M123" s="9">
        <f>(HUR_mm!M123*Areas!$B$6*1000) / (86400*Days!M124)</f>
        <v>1109.3260155316609</v>
      </c>
      <c r="N123" s="9">
        <f>(HUR_mm!N123*Areas!$B$6*1000) / (86400*Days!N124)</f>
        <v>1419.3346144089294</v>
      </c>
    </row>
    <row r="124" spans="1:15">
      <c r="A124">
        <f>HUR_mm!A124</f>
        <v>2002</v>
      </c>
      <c r="B124" s="9">
        <f>(HUR_mm!B124*Areas!$B$6*1000) / (86400*Days!B125)</f>
        <v>619.03596176821998</v>
      </c>
      <c r="C124" s="9">
        <f>(HUR_mm!C124*Areas!$B$6*1000) / (86400*Days!C125)</f>
        <v>1348.6005952380951</v>
      </c>
      <c r="D124" s="9">
        <f>(HUR_mm!D124*Areas!$B$6*1000) / (86400*Days!D125)</f>
        <v>1303.2931302270013</v>
      </c>
      <c r="E124" s="9">
        <f>(HUR_mm!E124*Areas!$B$6*1000) / (86400*Days!E125)</f>
        <v>1682.738549382716</v>
      </c>
      <c r="F124" s="9">
        <f>(HUR_mm!F124*Areas!$B$6*1000) / (86400*Days!F125)</f>
        <v>1863.8939068100356</v>
      </c>
      <c r="G124" s="9">
        <f>(HUR_mm!G124*Areas!$B$6*1000) / (86400*Days!G125)</f>
        <v>1484.8380555555555</v>
      </c>
      <c r="H124" s="9">
        <f>(HUR_mm!H124*Areas!$B$6*1000) / (86400*Days!H125)</f>
        <v>1447.6845878136201</v>
      </c>
      <c r="I124" s="9">
        <f>(HUR_mm!I124*Areas!$B$6*1000) / (86400*Days!I125)</f>
        <v>1407.3454599761048</v>
      </c>
      <c r="J124" s="9">
        <f>(HUR_mm!J124*Areas!$B$6*1000) / (86400*Days!J125)</f>
        <v>674.14725308641971</v>
      </c>
      <c r="K124" s="9">
        <f>(HUR_mm!K124*Areas!$B$6*1000) / (86400*Days!K125)</f>
        <v>1218.4678614097968</v>
      </c>
      <c r="L124" s="9">
        <f>(HUR_mm!L124*Areas!$B$6*1000) / (86400*Days!L125)</f>
        <v>872.24253086419753</v>
      </c>
      <c r="M124" s="9">
        <f>(HUR_mm!M124*Areas!$B$6*1000) / (86400*Days!M125)</f>
        <v>661.63709677419354</v>
      </c>
      <c r="N124" s="9">
        <f>(HUR_mm!N124*Areas!$B$6*1000) / (86400*Days!N125)</f>
        <v>1214.6353602232373</v>
      </c>
    </row>
    <row r="125" spans="1:15">
      <c r="A125">
        <f>HUR_mm!A125</f>
        <v>2003</v>
      </c>
      <c r="B125" s="9">
        <f>(HUR_mm!B125*Areas!$B$6*1000) / (86400*Days!B126)</f>
        <v>761.54241338112308</v>
      </c>
      <c r="C125" s="9">
        <f>(HUR_mm!C125*Areas!$B$6*1000) / (86400*Days!C126)</f>
        <v>712.70056216931221</v>
      </c>
      <c r="D125" s="9">
        <f>(HUR_mm!D125*Areas!$B$6*1000) / (86400*Days!D126)</f>
        <v>919.31741338112329</v>
      </c>
      <c r="E125" s="9">
        <f>(HUR_mm!E125*Areas!$B$6*1000) / (86400*Days!E126)</f>
        <v>1279.7305555555556</v>
      </c>
      <c r="F125" s="9">
        <f>(HUR_mm!F125*Areas!$B$6*1000) / (86400*Days!F126)</f>
        <v>1944.0066606929506</v>
      </c>
      <c r="G125" s="9">
        <f>(HUR_mm!G125*Areas!$B$6*1000) / (86400*Days!G126)</f>
        <v>1305.0524691358025</v>
      </c>
      <c r="H125" s="9">
        <f>(HUR_mm!H125*Areas!$B$6*1000) / (86400*Days!H126)</f>
        <v>1676.1473118279571</v>
      </c>
      <c r="I125" s="9">
        <f>(HUR_mm!I125*Areas!$B$6*1000) / (86400*Days!I126)</f>
        <v>1178.5057347670252</v>
      </c>
      <c r="J125" s="9">
        <f>(HUR_mm!J125*Areas!$B$6*1000) / (86400*Days!J126)</f>
        <v>1481.1371604938274</v>
      </c>
      <c r="K125" s="9">
        <f>(HUR_mm!K125*Areas!$B$6*1000) / (86400*Days!K126)</f>
        <v>1138.1666069295102</v>
      </c>
      <c r="L125" s="9">
        <f>(HUR_mm!L125*Areas!$B$6*1000) / (86400*Days!L126)</f>
        <v>2526.7374074074073</v>
      </c>
      <c r="M125" s="9">
        <f>(HUR_mm!M125*Areas!$B$6*1000) / (86400*Days!M126)</f>
        <v>1110.6455197132616</v>
      </c>
      <c r="N125" s="9">
        <f>(HUR_mm!N125*Areas!$B$6*1000) / (86400*Days!N126)</f>
        <v>1337.8455479452052</v>
      </c>
    </row>
    <row r="126" spans="1:15">
      <c r="A126">
        <f>HUR_mm!A126</f>
        <v>2004</v>
      </c>
      <c r="B126" s="9">
        <f>(HUR_mm!B126*Areas!$B$6*1000) / (86400*Days!B127)</f>
        <v>1447.4960872162487</v>
      </c>
      <c r="C126" s="9">
        <f>(HUR_mm!C126*Areas!$B$6*1000) / (86400*Days!C127)</f>
        <v>663.34010217113678</v>
      </c>
      <c r="D126" s="9">
        <f>(HUR_mm!D126*Areas!$B$6*1000) / (86400*Days!D127)</f>
        <v>1406.5914575866188</v>
      </c>
      <c r="E126" s="9">
        <f>(HUR_mm!E126*Areas!$B$6*1000) / (86400*Days!E127)</f>
        <v>1033.9132098765433</v>
      </c>
      <c r="F126" s="9">
        <f>(HUR_mm!F126*Areas!$B$6*1000) / (86400*Days!F127)</f>
        <v>3179.8165770609321</v>
      </c>
      <c r="G126" s="9">
        <f>(HUR_mm!G126*Areas!$B$6*1000) / (86400*Days!G127)</f>
        <v>1513.6660802469135</v>
      </c>
      <c r="H126" s="9">
        <f>(HUR_mm!H126*Areas!$B$6*1000) / (86400*Days!H127)</f>
        <v>1619.0316308243728</v>
      </c>
      <c r="I126" s="9">
        <f>(HUR_mm!I126*Areas!$B$6*1000) / (86400*Days!I127)</f>
        <v>1241.8419354838709</v>
      </c>
      <c r="J126" s="9">
        <f>(HUR_mm!J126*Areas!$B$6*1000) / (86400*Days!J127)</f>
        <v>377.10172839506168</v>
      </c>
      <c r="K126" s="9">
        <f>(HUR_mm!K126*Areas!$B$6*1000) / (86400*Days!K127)</f>
        <v>1616.392622461171</v>
      </c>
      <c r="L126" s="9">
        <f>(HUR_mm!L126*Areas!$B$6*1000) / (86400*Days!L127)</f>
        <v>1442.764722222222</v>
      </c>
      <c r="M126" s="9">
        <f>(HUR_mm!M126*Areas!$B$6*1000) / (86400*Days!M127)</f>
        <v>1652.0192353643968</v>
      </c>
      <c r="N126" s="9">
        <f>(HUR_mm!N126*Areas!$B$6*1000) / (86400*Days!N127)</f>
        <v>1440.7625986642377</v>
      </c>
    </row>
    <row r="127" spans="1:15">
      <c r="A127">
        <f>HUR_mm!A127</f>
        <v>2005</v>
      </c>
      <c r="B127" s="9">
        <f>(HUR_mm!B127*Areas!$B$6*1000) / (86400*Days!B128)</f>
        <v>1469.3621565113501</v>
      </c>
      <c r="C127" s="9">
        <f>(HUR_mm!C127*Areas!$B$6*1000) / (86400*Days!C128)</f>
        <v>1057.0507605820103</v>
      </c>
      <c r="D127" s="9">
        <f>(HUR_mm!D127*Areas!$B$6*1000) / (86400*Days!D128)</f>
        <v>679.35615292712066</v>
      </c>
      <c r="E127" s="9">
        <f>(HUR_mm!E127*Areas!$B$6*1000) / (86400*Days!E128)</f>
        <v>912.17324074074077</v>
      </c>
      <c r="F127" s="9">
        <f>(HUR_mm!F127*Areas!$B$6*1000) / (86400*Days!F128)</f>
        <v>822.99360812425311</v>
      </c>
      <c r="G127" s="9">
        <f>(HUR_mm!G127*Areas!$B$6*1000) / (86400*Days!G128)</f>
        <v>1516.7826234567901</v>
      </c>
      <c r="H127" s="9">
        <f>(HUR_mm!H127*Areas!$B$6*1000) / (86400*Days!H128)</f>
        <v>1748.7200418160096</v>
      </c>
      <c r="I127" s="9">
        <f>(HUR_mm!I127*Areas!$B$6*1000) / (86400*Days!I128)</f>
        <v>1519.1263142174435</v>
      </c>
      <c r="J127" s="9">
        <f>(HUR_mm!J127*Areas!$B$6*1000) / (86400*Days!J128)</f>
        <v>1972.5770679012346</v>
      </c>
      <c r="K127" s="9">
        <f>(HUR_mm!K127*Areas!$B$6*1000) / (86400*Days!K128)</f>
        <v>501.03458781361996</v>
      </c>
      <c r="L127" s="9">
        <f>(HUR_mm!L127*Areas!$B$6*1000) / (86400*Days!L128)</f>
        <v>2190.5403086419751</v>
      </c>
      <c r="M127" s="9">
        <f>(HUR_mm!M127*Areas!$B$6*1000) / (86400*Days!M128)</f>
        <v>1267.2895161290323</v>
      </c>
      <c r="N127" s="9">
        <f>(HUR_mm!N127*Areas!$B$6*1000) / (86400*Days!N128)</f>
        <v>1303.0245814307457</v>
      </c>
    </row>
    <row r="128" spans="1:15">
      <c r="A128">
        <f>HUR_mm!A128</f>
        <v>2006</v>
      </c>
      <c r="B128" s="9">
        <f>(HUR_mm!B128*Areas!$B$6*1000) / (86400*Days!B129)</f>
        <v>1641.086200716846</v>
      </c>
      <c r="C128" s="9">
        <f>(HUR_mm!C128*Areas!$B$6*1000) / (86400*Days!C129)</f>
        <v>1467.7666335978836</v>
      </c>
      <c r="D128" s="9">
        <f>(HUR_mm!D128*Areas!$B$6*1000) / (86400*Days!D129)</f>
        <v>1163.9911887694145</v>
      </c>
      <c r="E128" s="9">
        <f>(HUR_mm!E128*Areas!$B$6*1000) / (86400*Days!E129)</f>
        <v>1295.5080555555558</v>
      </c>
      <c r="F128" s="9">
        <f>(HUR_mm!F128*Areas!$B$6*1000) / (86400*Days!F129)</f>
        <v>1887.0794802867383</v>
      </c>
      <c r="G128" s="9">
        <f>(HUR_mm!G128*Areas!$B$6*1000) / (86400*Days!G129)</f>
        <v>1268.2383024691358</v>
      </c>
      <c r="H128" s="9">
        <f>(HUR_mm!H128*Areas!$B$6*1000) / (86400*Days!H129)</f>
        <v>1935.9011350059741</v>
      </c>
      <c r="I128" s="9">
        <f>(HUR_mm!I128*Areas!$B$6*1000) / (86400*Days!I129)</f>
        <v>1535.9028673835126</v>
      </c>
      <c r="J128" s="9">
        <f>(HUR_mm!J128*Areas!$B$6*1000) / (86400*Days!J129)</f>
        <v>1739.8102469135799</v>
      </c>
      <c r="K128" s="9">
        <f>(HUR_mm!K128*Areas!$B$6*1000) / (86400*Days!K129)</f>
        <v>2353.4299581839905</v>
      </c>
      <c r="L128" s="9">
        <f>(HUR_mm!L128*Areas!$B$6*1000) / (86400*Days!L129)</f>
        <v>1397.5748456790122</v>
      </c>
      <c r="M128" s="9">
        <f>(HUR_mm!M128*Areas!$B$6*1000) / (86400*Days!M129)</f>
        <v>1429.9655316606929</v>
      </c>
      <c r="N128" s="9">
        <f>(HUR_mm!N128*Areas!$B$6*1000) / (86400*Days!N129)</f>
        <v>1595.8889218670724</v>
      </c>
      <c r="O128" s="11"/>
    </row>
    <row r="129" spans="1:15">
      <c r="A129">
        <f>HUR_mm!A129</f>
        <v>2007</v>
      </c>
      <c r="B129" s="9">
        <f>(HUR_mm!B129*Areas!$B$6*1000) / (86400*Days!B130)</f>
        <v>1048.4403225806452</v>
      </c>
      <c r="C129" s="9">
        <f>(HUR_mm!C129*Areas!$B$6*1000) / (86400*Days!C130)</f>
        <v>471.65542328042329</v>
      </c>
      <c r="D129" s="9">
        <f>(HUR_mm!D129*Areas!$B$6*1000) / (86400*Days!D130)</f>
        <v>1145.141129032258</v>
      </c>
      <c r="E129" s="9">
        <f>(HUR_mm!E129*Areas!$B$6*1000) / (86400*Days!E130)</f>
        <v>1597.617962962963</v>
      </c>
      <c r="F129" s="9">
        <f>(HUR_mm!F129*Areas!$B$6*1000) / (86400*Days!F130)</f>
        <v>1205.0843189964157</v>
      </c>
      <c r="G129" s="9">
        <f>(HUR_mm!G129*Areas!$B$6*1000) / (86400*Days!G130)</f>
        <v>1325.1152160493828</v>
      </c>
      <c r="H129" s="9">
        <f>(HUR_mm!H129*Areas!$B$6*1000) / (86400*Days!H130)</f>
        <v>1141.9366188769416</v>
      </c>
      <c r="I129" s="9">
        <f>(HUR_mm!I129*Areas!$B$6*1000) / (86400*Days!I130)</f>
        <v>1537.7878733572281</v>
      </c>
      <c r="J129" s="9">
        <f>(HUR_mm!J129*Areas!$B$6*1000) / (86400*Days!J130)</f>
        <v>1055.3394444444446</v>
      </c>
      <c r="K129" s="9">
        <f>(HUR_mm!K129*Areas!$B$6*1000) / (86400*Days!K130)</f>
        <v>1492.1707287933093</v>
      </c>
      <c r="L129" s="9">
        <f>(HUR_mm!L129*Areas!$B$6*1000) / (86400*Days!L130)</f>
        <v>917.4324074074076</v>
      </c>
      <c r="M129" s="9">
        <f>(HUR_mm!M129*Areas!$B$6*1000) / (86400*Days!M130)</f>
        <v>1265.9700119474312</v>
      </c>
      <c r="N129" s="9">
        <f>(HUR_mm!N129*Areas!$B$6*1000) / (86400*Days!N130)</f>
        <v>1189.0519558599699</v>
      </c>
      <c r="O129" s="18"/>
    </row>
    <row r="130" spans="1:15">
      <c r="A130">
        <f>HUR_mm!A130</f>
        <v>2008</v>
      </c>
      <c r="B130" s="9">
        <f>(HUR_mm!B130*Areas!$B$6*1000) / (86400*Days!B131)</f>
        <v>1622.6131421744326</v>
      </c>
      <c r="C130" s="9">
        <f>(HUR_mm!C130*Areas!$B$6*1000) / (86400*Days!C131)</f>
        <v>1510.6502873563218</v>
      </c>
      <c r="D130" s="9">
        <f>(HUR_mm!D130*Areas!$B$6*1000) / (86400*Days!D131)</f>
        <v>737.41433691756265</v>
      </c>
      <c r="E130" s="9">
        <f>(HUR_mm!E130*Areas!$B$6*1000) / (86400*Days!E131)</f>
        <v>1471.9823148148146</v>
      </c>
      <c r="F130" s="9">
        <f>(HUR_mm!F130*Areas!$B$6*1000) / (86400*Days!F131)</f>
        <v>1191.7007765830347</v>
      </c>
      <c r="G130" s="9">
        <f>(HUR_mm!G130*Areas!$B$6*1000) / (86400*Days!G131)</f>
        <v>2550.5010493827162</v>
      </c>
      <c r="H130" s="9">
        <f>(HUR_mm!H130*Areas!$B$6*1000) / (86400*Days!H131)</f>
        <v>1815.2607526881716</v>
      </c>
      <c r="I130" s="9">
        <f>(HUR_mm!I130*Areas!$B$6*1000) / (86400*Days!I131)</f>
        <v>1238.07192353644</v>
      </c>
      <c r="J130" s="9">
        <f>(HUR_mm!J130*Areas!$B$6*1000) / (86400*Days!J131)</f>
        <v>2461.0952160493825</v>
      </c>
      <c r="K130" s="9">
        <f>(HUR_mm!K130*Areas!$B$6*1000) / (86400*Days!K131)</f>
        <v>1041.6543010752689</v>
      </c>
      <c r="L130" s="9">
        <f>(HUR_mm!L130*Areas!$B$6*1000) / (86400*Days!L131)</f>
        <v>1408.2879629629629</v>
      </c>
      <c r="M130" s="9">
        <f>(HUR_mm!M130*Areas!$B$6*1000) / (86400*Days!M131)</f>
        <v>2091.4141278375155</v>
      </c>
      <c r="N130" s="9">
        <f>(HUR_mm!N130*Areas!$B$6*1000) / (86400*Days!N131)</f>
        <v>1591.3848765432099</v>
      </c>
      <c r="O130" s="18"/>
    </row>
    <row r="131" spans="1:15">
      <c r="A131">
        <f>HUR_mm!A131</f>
        <v>2009</v>
      </c>
      <c r="B131" s="9">
        <f>(HUR_mm!B131*Areas!$B$6*1000) / (86400*Days!B132)</f>
        <v>557.01926523297504</v>
      </c>
      <c r="C131" s="9">
        <f>(HUR_mm!C131*Areas!$B$6*1000) / (86400*Days!C132)</f>
        <v>1469.4362103174601</v>
      </c>
      <c r="D131" s="9">
        <f>(HUR_mm!D131*Areas!$B$6*1000) / (86400*Days!D132)</f>
        <v>1131.5690860215054</v>
      </c>
      <c r="E131" s="9">
        <f>(HUR_mm!E131*Areas!$B$6*1000) / (86400*Days!E132)</f>
        <v>2020.2991358024692</v>
      </c>
      <c r="F131" s="9">
        <f>(HUR_mm!F131*Areas!$B$6*1000) / (86400*Days!F132)</f>
        <v>1434.1125448028674</v>
      </c>
      <c r="G131" s="9">
        <f>(HUR_mm!G131*Areas!$B$6*1000) / (86400*Days!G132)</f>
        <v>1766.4956481481481</v>
      </c>
      <c r="H131" s="9">
        <f>(HUR_mm!H131*Areas!$B$6*1000) / (86400*Days!H132)</f>
        <v>1312.3411589008363</v>
      </c>
      <c r="I131" s="9">
        <f>(HUR_mm!I131*Areas!$B$6*1000) / (86400*Days!I132)</f>
        <v>2062.7620370370373</v>
      </c>
      <c r="J131" s="9">
        <f>(HUR_mm!J131*Areas!$B$6*1000) / (86400*Days!J132)</f>
        <v>975.86759259259281</v>
      </c>
      <c r="K131" s="9">
        <f>(HUR_mm!K131*Areas!$B$6*1000) / (86400*Days!K132)</f>
        <v>2169.4533751493427</v>
      </c>
      <c r="L131" s="9">
        <f>(HUR_mm!L131*Areas!$B$6*1000) / (86400*Days!L132)</f>
        <v>509.36003086419754</v>
      </c>
      <c r="M131" s="9">
        <f>(HUR_mm!M131*Areas!$B$6*1000) / (86400*Days!M132)</f>
        <v>1027.3282556750298</v>
      </c>
      <c r="N131" s="9">
        <f>(HUR_mm!N131*Areas!$B$6*1000) / (86400*Days!N132)</f>
        <v>1369.4165575849822</v>
      </c>
      <c r="O131" s="18"/>
    </row>
    <row r="132" spans="1:15">
      <c r="A132">
        <f>HUR_mm!A132</f>
        <v>2010</v>
      </c>
      <c r="B132" s="9">
        <f>(HUR_mm!B132*Areas!$B$6*1000) / (86400*Days!B133)</f>
        <v>398.49026284348872</v>
      </c>
      <c r="C132" s="9">
        <f>(HUR_mm!C132*Areas!$B$6*1000) / (86400*Days!C133)</f>
        <v>434.71603835978829</v>
      </c>
      <c r="D132" s="9">
        <f>(HUR_mm!D132*Areas!$B$6*1000) / (86400*Days!D133)</f>
        <v>314.79599761051372</v>
      </c>
      <c r="E132" s="9">
        <f>(HUR_mm!E132*Areas!$B$6*1000) / (86400*Days!E133)</f>
        <v>1056.1185802469136</v>
      </c>
      <c r="F132" s="9">
        <f>(HUR_mm!F132*Areas!$B$6*1000) / (86400*Days!F133)</f>
        <v>1583.5935185185185</v>
      </c>
      <c r="G132" s="9">
        <f>(HUR_mm!G132*Areas!$B$6*1000) / (86400*Days!G133)</f>
        <v>2897.8008333333337</v>
      </c>
      <c r="H132" s="9">
        <f>(HUR_mm!H132*Areas!$B$6*1000) / (86400*Days!H133)</f>
        <v>1766.2505973715654</v>
      </c>
      <c r="I132" s="9">
        <f>(HUR_mm!I132*Areas!$B$6*1000) / (86400*Days!I133)</f>
        <v>1078.6004181600956</v>
      </c>
      <c r="J132" s="9">
        <f>(HUR_mm!J132*Areas!$B$6*1000) / (86400*Days!J133)</f>
        <v>2126.0668209876544</v>
      </c>
      <c r="K132" s="9">
        <f>(HUR_mm!K132*Areas!$B$6*1000) / (86400*Days!K133)</f>
        <v>1075.2074074074073</v>
      </c>
      <c r="L132" s="9">
        <f>(HUR_mm!L132*Areas!$B$6*1000) / (86400*Days!L133)</f>
        <v>985.41200617283971</v>
      </c>
      <c r="M132" s="9">
        <f>(HUR_mm!M132*Areas!$B$6*1000) / (86400*Days!M133)</f>
        <v>570.02580645161277</v>
      </c>
      <c r="N132" s="9">
        <f>(HUR_mm!N132*Areas!$B$6*1000) / (86400*Days!N133)</f>
        <v>1190.4928234398783</v>
      </c>
      <c r="O132" s="18"/>
    </row>
    <row r="133" spans="1:15">
      <c r="A133">
        <f>HUR_mm!A133</f>
        <v>2011</v>
      </c>
      <c r="B133" s="9">
        <f>(HUR_mm!B133*Areas!$B$6*1000) / (86400*Days!B134)</f>
        <v>694.81320191158898</v>
      </c>
      <c r="C133" s="9">
        <f>(HUR_mm!C133*Areas!$B$6*1000) / (86400*Days!C134)</f>
        <v>798.68376322751328</v>
      </c>
      <c r="D133" s="9">
        <f>(HUR_mm!D133*Areas!$B$6*1000) / (86400*Days!D134)</f>
        <v>1324.0281959378731</v>
      </c>
      <c r="E133" s="9">
        <f>(HUR_mm!E133*Areas!$B$6*1000) / (86400*Days!E134)</f>
        <v>2975.5196296296294</v>
      </c>
      <c r="F133" s="9">
        <f>(HUR_mm!F133*Areas!$B$6*1000) / (86400*Days!F134)</f>
        <v>1909.6995519713262</v>
      </c>
      <c r="G133" s="9">
        <f>(HUR_mm!G133*Areas!$B$6*1000) / (86400*Days!G134)</f>
        <v>1754.6138271604939</v>
      </c>
      <c r="H133" s="9">
        <f>(HUR_mm!H133*Areas!$B$6*1000) / (86400*Days!H134)</f>
        <v>1172.6622162485066</v>
      </c>
      <c r="I133" s="9">
        <f>(HUR_mm!I133*Areas!$B$6*1000) / (86400*Days!I134)</f>
        <v>1591.5105436081246</v>
      </c>
      <c r="J133" s="9">
        <f>(HUR_mm!J133*Areas!$B$6*1000) / (86400*Days!J134)</f>
        <v>1680.2063580246913</v>
      </c>
      <c r="K133" s="9">
        <f>(HUR_mm!K133*Areas!$B$6*1000) / (86400*Days!K134)</f>
        <v>2020.3494026284352</v>
      </c>
      <c r="L133" s="9">
        <f>(HUR_mm!L133*Areas!$B$6*1000) / (86400*Days!L134)</f>
        <v>1503.7320987654321</v>
      </c>
      <c r="M133" s="9">
        <f>(HUR_mm!M133*Areas!$B$6*1000) / (86400*Days!M134)</f>
        <v>754.75639187574666</v>
      </c>
      <c r="N133" s="9">
        <f>(HUR_mm!N133*Areas!$B$6*1000) / (86400*Days!N134)</f>
        <v>1515.8567326230341</v>
      </c>
      <c r="O133" s="11" t="s">
        <v>57</v>
      </c>
    </row>
    <row r="134" spans="1:1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7" spans="1:15">
      <c r="A137" t="s">
        <v>33</v>
      </c>
      <c r="B137" s="9">
        <f>AVERAGE(B5:B133)</f>
        <v>1021.3433617084826</v>
      </c>
      <c r="C137" s="9">
        <f t="shared" ref="C137:N137" si="0">AVERAGE(C5:C133)</f>
        <v>902.61435179840021</v>
      </c>
      <c r="D137" s="9">
        <f t="shared" si="0"/>
        <v>1010.1423027740441</v>
      </c>
      <c r="E137" s="9">
        <f t="shared" si="0"/>
        <v>1374.7759929591048</v>
      </c>
      <c r="F137" s="9">
        <f t="shared" si="0"/>
        <v>1398.3062672677715</v>
      </c>
      <c r="G137" s="9">
        <f t="shared" si="0"/>
        <v>1550.9885112847219</v>
      </c>
      <c r="H137" s="9">
        <f t="shared" si="0"/>
        <v>1456.8239214643072</v>
      </c>
      <c r="I137" s="9">
        <f t="shared" si="0"/>
        <v>1561.7451211544203</v>
      </c>
      <c r="J137" s="9">
        <f t="shared" si="0"/>
        <v>1665.4575607638892</v>
      </c>
      <c r="K137" s="9">
        <f t="shared" si="0"/>
        <v>1332.9967009221925</v>
      </c>
      <c r="L137" s="9">
        <f t="shared" si="0"/>
        <v>1375.6890427276235</v>
      </c>
      <c r="M137" s="9">
        <f t="shared" si="0"/>
        <v>1149.4265723006272</v>
      </c>
      <c r="N137" s="9">
        <f t="shared" si="0"/>
        <v>1317.8697987701796</v>
      </c>
    </row>
    <row r="138" spans="1:15">
      <c r="A138" t="s">
        <v>34</v>
      </c>
      <c r="B138" s="9">
        <f>MAX(B5:B133)</f>
        <v>1752.4900537634408</v>
      </c>
      <c r="C138" s="9">
        <f t="shared" ref="C138:N138" si="1">MAX(C5:C133)</f>
        <v>1782.4818452380953</v>
      </c>
      <c r="D138" s="9">
        <f t="shared" si="1"/>
        <v>2377.3695340501795</v>
      </c>
      <c r="E138" s="9">
        <f t="shared" si="1"/>
        <v>2975.5196296296294</v>
      </c>
      <c r="F138" s="9">
        <f t="shared" si="1"/>
        <v>3179.8165770609321</v>
      </c>
      <c r="G138" s="9">
        <f t="shared" si="1"/>
        <v>2964.0273765432094</v>
      </c>
      <c r="H138" s="9">
        <f t="shared" si="1"/>
        <v>2560.4036140979692</v>
      </c>
      <c r="I138" s="9">
        <f t="shared" si="1"/>
        <v>2897.8196833930701</v>
      </c>
      <c r="J138" s="9">
        <f t="shared" si="1"/>
        <v>5596.5324691358028</v>
      </c>
      <c r="K138" s="9">
        <f t="shared" si="1"/>
        <v>3012.9935483870968</v>
      </c>
      <c r="L138" s="9">
        <f t="shared" si="1"/>
        <v>2526.7374074074073</v>
      </c>
      <c r="M138" s="9">
        <f t="shared" si="1"/>
        <v>2191.3194444444443</v>
      </c>
      <c r="N138" s="9">
        <f t="shared" si="1"/>
        <v>1623.0572805682395</v>
      </c>
    </row>
    <row r="139" spans="1:15">
      <c r="A139" t="s">
        <v>35</v>
      </c>
      <c r="B139" s="9">
        <f>MIN(B5:B133)</f>
        <v>343.44808841099166</v>
      </c>
      <c r="C139" s="9">
        <f t="shared" ref="C139:N139" si="2">MIN(C5:C133)</f>
        <v>285.70631613756615</v>
      </c>
      <c r="D139" s="9">
        <f t="shared" si="2"/>
        <v>212.81717443249696</v>
      </c>
      <c r="E139" s="9">
        <f t="shared" si="2"/>
        <v>575.97614197530868</v>
      </c>
      <c r="F139" s="9">
        <f t="shared" si="2"/>
        <v>460.5069593787336</v>
      </c>
      <c r="G139" s="9">
        <f t="shared" si="2"/>
        <v>505.8539197530863</v>
      </c>
      <c r="H139" s="9">
        <f t="shared" si="2"/>
        <v>390.76173835125451</v>
      </c>
      <c r="I139" s="9">
        <f t="shared" si="2"/>
        <v>538.73470728793302</v>
      </c>
      <c r="J139" s="9">
        <f t="shared" si="2"/>
        <v>360.93466049382715</v>
      </c>
      <c r="K139" s="9">
        <f t="shared" si="2"/>
        <v>284.63590203106327</v>
      </c>
      <c r="L139" s="9">
        <f t="shared" si="2"/>
        <v>508.97046296296298</v>
      </c>
      <c r="M139" s="9">
        <f t="shared" si="2"/>
        <v>463.14596774193546</v>
      </c>
      <c r="N139" s="9">
        <f t="shared" si="2"/>
        <v>972.84177067478436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39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44</v>
      </c>
    </row>
    <row r="2" spans="1:17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>
      <c r="G3" s="4"/>
      <c r="H3" s="4"/>
      <c r="I3" s="4"/>
      <c r="J3" s="4"/>
      <c r="K3" s="4"/>
      <c r="L3" s="4"/>
      <c r="N3" s="4"/>
    </row>
    <row r="4" spans="1:17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>
      <c r="A5">
        <f>GEO_mm!A5</f>
        <v>1883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>
      <c r="A6">
        <f>GEO_mm!A6</f>
        <v>1884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>
      <c r="A7">
        <f>GEO_mm!A7</f>
        <v>1885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>
      <c r="A8">
        <f>GEO_mm!A8</f>
        <v>1886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7">
      <c r="A9">
        <f>GEO_mm!A9</f>
        <v>1887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7">
      <c r="A10">
        <f>GEO_mm!A10</f>
        <v>1888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7">
      <c r="A11">
        <f>GEO_mm!A11</f>
        <v>1889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7">
      <c r="A12">
        <f>GEO_mm!A12</f>
        <v>1890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7">
      <c r="A13">
        <f>GEO_mm!A13</f>
        <v>1891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7">
      <c r="A14">
        <f>GEO_mm!A14</f>
        <v>1892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7">
      <c r="A15">
        <f>GEO_mm!A15</f>
        <v>1893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7">
      <c r="A16">
        <f>GEO_mm!A16</f>
        <v>1894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>
      <c r="A17">
        <f>GEO_mm!A17</f>
        <v>1895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>
      <c r="A18">
        <f>GEO_mm!A18</f>
        <v>1896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>
      <c r="A19">
        <f>GEO_mm!A19</f>
        <v>1897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>
      <c r="A20">
        <f>GEO_mm!A20</f>
        <v>1898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>
        <f>GEO_mm!A21</f>
        <v>1899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>
        <f>GEO_mm!A22</f>
        <v>1900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>
      <c r="A23">
        <f>GEO_mm!A23</f>
        <v>1901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>
      <c r="A24">
        <f>GEO_mm!A24</f>
        <v>1902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>
      <c r="A25">
        <f>GEO_mm!A25</f>
        <v>1903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>
      <c r="A26">
        <f>GEO_mm!A26</f>
        <v>1904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>
      <c r="A27">
        <f>GEO_mm!A27</f>
        <v>1905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>
      <c r="A28">
        <f>GEO_mm!A28</f>
        <v>1906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>
      <c r="A29">
        <f>GEO_mm!A29</f>
        <v>1907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>
      <c r="A30">
        <f>GEO_mm!A30</f>
        <v>1908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>
      <c r="A31">
        <f>GEO_mm!A31</f>
        <v>1909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>
      <c r="A32">
        <f>GEO_mm!A32</f>
        <v>1910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>
      <c r="A33">
        <f>GEO_mm!A33</f>
        <v>1911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>
      <c r="A34">
        <f>GEO_mm!A34</f>
        <v>1912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>
      <c r="A35">
        <f>GEO_mm!A35</f>
        <v>1913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>
      <c r="A36">
        <f>GEO_mm!A36</f>
        <v>1914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>
      <c r="A37">
        <f>GEO_mm!A37</f>
        <v>1915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>
      <c r="A38">
        <f>GEO_mm!A38</f>
        <v>1916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>
      <c r="A39">
        <f>GEO_mm!A39</f>
        <v>1917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>
      <c r="A40">
        <f>GEO_mm!A40</f>
        <v>1918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>
      <c r="A41">
        <f>GEO_mm!A41</f>
        <v>1919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>
      <c r="A42">
        <f>GEO_mm!A42</f>
        <v>1920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>
      <c r="A43">
        <f>GEO_mm!A43</f>
        <v>1921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>
      <c r="A44">
        <f>GEO_mm!A44</f>
        <v>1922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>
      <c r="A45">
        <f>GEO_mm!A45</f>
        <v>1923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>
      <c r="A46">
        <f>GEO_mm!A46</f>
        <v>1924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4">
      <c r="A47">
        <f>GEO_mm!A47</f>
        <v>1925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>
      <c r="A48">
        <f>GEO_mm!A48</f>
        <v>1926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>
      <c r="A49">
        <f>GEO_mm!A49</f>
        <v>1927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>
      <c r="A50">
        <f>GEO_mm!A50</f>
        <v>1928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>
      <c r="A51">
        <f>GEO_mm!A51</f>
        <v>1929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>
      <c r="A52">
        <f>GEO_mm!A52</f>
        <v>1930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>
      <c r="A53">
        <f>GEO_mm!A53</f>
        <v>1931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>
      <c r="A54">
        <f>GEO_mm!A54</f>
        <v>1932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1:14">
      <c r="A55">
        <f>GEO_mm!A55</f>
        <v>1933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>
      <c r="A56">
        <f>GEO_mm!A56</f>
        <v>1934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>
      <c r="A57">
        <f>GEO_mm!A57</f>
        <v>1935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>
      <c r="A58">
        <f>GEO_mm!A58</f>
        <v>1936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>
      <c r="A59">
        <f>GEO_mm!A59</f>
        <v>1937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>
      <c r="A60">
        <f>GEO_mm!A60</f>
        <v>1938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1:14">
      <c r="A61">
        <f>GEO_mm!A61</f>
        <v>1939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>
      <c r="A62">
        <f>GEO_mm!A62</f>
        <v>1940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>
      <c r="A63">
        <f>GEO_mm!A63</f>
        <v>1941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4">
      <c r="A64">
        <f>GEO_mm!A64</f>
        <v>1942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>
      <c r="A65">
        <f>GEO_mm!A65</f>
        <v>1943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>
      <c r="A66">
        <f>GEO_mm!A66</f>
        <v>1944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>
      <c r="A67">
        <f>GEO_mm!A67</f>
        <v>1945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>
      <c r="A68">
        <f>GEO_mm!A68</f>
        <v>1946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>
      <c r="A69">
        <f>GEO_mm!A69</f>
        <v>1947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>
      <c r="A70">
        <f>GEO_mm!A70</f>
        <v>1948</v>
      </c>
      <c r="B70" s="9">
        <f>(GEO_mm!B70*Areas!$B$7*1000) / (86400*Days!B71)</f>
        <v>1789.4556451612902</v>
      </c>
      <c r="C70" s="9">
        <f>(GEO_mm!C70*Areas!$B$7*1000) / (86400*Days!C71)</f>
        <v>1135.9784482758621</v>
      </c>
      <c r="D70" s="9">
        <f>(GEO_mm!D70*Areas!$B$7*1000) / (86400*Days!D71)</f>
        <v>2337.1236559139784</v>
      </c>
      <c r="E70" s="9">
        <f>(GEO_mm!E70*Areas!$B$7*1000) / (86400*Days!E71)</f>
        <v>2397.6875</v>
      </c>
      <c r="F70" s="9">
        <f>(GEO_mm!F70*Areas!$B$7*1000) / (86400*Days!F71)</f>
        <v>2072.5954301075271</v>
      </c>
      <c r="G70" s="9">
        <f>(GEO_mm!G70*Areas!$B$7*1000) / (86400*Days!G71)</f>
        <v>1814.7388888888888</v>
      </c>
      <c r="H70" s="9">
        <f>(GEO_mm!H70*Areas!$B$7*1000) / (86400*Days!H71)</f>
        <v>2472.8965053763441</v>
      </c>
      <c r="I70" s="9">
        <f>(GEO_mm!I70*Areas!$B$7*1000) / (86400*Days!I71)</f>
        <v>1606.391129032258</v>
      </c>
      <c r="J70" s="9">
        <f>(GEO_mm!J70*Areas!$B$7*1000) / (86400*Days!J71)</f>
        <v>1006.9972222222224</v>
      </c>
      <c r="K70" s="9">
        <f>(GEO_mm!K70*Areas!$B$7*1000) / (86400*Days!K71)</f>
        <v>2553.1397849462369</v>
      </c>
      <c r="L70" s="9">
        <f>(GEO_mm!L70*Areas!$B$7*1000) / (86400*Days!L71)</f>
        <v>3551.9194444444443</v>
      </c>
      <c r="M70" s="9">
        <f>(GEO_mm!M70*Areas!$B$7*1000) / (86400*Days!M71)</f>
        <v>1571.608870967742</v>
      </c>
      <c r="N70" s="9">
        <f>(GEO_mm!N70*Areas!$B$7*1000) / (86400*Days!N71)</f>
        <v>2028.9158697632058</v>
      </c>
    </row>
    <row r="71" spans="1:14">
      <c r="A71">
        <f>GEO_mm!A71</f>
        <v>1949</v>
      </c>
      <c r="B71" s="9">
        <f>(GEO_mm!B71*Areas!$B$7*1000) / (86400*Days!B72)</f>
        <v>2787.1572580645161</v>
      </c>
      <c r="C71" s="9">
        <f>(GEO_mm!C71*Areas!$B$7*1000) / (86400*Days!C72)</f>
        <v>2273.0401785714289</v>
      </c>
      <c r="D71" s="9">
        <f>(GEO_mm!D71*Areas!$B$7*1000) / (86400*Days!D72)</f>
        <v>2151.3131720430106</v>
      </c>
      <c r="E71" s="9">
        <f>(GEO_mm!E71*Areas!$B$7*1000) / (86400*Days!E72)</f>
        <v>1060.5944444444444</v>
      </c>
      <c r="F71" s="9">
        <f>(GEO_mm!F71*Areas!$B$7*1000) / (86400*Days!F72)</f>
        <v>1968.5537634408599</v>
      </c>
      <c r="G71" s="9">
        <f>(GEO_mm!G71*Areas!$B$7*1000) / (86400*Days!G72)</f>
        <v>3372.2111111111112</v>
      </c>
      <c r="H71" s="9">
        <f>(GEO_mm!H71*Areas!$B$7*1000) / (86400*Days!H72)</f>
        <v>1888.6155913978494</v>
      </c>
      <c r="I71" s="9">
        <f>(GEO_mm!I71*Areas!$B$7*1000) / (86400*Days!I72)</f>
        <v>1198.1572580645163</v>
      </c>
      <c r="J71" s="9">
        <f>(GEO_mm!J71*Areas!$B$7*1000) / (86400*Days!J72)</f>
        <v>2389.8055555555557</v>
      </c>
      <c r="K71" s="9">
        <f>(GEO_mm!K71*Areas!$B$7*1000) / (86400*Days!K72)</f>
        <v>1658.8696236559135</v>
      </c>
      <c r="L71" s="9">
        <f>(GEO_mm!L71*Areas!$B$7*1000) / (86400*Days!L72)</f>
        <v>2073.5819444444442</v>
      </c>
      <c r="M71" s="9">
        <f>(GEO_mm!M71*Areas!$B$7*1000) / (86400*Days!M72)</f>
        <v>2610.8051075268813</v>
      </c>
      <c r="N71" s="9">
        <f>(GEO_mm!N71*Areas!$B$7*1000) / (86400*Days!N72)</f>
        <v>2116.9823059360729</v>
      </c>
    </row>
    <row r="72" spans="1:14">
      <c r="A72">
        <f>GEO_mm!A72</f>
        <v>1950</v>
      </c>
      <c r="B72" s="9">
        <f>(GEO_mm!B72*Areas!$B$7*1000) / (86400*Days!B73)</f>
        <v>3164.5752688172042</v>
      </c>
      <c r="C72" s="9">
        <f>(GEO_mm!C72*Areas!$B$7*1000) / (86400*Days!C73)</f>
        <v>2055.4985119047619</v>
      </c>
      <c r="D72" s="9">
        <f>(GEO_mm!D72*Areas!$B$7*1000) / (86400*Days!D73)</f>
        <v>1888.9206989247311</v>
      </c>
      <c r="E72" s="9">
        <f>(GEO_mm!E72*Areas!$B$7*1000) / (86400*Days!E73)</f>
        <v>1979.3138888888889</v>
      </c>
      <c r="F72" s="9">
        <f>(GEO_mm!F72*Areas!$B$7*1000) / (86400*Days!F73)</f>
        <v>1370.8481182795699</v>
      </c>
      <c r="G72" s="9">
        <f>(GEO_mm!G72*Areas!$B$7*1000) / (86400*Days!G73)</f>
        <v>2122.7652777777776</v>
      </c>
      <c r="H72" s="9">
        <f>(GEO_mm!H72*Areas!$B$7*1000) / (86400*Days!H73)</f>
        <v>1952.383064516129</v>
      </c>
      <c r="I72" s="9">
        <f>(GEO_mm!I72*Areas!$B$7*1000) / (86400*Days!I73)</f>
        <v>2589.7526881720432</v>
      </c>
      <c r="J72" s="9">
        <f>(GEO_mm!J72*Areas!$B$7*1000) / (86400*Days!J73)</f>
        <v>1175.9861111111111</v>
      </c>
      <c r="K72" s="9">
        <f>(GEO_mm!K72*Areas!$B$7*1000) / (86400*Days!K73)</f>
        <v>1620.1209677419354</v>
      </c>
      <c r="L72" s="9">
        <f>(GEO_mm!L72*Areas!$B$7*1000) / (86400*Days!L73)</f>
        <v>3894.3111111111111</v>
      </c>
      <c r="M72" s="9">
        <f>(GEO_mm!M72*Areas!$B$7*1000) / (86400*Days!M73)</f>
        <v>1937.4327956989248</v>
      </c>
      <c r="N72" s="9">
        <f>(GEO_mm!N72*Areas!$B$7*1000) / (86400*Days!N73)</f>
        <v>2145.1240867579909</v>
      </c>
    </row>
    <row r="73" spans="1:14">
      <c r="A73">
        <f>GEO_mm!A73</f>
        <v>1951</v>
      </c>
      <c r="B73" s="9">
        <f>(GEO_mm!B73*Areas!$B$7*1000) / (86400*Days!B74)</f>
        <v>2005.7768817204301</v>
      </c>
      <c r="C73" s="9">
        <f>(GEO_mm!C73*Areas!$B$7*1000) / (86400*Days!C74)</f>
        <v>2390.2559523809523</v>
      </c>
      <c r="D73" s="9">
        <f>(GEO_mm!D73*Areas!$B$7*1000) / (86400*Days!D74)</f>
        <v>2890.5887096774195</v>
      </c>
      <c r="E73" s="9">
        <f>(GEO_mm!E73*Areas!$B$7*1000) / (86400*Days!E74)</f>
        <v>2768.7694444444442</v>
      </c>
      <c r="F73" s="9">
        <f>(GEO_mm!F73*Areas!$B$7*1000) / (86400*Days!F74)</f>
        <v>1188.3938172043011</v>
      </c>
      <c r="G73" s="9">
        <f>(GEO_mm!G73*Areas!$B$7*1000) / (86400*Days!G74)</f>
        <v>2668.5111111111109</v>
      </c>
      <c r="H73" s="9">
        <f>(GEO_mm!H73*Areas!$B$7*1000) / (86400*Days!H74)</f>
        <v>2561.0725806451615</v>
      </c>
      <c r="I73" s="9">
        <f>(GEO_mm!I73*Areas!$B$7*1000) / (86400*Days!I74)</f>
        <v>2736.8145161290322</v>
      </c>
      <c r="J73" s="9">
        <f>(GEO_mm!J73*Areas!$B$7*1000) / (86400*Days!J74)</f>
        <v>3175.1624999999995</v>
      </c>
      <c r="K73" s="9">
        <f>(GEO_mm!K73*Areas!$B$7*1000) / (86400*Days!K74)</f>
        <v>4178.447580645161</v>
      </c>
      <c r="L73" s="9">
        <f>(GEO_mm!L73*Areas!$B$7*1000) / (86400*Days!L74)</f>
        <v>2345.6666666666665</v>
      </c>
      <c r="M73" s="9">
        <f>(GEO_mm!M73*Areas!$B$7*1000) / (86400*Days!M74)</f>
        <v>2752.985215053764</v>
      </c>
      <c r="N73" s="9">
        <f>(GEO_mm!N73*Areas!$B$7*1000) / (86400*Days!N74)</f>
        <v>2639.4710045662105</v>
      </c>
    </row>
    <row r="74" spans="1:14">
      <c r="A74">
        <f>GEO_mm!A74</f>
        <v>1952</v>
      </c>
      <c r="B74" s="9">
        <f>(GEO_mm!B74*Areas!$B$7*1000) / (86400*Days!B75)</f>
        <v>1804.7110215053763</v>
      </c>
      <c r="C74" s="9">
        <f>(GEO_mm!C74*Areas!$B$7*1000) / (86400*Days!C75)</f>
        <v>1042.6997126436781</v>
      </c>
      <c r="D74" s="9">
        <f>(GEO_mm!D74*Areas!$B$7*1000) / (86400*Days!D75)</f>
        <v>1887.700268817204</v>
      </c>
      <c r="E74" s="9">
        <f>(GEO_mm!E74*Areas!$B$7*1000) / (86400*Days!E75)</f>
        <v>1570.3986111111112</v>
      </c>
      <c r="F74" s="9">
        <f>(GEO_mm!F74*Areas!$B$7*1000) / (86400*Days!F75)</f>
        <v>2079.9180107526881</v>
      </c>
      <c r="G74" s="9">
        <f>(GEO_mm!G74*Areas!$B$7*1000) / (86400*Days!G75)</f>
        <v>1891.036111111111</v>
      </c>
      <c r="H74" s="9">
        <f>(GEO_mm!H74*Areas!$B$7*1000) / (86400*Days!H75)</f>
        <v>3132.2338709677415</v>
      </c>
      <c r="I74" s="9">
        <f>(GEO_mm!I74*Areas!$B$7*1000) / (86400*Days!I75)</f>
        <v>3561.2150537634407</v>
      </c>
      <c r="J74" s="9">
        <f>(GEO_mm!J74*Areas!$B$7*1000) / (86400*Days!J75)</f>
        <v>2488.4875000000002</v>
      </c>
      <c r="K74" s="9">
        <f>(GEO_mm!K74*Areas!$B$7*1000) / (86400*Days!K75)</f>
        <v>727.98655913978496</v>
      </c>
      <c r="L74" s="9">
        <f>(GEO_mm!L74*Areas!$B$7*1000) / (86400*Days!L75)</f>
        <v>3342.259722222223</v>
      </c>
      <c r="M74" s="9">
        <f>(GEO_mm!M74*Areas!$B$7*1000) / (86400*Days!M75)</f>
        <v>1578.6263440860216</v>
      </c>
      <c r="N74" s="9">
        <f>(GEO_mm!N74*Areas!$B$7*1000) / (86400*Days!N75)</f>
        <v>2095.4859972677596</v>
      </c>
    </row>
    <row r="75" spans="1:14">
      <c r="A75">
        <f>GEO_mm!A75</f>
        <v>1953</v>
      </c>
      <c r="B75" s="9">
        <f>(GEO_mm!B75*Areas!$B$7*1000) / (86400*Days!B76)</f>
        <v>2466.489247311828</v>
      </c>
      <c r="C75" s="9">
        <f>(GEO_mm!C75*Areas!$B$7*1000) / (86400*Days!C76)</f>
        <v>2151.7708333333335</v>
      </c>
      <c r="D75" s="9">
        <f>(GEO_mm!D75*Areas!$B$7*1000) / (86400*Days!D76)</f>
        <v>2836.2795698924729</v>
      </c>
      <c r="E75" s="9">
        <f>(GEO_mm!E75*Areas!$B$7*1000) / (86400*Days!E76)</f>
        <v>2086.8236111111109</v>
      </c>
      <c r="F75" s="9">
        <f>(GEO_mm!F75*Areas!$B$7*1000) / (86400*Days!F76)</f>
        <v>1790.3709677419354</v>
      </c>
      <c r="G75" s="9">
        <f>(GEO_mm!G75*Areas!$B$7*1000) / (86400*Days!G76)</f>
        <v>1976.4763888888888</v>
      </c>
      <c r="H75" s="9">
        <f>(GEO_mm!H75*Areas!$B$7*1000) / (86400*Days!H76)</f>
        <v>2549.7836021505373</v>
      </c>
      <c r="I75" s="9">
        <f>(GEO_mm!I75*Areas!$B$7*1000) / (86400*Days!I76)</f>
        <v>1669.5483870967741</v>
      </c>
      <c r="J75" s="9">
        <f>(GEO_mm!J75*Areas!$B$7*1000) / (86400*Days!J76)</f>
        <v>3520.3916666666669</v>
      </c>
      <c r="K75" s="9">
        <f>(GEO_mm!K75*Areas!$B$7*1000) / (86400*Days!K76)</f>
        <v>842.09677419354841</v>
      </c>
      <c r="L75" s="9">
        <f>(GEO_mm!L75*Areas!$B$7*1000) / (86400*Days!L76)</f>
        <v>1748.8458333333333</v>
      </c>
      <c r="M75" s="9">
        <f>(GEO_mm!M75*Areas!$B$7*1000) / (86400*Days!M76)</f>
        <v>2515.6115591397847</v>
      </c>
      <c r="N75" s="9">
        <f>(GEO_mm!N75*Areas!$B$7*1000) / (86400*Days!N76)</f>
        <v>2178.085730593607</v>
      </c>
    </row>
    <row r="76" spans="1:14">
      <c r="A76">
        <f>GEO_mm!A76</f>
        <v>1954</v>
      </c>
      <c r="B76" s="9">
        <f>(GEO_mm!B76*Areas!$B$7*1000) / (86400*Days!B77)</f>
        <v>1771.4543010752689</v>
      </c>
      <c r="C76" s="9">
        <f>(GEO_mm!C76*Areas!$B$7*1000) / (86400*Days!C77)</f>
        <v>2195.6845238095239</v>
      </c>
      <c r="D76" s="9">
        <f>(GEO_mm!D76*Areas!$B$7*1000) / (86400*Days!D77)</f>
        <v>2274.2715053763445</v>
      </c>
      <c r="E76" s="9">
        <f>(GEO_mm!E76*Areas!$B$7*1000) / (86400*Days!E77)</f>
        <v>3190.2958333333331</v>
      </c>
      <c r="F76" s="9">
        <f>(GEO_mm!F76*Areas!$B$7*1000) / (86400*Days!F77)</f>
        <v>2155.8897849462364</v>
      </c>
      <c r="G76" s="9">
        <f>(GEO_mm!G76*Areas!$B$7*1000) / (86400*Days!G77)</f>
        <v>3588.1763888888891</v>
      </c>
      <c r="H76" s="9">
        <f>(GEO_mm!H76*Areas!$B$7*1000) / (86400*Days!H77)</f>
        <v>1741.2486559139784</v>
      </c>
      <c r="I76" s="9">
        <f>(GEO_mm!I76*Areas!$B$7*1000) / (86400*Days!I77)</f>
        <v>2252.608870967742</v>
      </c>
      <c r="J76" s="9">
        <f>(GEO_mm!J76*Areas!$B$7*1000) / (86400*Days!J77)</f>
        <v>4604.6319444444443</v>
      </c>
      <c r="K76" s="9">
        <f>(GEO_mm!K76*Areas!$B$7*1000) / (86400*Days!K77)</f>
        <v>4363.3427419354839</v>
      </c>
      <c r="L76" s="9">
        <f>(GEO_mm!L76*Areas!$B$7*1000) / (86400*Days!L77)</f>
        <v>1669.3958333333333</v>
      </c>
      <c r="M76" s="9">
        <f>(GEO_mm!M76*Areas!$B$7*1000) / (86400*Days!M77)</f>
        <v>1588.9999999999998</v>
      </c>
      <c r="N76" s="9">
        <f>(GEO_mm!N76*Areas!$B$7*1000) / (86400*Days!N77)</f>
        <v>2612.702625570776</v>
      </c>
    </row>
    <row r="77" spans="1:14">
      <c r="A77">
        <f>GEO_mm!A77</f>
        <v>1955</v>
      </c>
      <c r="B77" s="9">
        <f>(GEO_mm!B77*Areas!$B$7*1000) / (86400*Days!B78)</f>
        <v>1796.1680107526879</v>
      </c>
      <c r="C77" s="9">
        <f>(GEO_mm!C77*Areas!$B$7*1000) / (86400*Days!C78)</f>
        <v>1422.4657738095239</v>
      </c>
      <c r="D77" s="9">
        <f>(GEO_mm!D77*Areas!$B$7*1000) / (86400*Days!D78)</f>
        <v>1817.2204301075269</v>
      </c>
      <c r="E77" s="9">
        <f>(GEO_mm!E77*Areas!$B$7*1000) / (86400*Days!E78)</f>
        <v>1636.2916666666667</v>
      </c>
      <c r="F77" s="9">
        <f>(GEO_mm!F77*Areas!$B$7*1000) / (86400*Days!F78)</f>
        <v>1974.0456989247311</v>
      </c>
      <c r="G77" s="9">
        <f>(GEO_mm!G77*Areas!$B$7*1000) / (86400*Days!G78)</f>
        <v>1083.6097222222222</v>
      </c>
      <c r="H77" s="9">
        <f>(GEO_mm!H77*Areas!$B$7*1000) / (86400*Days!H78)</f>
        <v>2060.6962365591403</v>
      </c>
      <c r="I77" s="9">
        <f>(GEO_mm!I77*Areas!$B$7*1000) / (86400*Days!I78)</f>
        <v>2816.7526881720428</v>
      </c>
      <c r="J77" s="9">
        <f>(GEO_mm!J77*Areas!$B$7*1000) / (86400*Days!J78)</f>
        <v>1432.6222222222223</v>
      </c>
      <c r="K77" s="9">
        <f>(GEO_mm!K77*Areas!$B$7*1000) / (86400*Days!K78)</f>
        <v>4122.0026881720432</v>
      </c>
      <c r="L77" s="9">
        <f>(GEO_mm!L77*Areas!$B$7*1000) / (86400*Days!L78)</f>
        <v>2401.4708333333333</v>
      </c>
      <c r="M77" s="9">
        <f>(GEO_mm!M77*Areas!$B$7*1000) / (86400*Days!M78)</f>
        <v>1817.2204301075269</v>
      </c>
      <c r="N77" s="9">
        <f>(GEO_mm!N77*Areas!$B$7*1000) / (86400*Days!N78)</f>
        <v>2041.0305936073059</v>
      </c>
    </row>
    <row r="78" spans="1:14">
      <c r="A78">
        <f>GEO_mm!A78</f>
        <v>1956</v>
      </c>
      <c r="B78" s="9">
        <f>(GEO_mm!B78*Areas!$B$7*1000) / (86400*Days!B79)</f>
        <v>755.44623655913983</v>
      </c>
      <c r="C78" s="9">
        <f>(GEO_mm!C78*Areas!$B$7*1000) / (86400*Days!C79)</f>
        <v>1343.0833333333333</v>
      </c>
      <c r="D78" s="9">
        <f>(GEO_mm!D78*Areas!$B$7*1000) / (86400*Days!D79)</f>
        <v>1481.6021505376343</v>
      </c>
      <c r="E78" s="9">
        <f>(GEO_mm!E78*Areas!$B$7*1000) / (86400*Days!E79)</f>
        <v>1654.8930555555555</v>
      </c>
      <c r="F78" s="9">
        <f>(GEO_mm!F78*Areas!$B$7*1000) / (86400*Days!F79)</f>
        <v>2450.0134408602153</v>
      </c>
      <c r="G78" s="9">
        <f>(GEO_mm!G78*Areas!$B$7*1000) / (86400*Days!G79)</f>
        <v>2202.5305555555556</v>
      </c>
      <c r="H78" s="9">
        <f>(GEO_mm!H78*Areas!$B$7*1000) / (86400*Days!H79)</f>
        <v>3431.5443548387098</v>
      </c>
      <c r="I78" s="9">
        <f>(GEO_mm!I78*Areas!$B$7*1000) / (86400*Days!I79)</f>
        <v>2644.672043010753</v>
      </c>
      <c r="J78" s="9">
        <f>(GEO_mm!J78*Areas!$B$7*1000) / (86400*Days!J79)</f>
        <v>3234.4347222222223</v>
      </c>
      <c r="K78" s="9">
        <f>(GEO_mm!K78*Areas!$B$7*1000) / (86400*Days!K79)</f>
        <v>1002.888440860215</v>
      </c>
      <c r="L78" s="9">
        <f>(GEO_mm!L78*Areas!$B$7*1000) / (86400*Days!L79)</f>
        <v>2662.5208333333335</v>
      </c>
      <c r="M78" s="9">
        <f>(GEO_mm!M78*Areas!$B$7*1000) / (86400*Days!M79)</f>
        <v>1782.133064516129</v>
      </c>
      <c r="N78" s="9">
        <f>(GEO_mm!N78*Areas!$B$7*1000) / (86400*Days!N79)</f>
        <v>2053.4920309653917</v>
      </c>
    </row>
    <row r="79" spans="1:14">
      <c r="A79">
        <f>GEO_mm!A79</f>
        <v>1957</v>
      </c>
      <c r="B79" s="9">
        <f>(GEO_mm!B79*Areas!$B$7*1000) / (86400*Days!B80)</f>
        <v>1870.614247311828</v>
      </c>
      <c r="C79" s="9">
        <f>(GEO_mm!C79*Areas!$B$7*1000) / (86400*Days!C80)</f>
        <v>1619.4017857142858</v>
      </c>
      <c r="D79" s="9">
        <f>(GEO_mm!D79*Areas!$B$7*1000) / (86400*Days!D80)</f>
        <v>852.77553763440858</v>
      </c>
      <c r="E79" s="9">
        <f>(GEO_mm!E79*Areas!$B$7*1000) / (86400*Days!E80)</f>
        <v>2254.5513888888891</v>
      </c>
      <c r="F79" s="9">
        <f>(GEO_mm!F79*Areas!$B$7*1000) / (86400*Days!F80)</f>
        <v>1918.5161290322585</v>
      </c>
      <c r="G79" s="9">
        <f>(GEO_mm!G79*Areas!$B$7*1000) / (86400*Days!G80)</f>
        <v>4830.6861111111111</v>
      </c>
      <c r="H79" s="9">
        <f>(GEO_mm!H79*Areas!$B$7*1000) / (86400*Days!H80)</f>
        <v>1739.4180107526881</v>
      </c>
      <c r="I79" s="9">
        <f>(GEO_mm!I79*Areas!$B$7*1000) / (86400*Days!I80)</f>
        <v>981.5309139784946</v>
      </c>
      <c r="J79" s="9">
        <f>(GEO_mm!J79*Areas!$B$7*1000) / (86400*Days!J80)</f>
        <v>4416.7263888888892</v>
      </c>
      <c r="K79" s="9">
        <f>(GEO_mm!K79*Areas!$B$7*1000) / (86400*Days!K80)</f>
        <v>2470.4556451612902</v>
      </c>
      <c r="L79" s="9">
        <f>(GEO_mm!L79*Areas!$B$7*1000) / (86400*Days!L80)</f>
        <v>3315.776388888889</v>
      </c>
      <c r="M79" s="9">
        <f>(GEO_mm!M79*Areas!$B$7*1000) / (86400*Days!M80)</f>
        <v>2786.8521505376343</v>
      </c>
      <c r="N79" s="9">
        <f>(GEO_mm!N79*Areas!$B$7*1000) / (86400*Days!N80)</f>
        <v>2413.9739726027397</v>
      </c>
    </row>
    <row r="80" spans="1:14">
      <c r="A80">
        <f>GEO_mm!A80</f>
        <v>1958</v>
      </c>
      <c r="B80" s="9">
        <f>(GEO_mm!B80*Areas!$B$7*1000) / (86400*Days!B81)</f>
        <v>1428.8185483870968</v>
      </c>
      <c r="C80" s="9">
        <f>(GEO_mm!C80*Areas!$B$7*1000) / (86400*Days!C81)</f>
        <v>1067.1026785714287</v>
      </c>
      <c r="D80" s="9">
        <f>(GEO_mm!D80*Areas!$B$7*1000) / (86400*Days!D81)</f>
        <v>553.46505376344089</v>
      </c>
      <c r="E80" s="9">
        <f>(GEO_mm!E80*Areas!$B$7*1000) / (86400*Days!E81)</f>
        <v>832.96388888888885</v>
      </c>
      <c r="F80" s="9">
        <f>(GEO_mm!F80*Areas!$B$7*1000) / (86400*Days!F81)</f>
        <v>1120.0497311827958</v>
      </c>
      <c r="G80" s="9">
        <f>(GEO_mm!G80*Areas!$B$7*1000) / (86400*Days!G81)</f>
        <v>2132.223611111111</v>
      </c>
      <c r="H80" s="9">
        <f>(GEO_mm!H80*Areas!$B$7*1000) / (86400*Days!H81)</f>
        <v>2475.9475806451615</v>
      </c>
      <c r="I80" s="9">
        <f>(GEO_mm!I80*Areas!$B$7*1000) / (86400*Days!I81)</f>
        <v>1655.8185483870968</v>
      </c>
      <c r="J80" s="9">
        <f>(GEO_mm!J80*Areas!$B$7*1000) / (86400*Days!J81)</f>
        <v>2921.3638888888891</v>
      </c>
      <c r="K80" s="9">
        <f>(GEO_mm!K80*Areas!$B$7*1000) / (86400*Days!K81)</f>
        <v>2262.3723118279568</v>
      </c>
      <c r="L80" s="9">
        <f>(GEO_mm!L80*Areas!$B$7*1000) / (86400*Days!L81)</f>
        <v>2363.3222222222221</v>
      </c>
      <c r="M80" s="9">
        <f>(GEO_mm!M80*Areas!$B$7*1000) / (86400*Days!M81)</f>
        <v>2398.1451612903224</v>
      </c>
      <c r="N80" s="9">
        <f>(GEO_mm!N80*Areas!$B$7*1000) / (86400*Days!N81)</f>
        <v>1770.1594748858447</v>
      </c>
    </row>
    <row r="81" spans="1:14">
      <c r="A81">
        <f>GEO_mm!A81</f>
        <v>1959</v>
      </c>
      <c r="B81" s="9">
        <f>(GEO_mm!B81*Areas!$B$7*1000) / (86400*Days!B82)</f>
        <v>1802.5752688172042</v>
      </c>
      <c r="C81" s="9">
        <f>(GEO_mm!C81*Areas!$B$7*1000) / (86400*Days!C82)</f>
        <v>1984.2232142857142</v>
      </c>
      <c r="D81" s="9">
        <f>(GEO_mm!D81*Areas!$B$7*1000) / (86400*Days!D82)</f>
        <v>1588.3897849462367</v>
      </c>
      <c r="E81" s="9">
        <f>(GEO_mm!E81*Areas!$B$7*1000) / (86400*Days!E82)</f>
        <v>2054.0347222222222</v>
      </c>
      <c r="F81" s="9">
        <f>(GEO_mm!F81*Areas!$B$7*1000) / (86400*Days!F82)</f>
        <v>2132.0913978494623</v>
      </c>
      <c r="G81" s="9">
        <f>(GEO_mm!G81*Areas!$B$7*1000) / (86400*Days!G82)</f>
        <v>1575.7583333333332</v>
      </c>
      <c r="H81" s="9">
        <f>(GEO_mm!H81*Areas!$B$7*1000) / (86400*Days!H82)</f>
        <v>1910.2782258064517</v>
      </c>
      <c r="I81" s="9">
        <f>(GEO_mm!I81*Areas!$B$7*1000) / (86400*Days!I82)</f>
        <v>3725.6680107526881</v>
      </c>
      <c r="J81" s="9">
        <f>(GEO_mm!J81*Areas!$B$7*1000) / (86400*Days!J82)</f>
        <v>3646.1875</v>
      </c>
      <c r="K81" s="9">
        <f>(GEO_mm!K81*Areas!$B$7*1000) / (86400*Days!K82)</f>
        <v>3540.7728494623657</v>
      </c>
      <c r="L81" s="9">
        <f>(GEO_mm!L81*Areas!$B$7*1000) / (86400*Days!L82)</f>
        <v>3054.0958333333333</v>
      </c>
      <c r="M81" s="9">
        <f>(GEO_mm!M81*Areas!$B$7*1000) / (86400*Days!M82)</f>
        <v>2014.930107526882</v>
      </c>
      <c r="N81" s="9">
        <f>(GEO_mm!N81*Areas!$B$7*1000) / (86400*Days!N82)</f>
        <v>2420.8668949771691</v>
      </c>
    </row>
    <row r="82" spans="1:14">
      <c r="A82">
        <f>GEO_mm!A82</f>
        <v>1960</v>
      </c>
      <c r="B82" s="9">
        <f>(GEO_mm!B82*Areas!$B$7*1000) / (86400*Days!B83)</f>
        <v>2228.8104838709678</v>
      </c>
      <c r="C82" s="9">
        <f>(GEO_mm!C82*Areas!$B$7*1000) / (86400*Days!C83)</f>
        <v>2077.2456896551726</v>
      </c>
      <c r="D82" s="9">
        <f>(GEO_mm!D82*Areas!$B$7*1000) / (86400*Days!D83)</f>
        <v>1048.6545698924731</v>
      </c>
      <c r="E82" s="9">
        <f>(GEO_mm!E82*Areas!$B$7*1000) / (86400*Days!E83)</f>
        <v>2810.3861111111109</v>
      </c>
      <c r="F82" s="9">
        <f>(GEO_mm!F82*Areas!$B$7*1000) / (86400*Days!F83)</f>
        <v>3883.1034946236559</v>
      </c>
      <c r="G82" s="9">
        <f>(GEO_mm!G82*Areas!$B$7*1000) / (86400*Days!G83)</f>
        <v>3592.2750000000001</v>
      </c>
      <c r="H82" s="9">
        <f>(GEO_mm!H82*Areas!$B$7*1000) / (86400*Days!H83)</f>
        <v>3011.7163978494618</v>
      </c>
      <c r="I82" s="9">
        <f>(GEO_mm!I82*Areas!$B$7*1000) / (86400*Days!I83)</f>
        <v>1527.0631720430108</v>
      </c>
      <c r="J82" s="9">
        <f>(GEO_mm!J82*Areas!$B$7*1000) / (86400*Days!J83)</f>
        <v>2456.0138888888887</v>
      </c>
      <c r="K82" s="9">
        <f>(GEO_mm!K82*Areas!$B$7*1000) / (86400*Days!K83)</f>
        <v>2091.8172043010754</v>
      </c>
      <c r="L82" s="9">
        <f>(GEO_mm!L82*Areas!$B$7*1000) / (86400*Days!L83)</f>
        <v>2643.6041666666665</v>
      </c>
      <c r="M82" s="9">
        <f>(GEO_mm!M82*Areas!$B$7*1000) / (86400*Days!M83)</f>
        <v>1610.3575268817203</v>
      </c>
      <c r="N82" s="9">
        <f>(GEO_mm!N82*Areas!$B$7*1000) / (86400*Days!N83)</f>
        <v>2411.9008424408016</v>
      </c>
    </row>
    <row r="83" spans="1:14">
      <c r="A83">
        <f>GEO_mm!A83</f>
        <v>1961</v>
      </c>
      <c r="B83" s="9">
        <f>(GEO_mm!B83*Areas!$B$7*1000) / (86400*Days!B84)</f>
        <v>808.22983870967744</v>
      </c>
      <c r="C83" s="9">
        <f>(GEO_mm!C83*Areas!$B$7*1000) / (86400*Days!C84)</f>
        <v>976.57291666666663</v>
      </c>
      <c r="D83" s="9">
        <f>(GEO_mm!D83*Areas!$B$7*1000) / (86400*Days!D84)</f>
        <v>1661.6155913978494</v>
      </c>
      <c r="E83" s="9">
        <f>(GEO_mm!E83*Areas!$B$7*1000) / (86400*Days!E84)</f>
        <v>1865.4986111111111</v>
      </c>
      <c r="F83" s="9">
        <f>(GEO_mm!F83*Areas!$B$7*1000) / (86400*Days!F84)</f>
        <v>1564.5913978494623</v>
      </c>
      <c r="G83" s="9">
        <f>(GEO_mm!G83*Areas!$B$7*1000) / (86400*Days!G84)</f>
        <v>3160.0291666666672</v>
      </c>
      <c r="H83" s="9">
        <f>(GEO_mm!H83*Areas!$B$7*1000) / (86400*Days!H84)</f>
        <v>2914.0819892473119</v>
      </c>
      <c r="I83" s="9">
        <f>(GEO_mm!I83*Areas!$B$7*1000) / (86400*Days!I84)</f>
        <v>2196.7741935483873</v>
      </c>
      <c r="J83" s="9">
        <f>(GEO_mm!J83*Areas!$B$7*1000) / (86400*Days!J84)</f>
        <v>4342.3208333333332</v>
      </c>
      <c r="K83" s="9">
        <f>(GEO_mm!K83*Areas!$B$7*1000) / (86400*Days!K84)</f>
        <v>1128.2876344086019</v>
      </c>
      <c r="L83" s="9">
        <f>(GEO_mm!L83*Areas!$B$7*1000) / (86400*Days!L84)</f>
        <v>2013.9944444444448</v>
      </c>
      <c r="M83" s="9">
        <f>(GEO_mm!M83*Areas!$B$7*1000) / (86400*Days!M84)</f>
        <v>2391.7379032258063</v>
      </c>
      <c r="N83" s="9">
        <f>(GEO_mm!N83*Areas!$B$7*1000) / (86400*Days!N84)</f>
        <v>2086.0937214611872</v>
      </c>
    </row>
    <row r="84" spans="1:14">
      <c r="A84">
        <f>GEO_mm!A84</f>
        <v>1962</v>
      </c>
      <c r="B84" s="9">
        <f>(GEO_mm!B84*Areas!$B$7*1000) / (86400*Days!B85)</f>
        <v>2897.911290322581</v>
      </c>
      <c r="C84" s="9">
        <f>(GEO_mm!C84*Areas!$B$7*1000) / (86400*Days!C85)</f>
        <v>2159.8779761904761</v>
      </c>
      <c r="D84" s="9">
        <f>(GEO_mm!D84*Areas!$B$7*1000) / (86400*Days!D85)</f>
        <v>580.00940860215064</v>
      </c>
      <c r="E84" s="9">
        <f>(GEO_mm!E84*Areas!$B$7*1000) / (86400*Days!E85)</f>
        <v>1598.4583333333333</v>
      </c>
      <c r="F84" s="9">
        <f>(GEO_mm!F84*Areas!$B$7*1000) / (86400*Days!F85)</f>
        <v>2522.0188172043013</v>
      </c>
      <c r="G84" s="9">
        <f>(GEO_mm!G84*Areas!$B$7*1000) / (86400*Days!G85)</f>
        <v>1606.6555555555556</v>
      </c>
      <c r="H84" s="9">
        <f>(GEO_mm!H84*Areas!$B$7*1000) / (86400*Days!H85)</f>
        <v>1426.377688172043</v>
      </c>
      <c r="I84" s="9">
        <f>(GEO_mm!I84*Areas!$B$7*1000) / (86400*Days!I85)</f>
        <v>2040.2540322580646</v>
      </c>
      <c r="J84" s="9">
        <f>(GEO_mm!J84*Areas!$B$7*1000) / (86400*Days!J85)</f>
        <v>2716.7486111111111</v>
      </c>
      <c r="K84" s="9">
        <f>(GEO_mm!K84*Areas!$B$7*1000) / (86400*Days!K85)</f>
        <v>2228.2002688172042</v>
      </c>
      <c r="L84" s="9">
        <f>(GEO_mm!L84*Areas!$B$7*1000) / (86400*Days!L85)</f>
        <v>904.2166666666667</v>
      </c>
      <c r="M84" s="9">
        <f>(GEO_mm!M84*Areas!$B$7*1000) / (86400*Days!M85)</f>
        <v>2403.9422043010754</v>
      </c>
      <c r="N84" s="9">
        <f>(GEO_mm!N84*Areas!$B$7*1000) / (86400*Days!N85)</f>
        <v>1924.1618721461186</v>
      </c>
    </row>
    <row r="85" spans="1:14">
      <c r="A85">
        <f>GEO_mm!A85</f>
        <v>1963</v>
      </c>
      <c r="B85" s="9">
        <f>(GEO_mm!B85*Areas!$B$7*1000) / (86400*Days!B86)</f>
        <v>1632.9354838709678</v>
      </c>
      <c r="C85" s="9">
        <f>(GEO_mm!C85*Areas!$B$7*1000) / (86400*Days!C86)</f>
        <v>1416.047619047619</v>
      </c>
      <c r="D85" s="9">
        <f>(GEO_mm!D85*Areas!$B$7*1000) / (86400*Days!D86)</f>
        <v>2233.692204301075</v>
      </c>
      <c r="E85" s="9">
        <f>(GEO_mm!E85*Areas!$B$7*1000) / (86400*Days!E86)</f>
        <v>1806.2263888888888</v>
      </c>
      <c r="F85" s="9">
        <f>(GEO_mm!F85*Areas!$B$7*1000) / (86400*Days!F86)</f>
        <v>2102.1908602150538</v>
      </c>
      <c r="G85" s="9">
        <f>(GEO_mm!G85*Areas!$B$7*1000) / (86400*Days!G86)</f>
        <v>1675.7013888888889</v>
      </c>
      <c r="H85" s="9">
        <f>(GEO_mm!H85*Areas!$B$7*1000) / (86400*Days!H86)</f>
        <v>1949.6370967741937</v>
      </c>
      <c r="I85" s="9">
        <f>(GEO_mm!I85*Areas!$B$7*1000) / (86400*Days!I86)</f>
        <v>3201.1881720430106</v>
      </c>
      <c r="J85" s="9">
        <f>(GEO_mm!J85*Areas!$B$7*1000) / (86400*Days!J86)</f>
        <v>2051.8277777777776</v>
      </c>
      <c r="K85" s="9">
        <f>(GEO_mm!K85*Areas!$B$7*1000) / (86400*Days!K86)</f>
        <v>727.68145161290317</v>
      </c>
      <c r="L85" s="9">
        <f>(GEO_mm!L85*Areas!$B$7*1000) / (86400*Days!L86)</f>
        <v>2576.4499999999998</v>
      </c>
      <c r="M85" s="9">
        <f>(GEO_mm!M85*Areas!$B$7*1000) / (86400*Days!M86)</f>
        <v>1888.3104838709678</v>
      </c>
      <c r="N85" s="9">
        <f>(GEO_mm!N85*Areas!$B$7*1000) / (86400*Days!N86)</f>
        <v>1941.808789954338</v>
      </c>
    </row>
    <row r="86" spans="1:14">
      <c r="A86">
        <f>GEO_mm!A86</f>
        <v>1964</v>
      </c>
      <c r="B86" s="9">
        <f>(GEO_mm!B86*Areas!$B$7*1000) / (86400*Days!B87)</f>
        <v>2386.5510752688174</v>
      </c>
      <c r="C86" s="9">
        <f>(GEO_mm!C86*Areas!$B$7*1000) / (86400*Days!C87)</f>
        <v>1075.3146551724137</v>
      </c>
      <c r="D86" s="9">
        <f>(GEO_mm!D86*Areas!$B$7*1000) / (86400*Days!D87)</f>
        <v>1802.5752688172042</v>
      </c>
      <c r="E86" s="9">
        <f>(GEO_mm!E86*Areas!$B$7*1000) / (86400*Days!E87)</f>
        <v>1974.2694444444442</v>
      </c>
      <c r="F86" s="9">
        <f>(GEO_mm!F86*Areas!$B$7*1000) / (86400*Days!F87)</f>
        <v>1994.7930107526881</v>
      </c>
      <c r="G86" s="9">
        <f>(GEO_mm!G86*Areas!$B$7*1000) / (86400*Days!G87)</f>
        <v>1659.3069444444448</v>
      </c>
      <c r="H86" s="9">
        <f>(GEO_mm!H86*Areas!$B$7*1000) / (86400*Days!H87)</f>
        <v>1764.741935483871</v>
      </c>
      <c r="I86" s="9">
        <f>(GEO_mm!I86*Areas!$B$7*1000) / (86400*Days!I87)</f>
        <v>2903.7083333333335</v>
      </c>
      <c r="J86" s="9">
        <f>(GEO_mm!J86*Areas!$B$7*1000) / (86400*Days!J87)</f>
        <v>3457.9666666666667</v>
      </c>
      <c r="K86" s="9">
        <f>(GEO_mm!K86*Areas!$B$7*1000) / (86400*Days!K87)</f>
        <v>1451.3965053763441</v>
      </c>
      <c r="L86" s="9">
        <f>(GEO_mm!L86*Areas!$B$7*1000) / (86400*Days!L87)</f>
        <v>2532.3111111111107</v>
      </c>
      <c r="M86" s="9">
        <f>(GEO_mm!M86*Areas!$B$7*1000) / (86400*Days!M87)</f>
        <v>2738.3400537634407</v>
      </c>
      <c r="N86" s="9">
        <f>(GEO_mm!N86*Areas!$B$7*1000) / (86400*Days!N87)</f>
        <v>2148.1012067395263</v>
      </c>
    </row>
    <row r="87" spans="1:14">
      <c r="A87">
        <f>GEO_mm!A87</f>
        <v>1965</v>
      </c>
      <c r="B87" s="9">
        <f>(GEO_mm!B87*Areas!$B$7*1000) / (86400*Days!B88)</f>
        <v>2548.2580645161288</v>
      </c>
      <c r="C87" s="9">
        <f>(GEO_mm!C87*Areas!$B$7*1000) / (86400*Days!C88)</f>
        <v>3090.8482142857142</v>
      </c>
      <c r="D87" s="9">
        <f>(GEO_mm!D87*Areas!$B$7*1000) / (86400*Days!D88)</f>
        <v>1069.0967741935483</v>
      </c>
      <c r="E87" s="9">
        <f>(GEO_mm!E87*Areas!$B$7*1000) / (86400*Days!E88)</f>
        <v>1364.8375000000001</v>
      </c>
      <c r="F87" s="9">
        <f>(GEO_mm!F87*Areas!$B$7*1000) / (86400*Days!F88)</f>
        <v>1562.760752688172</v>
      </c>
      <c r="G87" s="9">
        <f>(GEO_mm!G87*Areas!$B$7*1000) / (86400*Days!G88)</f>
        <v>1503.5597222222223</v>
      </c>
      <c r="H87" s="9">
        <f>(GEO_mm!H87*Areas!$B$7*1000) / (86400*Days!H88)</f>
        <v>2590.3629032258063</v>
      </c>
      <c r="I87" s="9">
        <f>(GEO_mm!I87*Areas!$B$7*1000) / (86400*Days!I88)</f>
        <v>3727.4986559139784</v>
      </c>
      <c r="J87" s="9">
        <f>(GEO_mm!J87*Areas!$B$7*1000) / (86400*Days!J88)</f>
        <v>4668.6333333333341</v>
      </c>
      <c r="K87" s="9">
        <f>(GEO_mm!K87*Areas!$B$7*1000) / (86400*Days!K88)</f>
        <v>2609.2795698924729</v>
      </c>
      <c r="L87" s="9">
        <f>(GEO_mm!L87*Areas!$B$7*1000) / (86400*Days!L88)</f>
        <v>3201.9611111111112</v>
      </c>
      <c r="M87" s="9">
        <f>(GEO_mm!M87*Areas!$B$7*1000) / (86400*Days!M88)</f>
        <v>2458.8615591397847</v>
      </c>
      <c r="N87" s="9">
        <f>(GEO_mm!N87*Areas!$B$7*1000) / (86400*Days!N88)</f>
        <v>2526.7484018264845</v>
      </c>
    </row>
    <row r="88" spans="1:14">
      <c r="A88">
        <f>GEO_mm!A88</f>
        <v>1966</v>
      </c>
      <c r="B88" s="9">
        <f>(GEO_mm!B88*Areas!$B$7*1000) / (86400*Days!B89)</f>
        <v>1560.9301075268816</v>
      </c>
      <c r="C88" s="9">
        <f>(GEO_mm!C88*Areas!$B$7*1000) / (86400*Days!C89)</f>
        <v>1566.7053571428571</v>
      </c>
      <c r="D88" s="9">
        <f>(GEO_mm!D88*Areas!$B$7*1000) / (86400*Days!D89)</f>
        <v>1905.7016129032259</v>
      </c>
      <c r="E88" s="9">
        <f>(GEO_mm!E88*Areas!$B$7*1000) / (86400*Days!E89)</f>
        <v>1256.6972222222223</v>
      </c>
      <c r="F88" s="9">
        <f>(GEO_mm!F88*Areas!$B$7*1000) / (86400*Days!F89)</f>
        <v>1477.3306451612902</v>
      </c>
      <c r="G88" s="9">
        <f>(GEO_mm!G88*Areas!$B$7*1000) / (86400*Days!G89)</f>
        <v>2138.8444444444444</v>
      </c>
      <c r="H88" s="9">
        <f>(GEO_mm!H88*Areas!$B$7*1000) / (86400*Days!H89)</f>
        <v>1337.5913978494625</v>
      </c>
      <c r="I88" s="9">
        <f>(GEO_mm!I88*Areas!$B$7*1000) / (86400*Days!I89)</f>
        <v>3098.0618279569894</v>
      </c>
      <c r="J88" s="9">
        <f>(GEO_mm!J88*Areas!$B$7*1000) / (86400*Days!J89)</f>
        <v>2398.318055555555</v>
      </c>
      <c r="K88" s="9">
        <f>(GEO_mm!K88*Areas!$B$7*1000) / (86400*Days!K89)</f>
        <v>2797.5309139784945</v>
      </c>
      <c r="L88" s="9">
        <f>(GEO_mm!L88*Areas!$B$7*1000) / (86400*Days!L89)</f>
        <v>4844.2430555555557</v>
      </c>
      <c r="M88" s="9">
        <f>(GEO_mm!M88*Areas!$B$7*1000) / (86400*Days!M89)</f>
        <v>2558.3266129032259</v>
      </c>
      <c r="N88" s="9">
        <f>(GEO_mm!N88*Areas!$B$7*1000) / (86400*Days!N89)</f>
        <v>2246.0561643835617</v>
      </c>
    </row>
    <row r="89" spans="1:14">
      <c r="A89">
        <f>GEO_mm!A89</f>
        <v>1967</v>
      </c>
      <c r="B89" s="9">
        <f>(GEO_mm!B89*Areas!$B$7*1000) / (86400*Days!B90)</f>
        <v>3017.2083333333335</v>
      </c>
      <c r="C89" s="9">
        <f>(GEO_mm!C89*Areas!$B$7*1000) / (86400*Days!C90)</f>
        <v>2190.6175595238096</v>
      </c>
      <c r="D89" s="9">
        <f>(GEO_mm!D89*Areas!$B$7*1000) / (86400*Days!D90)</f>
        <v>1052.0107526881718</v>
      </c>
      <c r="E89" s="9">
        <f>(GEO_mm!E89*Areas!$B$7*1000) / (86400*Days!E90)</f>
        <v>2656.5305555555556</v>
      </c>
      <c r="F89" s="9">
        <f>(GEO_mm!F89*Areas!$B$7*1000) / (86400*Days!F90)</f>
        <v>1532.8602150537636</v>
      </c>
      <c r="G89" s="9">
        <f>(GEO_mm!G89*Areas!$B$7*1000) / (86400*Days!G90)</f>
        <v>3793.4222222222224</v>
      </c>
      <c r="H89" s="9">
        <f>(GEO_mm!H89*Areas!$B$7*1000) / (86400*Days!H90)</f>
        <v>1888.0053763440865</v>
      </c>
      <c r="I89" s="9">
        <f>(GEO_mm!I89*Areas!$B$7*1000) / (86400*Days!I90)</f>
        <v>3327.1975806451615</v>
      </c>
      <c r="J89" s="9">
        <f>(GEO_mm!J89*Areas!$B$7*1000) / (86400*Days!J90)</f>
        <v>2307.5180555555557</v>
      </c>
      <c r="K89" s="9">
        <f>(GEO_mm!K89*Areas!$B$7*1000) / (86400*Days!K90)</f>
        <v>3004.3938172043013</v>
      </c>
      <c r="L89" s="9">
        <f>(GEO_mm!L89*Areas!$B$7*1000) / (86400*Days!L90)</f>
        <v>3695.3708333333334</v>
      </c>
      <c r="M89" s="9">
        <f>(GEO_mm!M89*Areas!$B$7*1000) / (86400*Days!M90)</f>
        <v>2438.114247311828</v>
      </c>
      <c r="N89" s="9">
        <f>(GEO_mm!N89*Areas!$B$7*1000) / (86400*Days!N90)</f>
        <v>2572.5371004566209</v>
      </c>
    </row>
    <row r="90" spans="1:14">
      <c r="A90">
        <f>GEO_mm!A90</f>
        <v>1968</v>
      </c>
      <c r="B90" s="9">
        <f>(GEO_mm!B90*Areas!$B$7*1000) / (86400*Days!B91)</f>
        <v>1268.3319892473119</v>
      </c>
      <c r="C90" s="9">
        <f>(GEO_mm!C90*Areas!$B$7*1000) / (86400*Days!C91)</f>
        <v>2159.4353448275861</v>
      </c>
      <c r="D90" s="9">
        <f>(GEO_mm!D90*Areas!$B$7*1000) / (86400*Days!D91)</f>
        <v>1253.3817204301076</v>
      </c>
      <c r="E90" s="9">
        <f>(GEO_mm!E90*Areas!$B$7*1000) / (86400*Days!E91)</f>
        <v>2147.3569444444443</v>
      </c>
      <c r="F90" s="9">
        <f>(GEO_mm!F90*Areas!$B$7*1000) / (86400*Days!F91)</f>
        <v>1813.2540322580646</v>
      </c>
      <c r="G90" s="9">
        <f>(GEO_mm!G90*Areas!$B$7*1000) / (86400*Days!G91)</f>
        <v>3149.9402777777777</v>
      </c>
      <c r="H90" s="9">
        <f>(GEO_mm!H90*Areas!$B$7*1000) / (86400*Days!H91)</f>
        <v>2467.0994623655915</v>
      </c>
      <c r="I90" s="9">
        <f>(GEO_mm!I90*Areas!$B$7*1000) / (86400*Days!I91)</f>
        <v>2696.2352150537636</v>
      </c>
      <c r="J90" s="9">
        <f>(GEO_mm!J90*Areas!$B$7*1000) / (86400*Days!J91)</f>
        <v>3685.2819444444444</v>
      </c>
      <c r="K90" s="9">
        <f>(GEO_mm!K90*Areas!$B$7*1000) / (86400*Days!K91)</f>
        <v>2183.9596774193546</v>
      </c>
      <c r="L90" s="9">
        <f>(GEO_mm!L90*Areas!$B$7*1000) / (86400*Days!L91)</f>
        <v>2098.4888888888891</v>
      </c>
      <c r="M90" s="9">
        <f>(GEO_mm!M90*Areas!$B$7*1000) / (86400*Days!M91)</f>
        <v>3039.4811827956987</v>
      </c>
      <c r="N90" s="9">
        <f>(GEO_mm!N90*Areas!$B$7*1000) / (86400*Days!N91)</f>
        <v>2326.3106785063751</v>
      </c>
    </row>
    <row r="91" spans="1:14">
      <c r="A91">
        <f>GEO_mm!A91</f>
        <v>1969</v>
      </c>
      <c r="B91" s="9">
        <f>(GEO_mm!B91*Areas!$B$7*1000) / (86400*Days!B92)</f>
        <v>2450.6236559139779</v>
      </c>
      <c r="C91" s="9">
        <f>(GEO_mm!C91*Areas!$B$7*1000) / (86400*Days!C92)</f>
        <v>785.04166666666652</v>
      </c>
      <c r="D91" s="9">
        <f>(GEO_mm!D91*Areas!$B$7*1000) / (86400*Days!D92)</f>
        <v>1190.2244623655913</v>
      </c>
      <c r="E91" s="9">
        <f>(GEO_mm!E91*Areas!$B$7*1000) / (86400*Days!E92)</f>
        <v>2567.9375</v>
      </c>
      <c r="F91" s="9">
        <f>(GEO_mm!F91*Areas!$B$7*1000) / (86400*Days!F92)</f>
        <v>2320.952956989247</v>
      </c>
      <c r="G91" s="9">
        <f>(GEO_mm!G91*Areas!$B$7*1000) / (86400*Days!G92)</f>
        <v>3681.1833333333338</v>
      </c>
      <c r="H91" s="9">
        <f>(GEO_mm!H91*Areas!$B$7*1000) / (86400*Days!H92)</f>
        <v>2486.0161290322585</v>
      </c>
      <c r="I91" s="9">
        <f>(GEO_mm!I91*Areas!$B$7*1000) / (86400*Days!I92)</f>
        <v>1526.1478494623657</v>
      </c>
      <c r="J91" s="9">
        <f>(GEO_mm!J91*Areas!$B$7*1000) / (86400*Days!J92)</f>
        <v>2108.8930555555557</v>
      </c>
      <c r="K91" s="9">
        <f>(GEO_mm!K91*Areas!$B$7*1000) / (86400*Days!K92)</f>
        <v>4024.978494623655</v>
      </c>
      <c r="L91" s="9">
        <f>(GEO_mm!L91*Areas!$B$7*1000) / (86400*Days!L92)</f>
        <v>3370.6347222222221</v>
      </c>
      <c r="M91" s="9">
        <f>(GEO_mm!M91*Areas!$B$7*1000) / (86400*Days!M92)</f>
        <v>1734.5362903225807</v>
      </c>
      <c r="N91" s="9">
        <f>(GEO_mm!N91*Areas!$B$7*1000) / (86400*Days!N92)</f>
        <v>2360.4890410958901</v>
      </c>
    </row>
    <row r="92" spans="1:14">
      <c r="A92">
        <f>GEO_mm!A92</f>
        <v>1970</v>
      </c>
      <c r="B92" s="9">
        <f>(GEO_mm!B92*Areas!$B$7*1000) / (86400*Days!B93)</f>
        <v>1844.9852150537633</v>
      </c>
      <c r="C92" s="9">
        <f>(GEO_mm!C92*Areas!$B$7*1000) / (86400*Days!C93)</f>
        <v>1308.6279761904764</v>
      </c>
      <c r="D92" s="9">
        <f>(GEO_mm!D92*Areas!$B$7*1000) / (86400*Days!D93)</f>
        <v>1501.739247311828</v>
      </c>
      <c r="E92" s="9">
        <f>(GEO_mm!E92*Areas!$B$7*1000) / (86400*Days!E93)</f>
        <v>1943.0569444444448</v>
      </c>
      <c r="F92" s="9">
        <f>(GEO_mm!F92*Areas!$B$7*1000) / (86400*Days!F93)</f>
        <v>3580.1317204301076</v>
      </c>
      <c r="G92" s="9">
        <f>(GEO_mm!G92*Areas!$B$7*1000) / (86400*Days!G93)</f>
        <v>2095.3361111111108</v>
      </c>
      <c r="H92" s="9">
        <f>(GEO_mm!H92*Areas!$B$7*1000) / (86400*Days!H93)</f>
        <v>4864.3293010752686</v>
      </c>
      <c r="I92" s="9">
        <f>(GEO_mm!I92*Areas!$B$7*1000) / (86400*Days!I93)</f>
        <v>1500.2137096774193</v>
      </c>
      <c r="J92" s="9">
        <f>(GEO_mm!J92*Areas!$B$7*1000) / (86400*Days!J93)</f>
        <v>4697.9541666666664</v>
      </c>
      <c r="K92" s="9">
        <f>(GEO_mm!K92*Areas!$B$7*1000) / (86400*Days!K93)</f>
        <v>2455.2002688172042</v>
      </c>
      <c r="L92" s="9">
        <f>(GEO_mm!L92*Areas!$B$7*1000) / (86400*Days!L93)</f>
        <v>2008.95</v>
      </c>
      <c r="M92" s="9">
        <f>(GEO_mm!M92*Areas!$B$7*1000) / (86400*Days!M93)</f>
        <v>2253.5241935483873</v>
      </c>
      <c r="N92" s="9">
        <f>(GEO_mm!N92*Areas!$B$7*1000) / (86400*Days!N93)</f>
        <v>2512.3406392694064</v>
      </c>
    </row>
    <row r="93" spans="1:14">
      <c r="A93">
        <f>GEO_mm!A93</f>
        <v>1971</v>
      </c>
      <c r="B93" s="9">
        <f>(GEO_mm!B93*Areas!$B$7*1000) / (86400*Days!B94)</f>
        <v>2787.4623655913979</v>
      </c>
      <c r="C93" s="9">
        <f>(GEO_mm!C93*Areas!$B$7*1000) / (86400*Days!C94)</f>
        <v>3016.8705357142858</v>
      </c>
      <c r="D93" s="9">
        <f>(GEO_mm!D93*Areas!$B$7*1000) / (86400*Days!D94)</f>
        <v>1928.2795698924731</v>
      </c>
      <c r="E93" s="9">
        <f>(GEO_mm!E93*Areas!$B$7*1000) / (86400*Days!E94)</f>
        <v>1200.8930555555557</v>
      </c>
      <c r="F93" s="9">
        <f>(GEO_mm!F93*Areas!$B$7*1000) / (86400*Days!F94)</f>
        <v>1985.3346774193544</v>
      </c>
      <c r="G93" s="9">
        <f>(GEO_mm!G93*Areas!$B$7*1000) / (86400*Days!G94)</f>
        <v>1795.8222222222223</v>
      </c>
      <c r="H93" s="9">
        <f>(GEO_mm!H93*Areas!$B$7*1000) / (86400*Days!H94)</f>
        <v>2390.8225806451615</v>
      </c>
      <c r="I93" s="9">
        <f>(GEO_mm!I93*Areas!$B$7*1000) / (86400*Days!I94)</f>
        <v>2319.7325268817203</v>
      </c>
      <c r="J93" s="9">
        <f>(GEO_mm!J93*Areas!$B$7*1000) / (86400*Days!J94)</f>
        <v>2123.3958333333335</v>
      </c>
      <c r="K93" s="9">
        <f>(GEO_mm!K93*Areas!$B$7*1000) / (86400*Days!K94)</f>
        <v>1699.1438172043011</v>
      </c>
      <c r="L93" s="9">
        <f>(GEO_mm!L93*Areas!$B$7*1000) / (86400*Days!L94)</f>
        <v>2296.4833333333331</v>
      </c>
      <c r="M93" s="9">
        <f>(GEO_mm!M93*Areas!$B$7*1000) / (86400*Days!M94)</f>
        <v>2979.375</v>
      </c>
      <c r="N93" s="9">
        <f>(GEO_mm!N93*Areas!$B$7*1000) / (86400*Days!N94)</f>
        <v>2207.5749999999998</v>
      </c>
    </row>
    <row r="94" spans="1:14">
      <c r="A94">
        <f>GEO_mm!A94</f>
        <v>1972</v>
      </c>
      <c r="B94" s="9">
        <f>(GEO_mm!B94*Areas!$B$7*1000) / (86400*Days!B95)</f>
        <v>2476.2526881720432</v>
      </c>
      <c r="C94" s="9">
        <f>(GEO_mm!C94*Areas!$B$7*1000) / (86400*Days!C95)</f>
        <v>2426.5517241379312</v>
      </c>
      <c r="D94" s="9">
        <f>(GEO_mm!D94*Areas!$B$7*1000) / (86400*Days!D95)</f>
        <v>2097.614247311828</v>
      </c>
      <c r="E94" s="9">
        <f>(GEO_mm!E94*Areas!$B$7*1000) / (86400*Days!E95)</f>
        <v>1748.8458333333333</v>
      </c>
      <c r="F94" s="9">
        <f>(GEO_mm!F94*Areas!$B$7*1000) / (86400*Days!F95)</f>
        <v>1978.9274193548388</v>
      </c>
      <c r="G94" s="9">
        <f>(GEO_mm!G94*Areas!$B$7*1000) / (86400*Days!G95)</f>
        <v>2450.9694444444444</v>
      </c>
      <c r="H94" s="9">
        <f>(GEO_mm!H94*Areas!$B$7*1000) / (86400*Days!H95)</f>
        <v>2586.3965053763436</v>
      </c>
      <c r="I94" s="9">
        <f>(GEO_mm!I94*Areas!$B$7*1000) / (86400*Days!I95)</f>
        <v>4157.0900537634407</v>
      </c>
      <c r="J94" s="9">
        <f>(GEO_mm!J94*Areas!$B$7*1000) / (86400*Days!J95)</f>
        <v>2480.9208333333331</v>
      </c>
      <c r="K94" s="9">
        <f>(GEO_mm!K94*Areas!$B$7*1000) / (86400*Days!K95)</f>
        <v>1793.4220430107528</v>
      </c>
      <c r="L94" s="9">
        <f>(GEO_mm!L94*Areas!$B$7*1000) / (86400*Days!L95)</f>
        <v>1675.0708333333337</v>
      </c>
      <c r="M94" s="9">
        <f>(GEO_mm!M94*Areas!$B$7*1000) / (86400*Days!M95)</f>
        <v>3220.1048387096776</v>
      </c>
      <c r="N94" s="9">
        <f>(GEO_mm!N94*Areas!$B$7*1000) / (86400*Days!N95)</f>
        <v>2428.0006830601092</v>
      </c>
    </row>
    <row r="95" spans="1:14">
      <c r="A95">
        <f>GEO_mm!A95</f>
        <v>1973</v>
      </c>
      <c r="B95" s="9">
        <f>(GEO_mm!B95*Areas!$B$7*1000) / (86400*Days!B96)</f>
        <v>1812.9489247311828</v>
      </c>
      <c r="C95" s="9">
        <f>(GEO_mm!C95*Areas!$B$7*1000) / (86400*Days!C96)</f>
        <v>1274.172619047619</v>
      </c>
      <c r="D95" s="9">
        <f>(GEO_mm!D95*Areas!$B$7*1000) / (86400*Days!D96)</f>
        <v>2088.1559139784945</v>
      </c>
      <c r="E95" s="9">
        <f>(GEO_mm!E95*Areas!$B$7*1000) / (86400*Days!E96)</f>
        <v>1623.3652777777777</v>
      </c>
      <c r="F95" s="9">
        <f>(GEO_mm!F95*Areas!$B$7*1000) / (86400*Days!F96)</f>
        <v>3273.1935483870966</v>
      </c>
      <c r="G95" s="9">
        <f>(GEO_mm!G95*Areas!$B$7*1000) / (86400*Days!G96)</f>
        <v>3005.2277777777772</v>
      </c>
      <c r="H95" s="9">
        <f>(GEO_mm!H95*Areas!$B$7*1000) / (86400*Days!H96)</f>
        <v>2770.6814516129034</v>
      </c>
      <c r="I95" s="9">
        <f>(GEO_mm!I95*Areas!$B$7*1000) / (86400*Days!I96)</f>
        <v>2709.9650537634407</v>
      </c>
      <c r="J95" s="9">
        <f>(GEO_mm!J95*Areas!$B$7*1000) / (86400*Days!J96)</f>
        <v>1526.575</v>
      </c>
      <c r="K95" s="9">
        <f>(GEO_mm!K95*Areas!$B$7*1000) / (86400*Days!K96)</f>
        <v>2538.1895161290322</v>
      </c>
      <c r="L95" s="9">
        <f>(GEO_mm!L95*Areas!$B$7*1000) / (86400*Days!L96)</f>
        <v>2235.0041666666666</v>
      </c>
      <c r="M95" s="9">
        <f>(GEO_mm!M95*Areas!$B$7*1000) / (86400*Days!M96)</f>
        <v>2077.4771505376343</v>
      </c>
      <c r="N95" s="9">
        <f>(GEO_mm!N95*Areas!$B$7*1000) / (86400*Days!N96)</f>
        <v>2254.1670091324199</v>
      </c>
    </row>
    <row r="96" spans="1:14">
      <c r="A96">
        <f>GEO_mm!A96</f>
        <v>1974</v>
      </c>
      <c r="B96" s="9">
        <f>(GEO_mm!B96*Areas!$B$7*1000) / (86400*Days!B97)</f>
        <v>2745.3575268817208</v>
      </c>
      <c r="C96" s="9">
        <f>(GEO_mm!C96*Areas!$B$7*1000) / (86400*Days!C97)</f>
        <v>1843.0238095238096</v>
      </c>
      <c r="D96" s="9">
        <f>(GEO_mm!D96*Areas!$B$7*1000) / (86400*Days!D97)</f>
        <v>1281.1465053763443</v>
      </c>
      <c r="E96" s="9">
        <f>(GEO_mm!E96*Areas!$B$7*1000) / (86400*Days!E97)</f>
        <v>2525.6902777777777</v>
      </c>
      <c r="F96" s="9">
        <f>(GEO_mm!F96*Areas!$B$7*1000) / (86400*Days!F97)</f>
        <v>2476.8629032258068</v>
      </c>
      <c r="G96" s="9">
        <f>(GEO_mm!G96*Areas!$B$7*1000) / (86400*Days!G97)</f>
        <v>2299.9513888888887</v>
      </c>
      <c r="H96" s="9">
        <f>(GEO_mm!H96*Areas!$B$7*1000) / (86400*Days!H97)</f>
        <v>2066.1881720430106</v>
      </c>
      <c r="I96" s="9">
        <f>(GEO_mm!I96*Areas!$B$7*1000) / (86400*Days!I97)</f>
        <v>2361.2271505376343</v>
      </c>
      <c r="J96" s="9">
        <f>(GEO_mm!J96*Areas!$B$7*1000) / (86400*Days!J97)</f>
        <v>3407.8375000000001</v>
      </c>
      <c r="K96" s="9">
        <f>(GEO_mm!K96*Areas!$B$7*1000) / (86400*Days!K97)</f>
        <v>2928.7271505376343</v>
      </c>
      <c r="L96" s="9">
        <f>(GEO_mm!L96*Areas!$B$7*1000) / (86400*Days!L97)</f>
        <v>2153.9777777777772</v>
      </c>
      <c r="M96" s="9">
        <f>(GEO_mm!M96*Areas!$B$7*1000) / (86400*Days!M97)</f>
        <v>1571.3037634408602</v>
      </c>
      <c r="N96" s="9">
        <f>(GEO_mm!N96*Areas!$B$7*1000) / (86400*Days!N97)</f>
        <v>2305.7084474885846</v>
      </c>
    </row>
    <row r="97" spans="1:14">
      <c r="A97">
        <f>GEO_mm!A97</f>
        <v>1975</v>
      </c>
      <c r="B97" s="9">
        <f>(GEO_mm!B97*Areas!$B$7*1000) / (86400*Days!B98)</f>
        <v>3314.6881720430106</v>
      </c>
      <c r="C97" s="9">
        <f>(GEO_mm!C97*Areas!$B$7*1000) / (86400*Days!C98)</f>
        <v>2278.1071428571427</v>
      </c>
      <c r="D97" s="9">
        <f>(GEO_mm!D97*Areas!$B$7*1000) / (86400*Days!D98)</f>
        <v>1724.1626344086021</v>
      </c>
      <c r="E97" s="9">
        <f>(GEO_mm!E97*Areas!$B$7*1000) / (86400*Days!E98)</f>
        <v>1868.3361111111112</v>
      </c>
      <c r="F97" s="9">
        <f>(GEO_mm!F97*Areas!$B$7*1000) / (86400*Days!F98)</f>
        <v>1916.6854838709678</v>
      </c>
      <c r="G97" s="9">
        <f>(GEO_mm!G97*Areas!$B$7*1000) / (86400*Days!G98)</f>
        <v>2285.1333333333337</v>
      </c>
      <c r="H97" s="9">
        <f>(GEO_mm!H97*Areas!$B$7*1000) / (86400*Days!H98)</f>
        <v>1901.4301075268818</v>
      </c>
      <c r="I97" s="9">
        <f>(GEO_mm!I97*Areas!$B$7*1000) / (86400*Days!I98)</f>
        <v>1886.1747311827958</v>
      </c>
      <c r="J97" s="9">
        <f>(GEO_mm!J97*Areas!$B$7*1000) / (86400*Days!J98)</f>
        <v>3205.744444444445</v>
      </c>
      <c r="K97" s="9">
        <f>(GEO_mm!K97*Areas!$B$7*1000) / (86400*Days!K98)</f>
        <v>1635.3763440860216</v>
      </c>
      <c r="L97" s="9">
        <f>(GEO_mm!L97*Areas!$B$7*1000) / (86400*Days!L98)</f>
        <v>3080.5791666666664</v>
      </c>
      <c r="M97" s="9">
        <f>(GEO_mm!M97*Areas!$B$7*1000) / (86400*Days!M98)</f>
        <v>1837.6626344086021</v>
      </c>
      <c r="N97" s="9">
        <f>(GEO_mm!N97*Areas!$B$7*1000) / (86400*Days!N98)</f>
        <v>2240.2256849315067</v>
      </c>
    </row>
    <row r="98" spans="1:14">
      <c r="A98">
        <f>GEO_mm!A98</f>
        <v>1976</v>
      </c>
      <c r="B98" s="9">
        <f>(GEO_mm!B98*Areas!$B$7*1000) / (86400*Days!B99)</f>
        <v>2447.5725806451615</v>
      </c>
      <c r="C98" s="9">
        <f>(GEO_mm!C98*Areas!$B$7*1000) / (86400*Days!C99)</f>
        <v>2586.0387931034488</v>
      </c>
      <c r="D98" s="9">
        <f>(GEO_mm!D98*Areas!$B$7*1000) / (86400*Days!D99)</f>
        <v>3258.8534946236559</v>
      </c>
      <c r="E98" s="9">
        <f>(GEO_mm!E98*Areas!$B$7*1000) / (86400*Days!E99)</f>
        <v>1071.6291666666668</v>
      </c>
      <c r="F98" s="9">
        <f>(GEO_mm!F98*Areas!$B$7*1000) / (86400*Days!F99)</f>
        <v>2540.3252688172042</v>
      </c>
      <c r="G98" s="9">
        <f>(GEO_mm!G98*Areas!$B$7*1000) / (86400*Days!G99)</f>
        <v>2069.4833333333331</v>
      </c>
      <c r="H98" s="9">
        <f>(GEO_mm!H98*Areas!$B$7*1000) / (86400*Days!H99)</f>
        <v>1873.9704301075269</v>
      </c>
      <c r="I98" s="9">
        <f>(GEO_mm!I98*Areas!$B$7*1000) / (86400*Days!I99)</f>
        <v>1816.3051075268818</v>
      </c>
      <c r="J98" s="9">
        <f>(GEO_mm!J98*Areas!$B$7*1000) / (86400*Days!J99)</f>
        <v>3282.0416666666665</v>
      </c>
      <c r="K98" s="9">
        <f>(GEO_mm!K98*Areas!$B$7*1000) / (86400*Days!K99)</f>
        <v>1714.7043010752689</v>
      </c>
      <c r="L98" s="9">
        <f>(GEO_mm!L98*Areas!$B$7*1000) / (86400*Days!L99)</f>
        <v>2045.2069444444444</v>
      </c>
      <c r="M98" s="9">
        <f>(GEO_mm!M98*Areas!$B$7*1000) / (86400*Days!M99)</f>
        <v>2017.3709677419354</v>
      </c>
      <c r="N98" s="9">
        <f>(GEO_mm!N98*Areas!$B$7*1000) / (86400*Days!N99)</f>
        <v>2226.1970628415302</v>
      </c>
    </row>
    <row r="99" spans="1:14">
      <c r="A99">
        <f>GEO_mm!A99</f>
        <v>1977</v>
      </c>
      <c r="B99" s="9">
        <f>(GEO_mm!B99*Areas!$B$7*1000) / (86400*Days!B100)</f>
        <v>2189.1465053763441</v>
      </c>
      <c r="C99" s="9">
        <f>(GEO_mm!C99*Areas!$B$7*1000) / (86400*Days!C100)</f>
        <v>2215.2767857142858</v>
      </c>
      <c r="D99" s="9">
        <f>(GEO_mm!D99*Areas!$B$7*1000) / (86400*Days!D100)</f>
        <v>2540.6303763440856</v>
      </c>
      <c r="E99" s="9">
        <f>(GEO_mm!E99*Areas!$B$7*1000) / (86400*Days!E100)</f>
        <v>1740.6486111111112</v>
      </c>
      <c r="F99" s="9">
        <f>(GEO_mm!F99*Areas!$B$7*1000) / (86400*Days!F100)</f>
        <v>1056.2822580645161</v>
      </c>
      <c r="G99" s="9">
        <f>(GEO_mm!G99*Areas!$B$7*1000) / (86400*Days!G100)</f>
        <v>1922.8791666666666</v>
      </c>
      <c r="H99" s="9">
        <f>(GEO_mm!H99*Areas!$B$7*1000) / (86400*Days!H100)</f>
        <v>2942.4569892473119</v>
      </c>
      <c r="I99" s="9">
        <f>(GEO_mm!I99*Areas!$B$7*1000) / (86400*Days!I100)</f>
        <v>3646.6451612903224</v>
      </c>
      <c r="J99" s="9">
        <f>(GEO_mm!J99*Areas!$B$7*1000) / (86400*Days!J100)</f>
        <v>3733.8347222222224</v>
      </c>
      <c r="K99" s="9">
        <f>(GEO_mm!K99*Areas!$B$7*1000) / (86400*Days!K100)</f>
        <v>2181.8239247311826</v>
      </c>
      <c r="L99" s="9">
        <f>(GEO_mm!L99*Areas!$B$7*1000) / (86400*Days!L100)</f>
        <v>3686.8583333333331</v>
      </c>
      <c r="M99" s="9">
        <f>(GEO_mm!M99*Areas!$B$7*1000) / (86400*Days!M100)</f>
        <v>2842.9919354838712</v>
      </c>
      <c r="N99" s="9">
        <f>(GEO_mm!N99*Areas!$B$7*1000) / (86400*Days!N100)</f>
        <v>2558.7771689497717</v>
      </c>
    </row>
    <row r="100" spans="1:14">
      <c r="A100">
        <f>GEO_mm!A100</f>
        <v>1978</v>
      </c>
      <c r="B100" s="9">
        <f>(GEO_mm!B100*Areas!$B$7*1000) / (86400*Days!B101)</f>
        <v>2258.4059139784945</v>
      </c>
      <c r="C100" s="9">
        <f>(GEO_mm!C100*Areas!$B$7*1000) / (86400*Days!C101)</f>
        <v>637.08630952380952</v>
      </c>
      <c r="D100" s="9">
        <f>(GEO_mm!D100*Areas!$B$7*1000) / (86400*Days!D101)</f>
        <v>1298.5376344086021</v>
      </c>
      <c r="E100" s="9">
        <f>(GEO_mm!E100*Areas!$B$7*1000) / (86400*Days!E101)</f>
        <v>1321.6444444444444</v>
      </c>
      <c r="F100" s="9">
        <f>(GEO_mm!F100*Areas!$B$7*1000) / (86400*Days!F101)</f>
        <v>2223.6236559139784</v>
      </c>
      <c r="G100" s="9">
        <f>(GEO_mm!G100*Areas!$B$7*1000) / (86400*Days!G101)</f>
        <v>2350.7111111111112</v>
      </c>
      <c r="H100" s="9">
        <f>(GEO_mm!H100*Areas!$B$7*1000) / (86400*Days!H101)</f>
        <v>2687.3870967741937</v>
      </c>
      <c r="I100" s="9">
        <f>(GEO_mm!I100*Areas!$B$7*1000) / (86400*Days!I101)</f>
        <v>3533.755376344086</v>
      </c>
      <c r="J100" s="9">
        <f>(GEO_mm!J100*Areas!$B$7*1000) / (86400*Days!J101)</f>
        <v>4269.4916666666659</v>
      </c>
      <c r="K100" s="9">
        <f>(GEO_mm!K100*Areas!$B$7*1000) / (86400*Days!K101)</f>
        <v>2268.1693548387098</v>
      </c>
      <c r="L100" s="9">
        <f>(GEO_mm!L100*Areas!$B$7*1000) / (86400*Days!L101)</f>
        <v>2134.1152777777779</v>
      </c>
      <c r="M100" s="9">
        <f>(GEO_mm!M100*Areas!$B$7*1000) / (86400*Days!M101)</f>
        <v>2878.6895161290322</v>
      </c>
      <c r="N100" s="9">
        <f>(GEO_mm!N100*Areas!$B$7*1000) / (86400*Days!N101)</f>
        <v>2333.4874429223746</v>
      </c>
    </row>
    <row r="101" spans="1:14">
      <c r="A101">
        <f>GEO_mm!A101</f>
        <v>1979</v>
      </c>
      <c r="B101" s="9">
        <f>(GEO_mm!B101*Areas!$B$7*1000) / (86400*Days!B102)</f>
        <v>2643.4516129032259</v>
      </c>
      <c r="C101" s="9">
        <f>(GEO_mm!C101*Areas!$B$7*1000) / (86400*Days!C102)</f>
        <v>1467.3928571428571</v>
      </c>
      <c r="D101" s="9">
        <f>(GEO_mm!D101*Areas!$B$7*1000) / (86400*Days!D102)</f>
        <v>2579.0739247311826</v>
      </c>
      <c r="E101" s="9">
        <f>(GEO_mm!E101*Areas!$B$7*1000) / (86400*Days!E102)</f>
        <v>3375.3638888888891</v>
      </c>
      <c r="F101" s="9">
        <f>(GEO_mm!F101*Areas!$B$7*1000) / (86400*Days!F102)</f>
        <v>2231.2513440860216</v>
      </c>
      <c r="G101" s="9">
        <f>(GEO_mm!G101*Areas!$B$7*1000) / (86400*Days!G102)</f>
        <v>3006.8041666666668</v>
      </c>
      <c r="H101" s="9">
        <f>(GEO_mm!H101*Areas!$B$7*1000) / (86400*Days!H102)</f>
        <v>2155.5846774193546</v>
      </c>
      <c r="I101" s="9">
        <f>(GEO_mm!I101*Areas!$B$7*1000) / (86400*Days!I102)</f>
        <v>3174.3387096774195</v>
      </c>
      <c r="J101" s="9">
        <f>(GEO_mm!J101*Areas!$B$7*1000) / (86400*Days!J102)</f>
        <v>1821.675</v>
      </c>
      <c r="K101" s="9">
        <f>(GEO_mm!K101*Areas!$B$7*1000) / (86400*Days!K102)</f>
        <v>3800.114247311828</v>
      </c>
      <c r="L101" s="9">
        <f>(GEO_mm!L101*Areas!$B$7*1000) / (86400*Days!L102)</f>
        <v>2957.3055555555557</v>
      </c>
      <c r="M101" s="9">
        <f>(GEO_mm!M101*Areas!$B$7*1000) / (86400*Days!M102)</f>
        <v>2153.7540322580644</v>
      </c>
      <c r="N101" s="9">
        <f>(GEO_mm!N101*Areas!$B$7*1000) / (86400*Days!N102)</f>
        <v>2621.331735159818</v>
      </c>
    </row>
    <row r="102" spans="1:14">
      <c r="A102">
        <f>GEO_mm!A102</f>
        <v>1980</v>
      </c>
      <c r="B102" s="9">
        <f>(GEO_mm!B102*Areas!$B$7*1000) / (86400*Days!B103)</f>
        <v>2360.6169354838707</v>
      </c>
      <c r="C102" s="9">
        <f>(GEO_mm!C102*Areas!$B$7*1000) / (86400*Days!C103)</f>
        <v>1026.3922413793102</v>
      </c>
      <c r="D102" s="9">
        <f>(GEO_mm!D102*Areas!$B$7*1000) / (86400*Days!D103)</f>
        <v>2013.0994623655918</v>
      </c>
      <c r="E102" s="9">
        <f>(GEO_mm!E102*Areas!$B$7*1000) / (86400*Days!E103)</f>
        <v>2933.6597222222222</v>
      </c>
      <c r="F102" s="9">
        <f>(GEO_mm!F102*Areas!$B$7*1000) / (86400*Days!F103)</f>
        <v>1620.7311827956985</v>
      </c>
      <c r="G102" s="9">
        <f>(GEO_mm!G102*Areas!$B$7*1000) / (86400*Days!G103)</f>
        <v>3241.0555555555557</v>
      </c>
      <c r="H102" s="9">
        <f>(GEO_mm!H102*Areas!$B$7*1000) / (86400*Days!H103)</f>
        <v>2935.744623655914</v>
      </c>
      <c r="I102" s="9">
        <f>(GEO_mm!I102*Areas!$B$7*1000) / (86400*Days!I103)</f>
        <v>2746.577956989247</v>
      </c>
      <c r="J102" s="9">
        <f>(GEO_mm!J102*Areas!$B$7*1000) / (86400*Days!J103)</f>
        <v>3719.3319444444446</v>
      </c>
      <c r="K102" s="9">
        <f>(GEO_mm!K102*Areas!$B$7*1000) / (86400*Days!K103)</f>
        <v>2483.5752688172042</v>
      </c>
      <c r="L102" s="9">
        <f>(GEO_mm!L102*Areas!$B$7*1000) / (86400*Days!L103)</f>
        <v>1890.7208333333333</v>
      </c>
      <c r="M102" s="9">
        <f>(GEO_mm!M102*Areas!$B$7*1000) / (86400*Days!M103)</f>
        <v>2632.7728494623661</v>
      </c>
      <c r="N102" s="9">
        <f>(GEO_mm!N102*Areas!$B$7*1000) / (86400*Days!N103)</f>
        <v>2469.6586976320582</v>
      </c>
    </row>
    <row r="103" spans="1:14">
      <c r="A103">
        <f>GEO_mm!A103</f>
        <v>1981</v>
      </c>
      <c r="B103" s="9">
        <f>(GEO_mm!B103*Areas!$B$7*1000) / (86400*Days!B104)</f>
        <v>980.00537634408602</v>
      </c>
      <c r="C103" s="9">
        <f>(GEO_mm!C103*Areas!$B$7*1000) / (86400*Days!C104)</f>
        <v>2816.21875</v>
      </c>
      <c r="D103" s="9">
        <f>(GEO_mm!D103*Areas!$B$7*1000) / (86400*Days!D104)</f>
        <v>1390.6801075268818</v>
      </c>
      <c r="E103" s="9">
        <f>(GEO_mm!E103*Areas!$B$7*1000) / (86400*Days!E104)</f>
        <v>2880.6930555555555</v>
      </c>
      <c r="F103" s="9">
        <f>(GEO_mm!F103*Areas!$B$7*1000) / (86400*Days!F104)</f>
        <v>1824.2379032258063</v>
      </c>
      <c r="G103" s="9">
        <f>(GEO_mm!G103*Areas!$B$7*1000) / (86400*Days!G104)</f>
        <v>3694.4250000000002</v>
      </c>
      <c r="H103" s="9">
        <f>(GEO_mm!H103*Areas!$B$7*1000) / (86400*Days!H104)</f>
        <v>1092.2849462365591</v>
      </c>
      <c r="I103" s="9">
        <f>(GEO_mm!I103*Areas!$B$7*1000) / (86400*Days!I104)</f>
        <v>3038.8709677419356</v>
      </c>
      <c r="J103" s="9">
        <f>(GEO_mm!J103*Areas!$B$7*1000) / (86400*Days!J104)</f>
        <v>3498.0069444444443</v>
      </c>
      <c r="K103" s="9">
        <f>(GEO_mm!K103*Areas!$B$7*1000) / (86400*Days!K104)</f>
        <v>3193.2553763440856</v>
      </c>
      <c r="L103" s="9">
        <f>(GEO_mm!L103*Areas!$B$7*1000) / (86400*Days!L104)</f>
        <v>1411.8138888888889</v>
      </c>
      <c r="M103" s="9">
        <f>(GEO_mm!M103*Areas!$B$7*1000) / (86400*Days!M104)</f>
        <v>1850.4771505376343</v>
      </c>
      <c r="N103" s="9">
        <f>(GEO_mm!N103*Areas!$B$7*1000) / (86400*Days!N104)</f>
        <v>2295.5245433789955</v>
      </c>
    </row>
    <row r="104" spans="1:14">
      <c r="A104">
        <f>GEO_mm!A104</f>
        <v>1982</v>
      </c>
      <c r="B104" s="9">
        <f>(GEO_mm!B104*Areas!$B$7*1000) / (86400*Days!B105)</f>
        <v>2888.4529569892475</v>
      </c>
      <c r="C104" s="9">
        <f>(GEO_mm!C104*Areas!$B$7*1000) / (86400*Days!C105)</f>
        <v>1275.1860119047619</v>
      </c>
      <c r="D104" s="9">
        <f>(GEO_mm!D104*Areas!$B$7*1000) / (86400*Days!D105)</f>
        <v>2002.1155913978494</v>
      </c>
      <c r="E104" s="9">
        <f>(GEO_mm!E104*Areas!$B$7*1000) / (86400*Days!E105)</f>
        <v>2042.0541666666663</v>
      </c>
      <c r="F104" s="9">
        <f>(GEO_mm!F104*Areas!$B$7*1000) / (86400*Days!F105)</f>
        <v>1346.1344086021506</v>
      </c>
      <c r="G104" s="9">
        <f>(GEO_mm!G104*Areas!$B$7*1000) / (86400*Days!G105)</f>
        <v>2252.6597222222222</v>
      </c>
      <c r="H104" s="9">
        <f>(GEO_mm!H104*Areas!$B$7*1000) / (86400*Days!H105)</f>
        <v>1797.388440860215</v>
      </c>
      <c r="I104" s="9">
        <f>(GEO_mm!I104*Areas!$B$7*1000) / (86400*Days!I105)</f>
        <v>2267.5591397849457</v>
      </c>
      <c r="J104" s="9">
        <f>(GEO_mm!J104*Areas!$B$7*1000) / (86400*Days!J105)</f>
        <v>4167.3416666666662</v>
      </c>
      <c r="K104" s="9">
        <f>(GEO_mm!K104*Areas!$B$7*1000) / (86400*Days!K105)</f>
        <v>2709.6599462365593</v>
      </c>
      <c r="L104" s="9">
        <f>(GEO_mm!L104*Areas!$B$7*1000) / (86400*Days!L105)</f>
        <v>3224.0305555555556</v>
      </c>
      <c r="M104" s="9">
        <f>(GEO_mm!M104*Areas!$B$7*1000) / (86400*Days!M105)</f>
        <v>3591.4206989247314</v>
      </c>
      <c r="N104" s="9">
        <f>(GEO_mm!N104*Areas!$B$7*1000) / (86400*Days!N105)</f>
        <v>2468.4176940639268</v>
      </c>
    </row>
    <row r="105" spans="1:14">
      <c r="A105">
        <f>GEO_mm!A105</f>
        <v>1983</v>
      </c>
      <c r="B105" s="9">
        <f>(GEO_mm!B105*Areas!$B$7*1000) / (86400*Days!B106)</f>
        <v>1836.1370967741937</v>
      </c>
      <c r="C105" s="9">
        <f>(GEO_mm!C105*Areas!$B$7*1000) / (86400*Days!C106)</f>
        <v>1251.5401785714287</v>
      </c>
      <c r="D105" s="9">
        <f>(GEO_mm!D105*Areas!$B$7*1000) / (86400*Days!D106)</f>
        <v>2037.813172043011</v>
      </c>
      <c r="E105" s="9">
        <f>(GEO_mm!E105*Areas!$B$7*1000) / (86400*Days!E106)</f>
        <v>2435.8361111111112</v>
      </c>
      <c r="F105" s="9">
        <f>(GEO_mm!F105*Areas!$B$7*1000) / (86400*Days!F106)</f>
        <v>4672.1115591397847</v>
      </c>
      <c r="G105" s="9">
        <f>(GEO_mm!G105*Areas!$B$7*1000) / (86400*Days!G106)</f>
        <v>1299.575</v>
      </c>
      <c r="H105" s="9">
        <f>(GEO_mm!H105*Areas!$B$7*1000) / (86400*Days!H106)</f>
        <v>1432.1747311827958</v>
      </c>
      <c r="I105" s="9">
        <f>(GEO_mm!I105*Areas!$B$7*1000) / (86400*Days!I106)</f>
        <v>2613.5510752688174</v>
      </c>
      <c r="J105" s="9">
        <f>(GEO_mm!J105*Areas!$B$7*1000) / (86400*Days!J106)</f>
        <v>3037.3861111111109</v>
      </c>
      <c r="K105" s="9">
        <f>(GEO_mm!K105*Areas!$B$7*1000) / (86400*Days!K106)</f>
        <v>3131.3185483870966</v>
      </c>
      <c r="L105" s="9">
        <f>(GEO_mm!L105*Areas!$B$7*1000) / (86400*Days!L106)</f>
        <v>2538.6166666666663</v>
      </c>
      <c r="M105" s="9">
        <f>(GEO_mm!M105*Areas!$B$7*1000) / (86400*Days!M106)</f>
        <v>3311.9422043010754</v>
      </c>
      <c r="N105" s="9">
        <f>(GEO_mm!N105*Areas!$B$7*1000) / (86400*Days!N106)</f>
        <v>2478.0055936073059</v>
      </c>
    </row>
    <row r="106" spans="1:14">
      <c r="A106">
        <f>GEO_mm!A106</f>
        <v>1984</v>
      </c>
      <c r="B106" s="9">
        <f>(GEO_mm!B106*Areas!$B$7*1000) / (86400*Days!B107)</f>
        <v>1700.9744623655913</v>
      </c>
      <c r="C106" s="9">
        <f>(GEO_mm!C106*Areas!$B$7*1000) / (86400*Days!C107)</f>
        <v>1913.5186781609195</v>
      </c>
      <c r="D106" s="9">
        <f>(GEO_mm!D106*Areas!$B$7*1000) / (86400*Days!D107)</f>
        <v>1395.5618279569894</v>
      </c>
      <c r="E106" s="9">
        <f>(GEO_mm!E106*Areas!$B$7*1000) / (86400*Days!E107)</f>
        <v>1738.1263888888893</v>
      </c>
      <c r="F106" s="9">
        <f>(GEO_mm!F106*Areas!$B$7*1000) / (86400*Days!F107)</f>
        <v>2623.3145161290327</v>
      </c>
      <c r="G106" s="9">
        <f>(GEO_mm!G106*Areas!$B$7*1000) / (86400*Days!G107)</f>
        <v>3466.4791666666665</v>
      </c>
      <c r="H106" s="9">
        <f>(GEO_mm!H106*Areas!$B$7*1000) / (86400*Days!H107)</f>
        <v>2291.6626344086021</v>
      </c>
      <c r="I106" s="9">
        <f>(GEO_mm!I106*Areas!$B$7*1000) / (86400*Days!I107)</f>
        <v>3160.9139784946237</v>
      </c>
      <c r="J106" s="9">
        <f>(GEO_mm!J106*Areas!$B$7*1000) / (86400*Days!J107)</f>
        <v>3461.1194444444445</v>
      </c>
      <c r="K106" s="9">
        <f>(GEO_mm!K106*Areas!$B$7*1000) / (86400*Days!K107)</f>
        <v>2641.010752688172</v>
      </c>
      <c r="L106" s="9">
        <f>(GEO_mm!L106*Areas!$B$7*1000) / (86400*Days!L107)</f>
        <v>2767.8236111111114</v>
      </c>
      <c r="M106" s="9">
        <f>(GEO_mm!M106*Areas!$B$7*1000) / (86400*Days!M107)</f>
        <v>3122.7755376344085</v>
      </c>
      <c r="N106" s="9">
        <f>(GEO_mm!N106*Areas!$B$7*1000) / (86400*Days!N107)</f>
        <v>2523.281762295082</v>
      </c>
    </row>
    <row r="107" spans="1:14">
      <c r="A107">
        <f>GEO_mm!A107</f>
        <v>1985</v>
      </c>
      <c r="B107" s="9">
        <f>(GEO_mm!B107*Areas!$B$7*1000) / (86400*Days!B108)</f>
        <v>2389.9072580645161</v>
      </c>
      <c r="C107" s="9">
        <f>(GEO_mm!C107*Areas!$B$7*1000) / (86400*Days!C108)</f>
        <v>3194.552083333333</v>
      </c>
      <c r="D107" s="9">
        <f>(GEO_mm!D107*Areas!$B$7*1000) / (86400*Days!D108)</f>
        <v>2640.0954301075267</v>
      </c>
      <c r="E107" s="9">
        <f>(GEO_mm!E107*Areas!$B$7*1000) / (86400*Days!E108)</f>
        <v>2439.9347222222223</v>
      </c>
      <c r="F107" s="9">
        <f>(GEO_mm!F107*Areas!$B$7*1000) / (86400*Days!F108)</f>
        <v>2386.2459677419351</v>
      </c>
      <c r="G107" s="9">
        <f>(GEO_mm!G107*Areas!$B$7*1000) / (86400*Days!G108)</f>
        <v>1666.5583333333334</v>
      </c>
      <c r="H107" s="9">
        <f>(GEO_mm!H107*Areas!$B$7*1000) / (86400*Days!H108)</f>
        <v>3287.228494623655</v>
      </c>
      <c r="I107" s="9">
        <f>(GEO_mm!I107*Areas!$B$7*1000) / (86400*Days!I108)</f>
        <v>2781.6653225806454</v>
      </c>
      <c r="J107" s="9">
        <f>(GEO_mm!J107*Areas!$B$7*1000) / (86400*Days!J108)</f>
        <v>2741.9708333333333</v>
      </c>
      <c r="K107" s="9">
        <f>(GEO_mm!K107*Areas!$B$7*1000) / (86400*Days!K108)</f>
        <v>2565.0389784946233</v>
      </c>
      <c r="L107" s="9">
        <f>(GEO_mm!L107*Areas!$B$7*1000) / (86400*Days!L108)</f>
        <v>3343.8361111111112</v>
      </c>
      <c r="M107" s="9">
        <f>(GEO_mm!M107*Areas!$B$7*1000) / (86400*Days!M108)</f>
        <v>3379.9811827956987</v>
      </c>
      <c r="N107" s="9">
        <f>(GEO_mm!N107*Areas!$B$7*1000) / (86400*Days!N108)</f>
        <v>2733.0178082191787</v>
      </c>
    </row>
    <row r="108" spans="1:14">
      <c r="A108">
        <f>GEO_mm!A108</f>
        <v>1986</v>
      </c>
      <c r="B108" s="9">
        <f>(GEO_mm!B108*Areas!$B$7*1000) / (86400*Days!B109)</f>
        <v>1550.861559139785</v>
      </c>
      <c r="C108" s="9">
        <f>(GEO_mm!C108*Areas!$B$7*1000) / (86400*Days!C109)</f>
        <v>998.19196428571433</v>
      </c>
      <c r="D108" s="9">
        <f>(GEO_mm!D108*Areas!$B$7*1000) / (86400*Days!D109)</f>
        <v>2566.869623655914</v>
      </c>
      <c r="E108" s="9">
        <f>(GEO_mm!E108*Areas!$B$7*1000) / (86400*Days!E109)</f>
        <v>1393.8430555555556</v>
      </c>
      <c r="F108" s="9">
        <f>(GEO_mm!F108*Areas!$B$7*1000) / (86400*Days!F109)</f>
        <v>2681.2849462365593</v>
      </c>
      <c r="G108" s="9">
        <f>(GEO_mm!G108*Areas!$B$7*1000) / (86400*Days!G109)</f>
        <v>2716.7486111111111</v>
      </c>
      <c r="H108" s="9">
        <f>(GEO_mm!H108*Areas!$B$7*1000) / (86400*Days!H109)</f>
        <v>3102.9435483870966</v>
      </c>
      <c r="I108" s="9">
        <f>(GEO_mm!I108*Areas!$B$7*1000) / (86400*Days!I109)</f>
        <v>2393.5685483870966</v>
      </c>
      <c r="J108" s="9">
        <f>(GEO_mm!J108*Areas!$B$7*1000) / (86400*Days!J109)</f>
        <v>4288.4083333333338</v>
      </c>
      <c r="K108" s="9">
        <f>(GEO_mm!K108*Areas!$B$7*1000) / (86400*Days!K109)</f>
        <v>2396.3145161290327</v>
      </c>
      <c r="L108" s="9">
        <f>(GEO_mm!L108*Areas!$B$7*1000) / (86400*Days!L109)</f>
        <v>1461.9430555555555</v>
      </c>
      <c r="M108" s="9">
        <f>(GEO_mm!M108*Areas!$B$7*1000) / (86400*Days!M109)</f>
        <v>1988.9959677419354</v>
      </c>
      <c r="N108" s="9">
        <f>(GEO_mm!N108*Areas!$B$7*1000) / (86400*Days!N109)</f>
        <v>2303.7908675799085</v>
      </c>
    </row>
    <row r="109" spans="1:14">
      <c r="A109">
        <f>GEO_mm!A109</f>
        <v>1987</v>
      </c>
      <c r="B109" s="9">
        <f>(GEO_mm!B109*Areas!$B$7*1000) / (86400*Days!B110)</f>
        <v>1502.3494623655915</v>
      </c>
      <c r="C109" s="9">
        <f>(GEO_mm!C109*Areas!$B$7*1000) / (86400*Days!C110)</f>
        <v>1280.9285714285713</v>
      </c>
      <c r="D109" s="9">
        <f>(GEO_mm!D109*Areas!$B$7*1000) / (86400*Days!D110)</f>
        <v>1635.3763440860216</v>
      </c>
      <c r="E109" s="9">
        <f>(GEO_mm!E109*Areas!$B$7*1000) / (86400*Days!E110)</f>
        <v>1395.1041666666667</v>
      </c>
      <c r="F109" s="9">
        <f>(GEO_mm!F109*Areas!$B$7*1000) / (86400*Days!F110)</f>
        <v>1904.7862903225807</v>
      </c>
      <c r="G109" s="9">
        <f>(GEO_mm!G109*Areas!$B$7*1000) / (86400*Days!G110)</f>
        <v>2174.4708333333333</v>
      </c>
      <c r="H109" s="9">
        <f>(GEO_mm!H109*Areas!$B$7*1000) / (86400*Days!H110)</f>
        <v>2138.4986559139784</v>
      </c>
      <c r="I109" s="9">
        <f>(GEO_mm!I109*Areas!$B$7*1000) / (86400*Days!I110)</f>
        <v>2483.5752688172042</v>
      </c>
      <c r="J109" s="9">
        <f>(GEO_mm!J109*Areas!$B$7*1000) / (86400*Days!J110)</f>
        <v>2173.8402777777778</v>
      </c>
      <c r="K109" s="9">
        <f>(GEO_mm!K109*Areas!$B$7*1000) / (86400*Days!K110)</f>
        <v>2705.9986559139784</v>
      </c>
      <c r="L109" s="9">
        <f>(GEO_mm!L109*Areas!$B$7*1000) / (86400*Days!L110)</f>
        <v>2253.2902777777776</v>
      </c>
      <c r="M109" s="9">
        <f>(GEO_mm!M109*Areas!$B$7*1000) / (86400*Days!M110)</f>
        <v>2618.4327956989246</v>
      </c>
      <c r="N109" s="9">
        <f>(GEO_mm!N109*Areas!$B$7*1000) / (86400*Days!N110)</f>
        <v>2028.5663242009132</v>
      </c>
    </row>
    <row r="110" spans="1:14">
      <c r="A110">
        <f>GEO_mm!A110</f>
        <v>1988</v>
      </c>
      <c r="B110" s="9">
        <f>(GEO_mm!B110*Areas!$B$7*1000) / (86400*Days!B111)</f>
        <v>2532.6975806451615</v>
      </c>
      <c r="C110" s="9">
        <f>(GEO_mm!C110*Areas!$B$7*1000) / (86400*Days!C111)</f>
        <v>2539.7255747126437</v>
      </c>
      <c r="D110" s="9">
        <f>(GEO_mm!D110*Areas!$B$7*1000) / (86400*Days!D111)</f>
        <v>2416.7567204301072</v>
      </c>
      <c r="E110" s="9">
        <f>(GEO_mm!E110*Areas!$B$7*1000) / (86400*Days!E111)</f>
        <v>2432.3680555555557</v>
      </c>
      <c r="F110" s="9">
        <f>(GEO_mm!F110*Areas!$B$7*1000) / (86400*Days!F111)</f>
        <v>2010.3534946236559</v>
      </c>
      <c r="G110" s="9">
        <f>(GEO_mm!G110*Areas!$B$7*1000) / (86400*Days!G111)</f>
        <v>1216.6569444444447</v>
      </c>
      <c r="H110" s="9">
        <f>(GEO_mm!H110*Areas!$B$7*1000) / (86400*Days!H111)</f>
        <v>1621.3413978494623</v>
      </c>
      <c r="I110" s="9">
        <f>(GEO_mm!I110*Areas!$B$7*1000) / (86400*Days!I111)</f>
        <v>4471.3508064516127</v>
      </c>
      <c r="J110" s="9">
        <f>(GEO_mm!J110*Areas!$B$7*1000) / (86400*Days!J111)</f>
        <v>2652.4319444444445</v>
      </c>
      <c r="K110" s="9">
        <f>(GEO_mm!K110*Areas!$B$7*1000) / (86400*Days!K111)</f>
        <v>4451.5188172043008</v>
      </c>
      <c r="L110" s="9">
        <f>(GEO_mm!L110*Areas!$B$7*1000) / (86400*Days!L111)</f>
        <v>3870.6652777777776</v>
      </c>
      <c r="M110" s="9">
        <f>(GEO_mm!M110*Areas!$B$7*1000) / (86400*Days!M111)</f>
        <v>2430.4865591397847</v>
      </c>
      <c r="N110" s="9">
        <f>(GEO_mm!N110*Areas!$B$7*1000) / (86400*Days!N111)</f>
        <v>2723.4573087431691</v>
      </c>
    </row>
    <row r="111" spans="1:14">
      <c r="A111">
        <f>GEO_mm!A111</f>
        <v>1989</v>
      </c>
      <c r="B111" s="9">
        <f>(GEO_mm!B111*Areas!$B$7*1000) / (86400*Days!B112)</f>
        <v>2475.3373655913979</v>
      </c>
      <c r="C111" s="9">
        <f>(GEO_mm!C111*Areas!$B$7*1000) / (86400*Days!C112)</f>
        <v>1771.7485119047619</v>
      </c>
      <c r="D111" s="9">
        <f>(GEO_mm!D111*Areas!$B$7*1000) / (86400*Days!D112)</f>
        <v>2419.8077956989246</v>
      </c>
      <c r="E111" s="9">
        <f>(GEO_mm!E111*Areas!$B$7*1000) / (86400*Days!E112)</f>
        <v>1495.6777777777777</v>
      </c>
      <c r="F111" s="9">
        <f>(GEO_mm!F111*Areas!$B$7*1000) / (86400*Days!F112)</f>
        <v>2435.9784946236559</v>
      </c>
      <c r="G111" s="9">
        <f>(GEO_mm!G111*Areas!$B$7*1000) / (86400*Days!G112)</f>
        <v>2941.5416666666665</v>
      </c>
      <c r="H111" s="9">
        <f>(GEO_mm!H111*Areas!$B$7*1000) / (86400*Days!H112)</f>
        <v>772.83736559139777</v>
      </c>
      <c r="I111" s="9">
        <f>(GEO_mm!I111*Areas!$B$7*1000) / (86400*Days!I112)</f>
        <v>2227.8951612903224</v>
      </c>
      <c r="J111" s="9">
        <f>(GEO_mm!J111*Areas!$B$7*1000) / (86400*Days!J112)</f>
        <v>1379.3402777777778</v>
      </c>
      <c r="K111" s="9">
        <f>(GEO_mm!K111*Areas!$B$7*1000) / (86400*Days!K112)</f>
        <v>2246.2016129032259</v>
      </c>
      <c r="L111" s="9">
        <f>(GEO_mm!L111*Areas!$B$7*1000) / (86400*Days!L112)</f>
        <v>4059.5166666666669</v>
      </c>
      <c r="M111" s="9">
        <f>(GEO_mm!M111*Areas!$B$7*1000) / (86400*Days!M112)</f>
        <v>2140.6344086021504</v>
      </c>
      <c r="N111" s="9">
        <f>(GEO_mm!N111*Areas!$B$7*1000) / (86400*Days!N112)</f>
        <v>2197.7279680365295</v>
      </c>
    </row>
    <row r="112" spans="1:14">
      <c r="A112">
        <f>GEO_mm!A112</f>
        <v>1990</v>
      </c>
      <c r="B112" s="9">
        <f>(GEO_mm!B112*Areas!$B$7*1000) / (86400*Days!B113)</f>
        <v>2485.1008064516127</v>
      </c>
      <c r="C112" s="9">
        <f>(GEO_mm!C112*Areas!$B$7*1000) / (86400*Days!C113)</f>
        <v>1673.1116071428571</v>
      </c>
      <c r="D112" s="9">
        <f>(GEO_mm!D112*Areas!$B$7*1000) / (86400*Days!D113)</f>
        <v>1302.8091397849462</v>
      </c>
      <c r="E112" s="9">
        <f>(GEO_mm!E112*Areas!$B$7*1000) / (86400*Days!E113)</f>
        <v>1765.5555555555557</v>
      </c>
      <c r="F112" s="9">
        <f>(GEO_mm!F112*Areas!$B$7*1000) / (86400*Days!F113)</f>
        <v>3387.9139784946237</v>
      </c>
      <c r="G112" s="9">
        <f>(GEO_mm!G112*Areas!$B$7*1000) / (86400*Days!G113)</f>
        <v>4016.0083333333332</v>
      </c>
      <c r="H112" s="9">
        <f>(GEO_mm!H112*Areas!$B$7*1000) / (86400*Days!H113)</f>
        <v>2345.9717741935483</v>
      </c>
      <c r="I112" s="9">
        <f>(GEO_mm!I112*Areas!$B$7*1000) / (86400*Days!I113)</f>
        <v>1378.1706989247311</v>
      </c>
      <c r="J112" s="9">
        <f>(GEO_mm!J112*Areas!$B$7*1000) / (86400*Days!J113)</f>
        <v>3020.3611111111113</v>
      </c>
      <c r="K112" s="9">
        <f>(GEO_mm!K112*Areas!$B$7*1000) / (86400*Days!K113)</f>
        <v>4048.4717741935483</v>
      </c>
      <c r="L112" s="9">
        <f>(GEO_mm!L112*Areas!$B$7*1000) / (86400*Days!L113)</f>
        <v>3571.4666666666667</v>
      </c>
      <c r="M112" s="9">
        <f>(GEO_mm!M112*Areas!$B$7*1000) / (86400*Days!M113)</f>
        <v>2491.8131720430106</v>
      </c>
      <c r="N112" s="9">
        <f>(GEO_mm!N112*Areas!$B$7*1000) / (86400*Days!N113)</f>
        <v>2626.566210045662</v>
      </c>
    </row>
    <row r="113" spans="1:15">
      <c r="A113">
        <f>GEO_mm!A113</f>
        <v>1991</v>
      </c>
      <c r="B113" s="9">
        <f>(GEO_mm!B113*Areas!$B$7*1000) / (86400*Days!B114)</f>
        <v>2088.1559139784945</v>
      </c>
      <c r="C113" s="9">
        <f>(GEO_mm!C113*Areas!$B$7*1000) / (86400*Days!C114)</f>
        <v>1308.2901785714284</v>
      </c>
      <c r="D113" s="9">
        <f>(GEO_mm!D113*Areas!$B$7*1000) / (86400*Days!D114)</f>
        <v>3231.0887096774195</v>
      </c>
      <c r="E113" s="9">
        <f>(GEO_mm!E113*Areas!$B$7*1000) / (86400*Days!E114)</f>
        <v>2764.3555555555558</v>
      </c>
      <c r="F113" s="9">
        <f>(GEO_mm!F113*Areas!$B$7*1000) / (86400*Days!F114)</f>
        <v>2374.6518817204301</v>
      </c>
      <c r="G113" s="9">
        <f>(GEO_mm!G113*Areas!$B$7*1000) / (86400*Days!G114)</f>
        <v>1041.3625</v>
      </c>
      <c r="H113" s="9">
        <f>(GEO_mm!H113*Areas!$B$7*1000) / (86400*Days!H114)</f>
        <v>3002.8682795698924</v>
      </c>
      <c r="I113" s="9">
        <f>(GEO_mm!I113*Areas!$B$7*1000) / (86400*Days!I114)</f>
        <v>1517.6048387096776</v>
      </c>
      <c r="J113" s="9">
        <f>(GEO_mm!J113*Areas!$B$7*1000) / (86400*Days!J114)</f>
        <v>3600.1569444444444</v>
      </c>
      <c r="K113" s="9">
        <f>(GEO_mm!K113*Areas!$B$7*1000) / (86400*Days!K114)</f>
        <v>4205.9072580645161</v>
      </c>
      <c r="L113" s="9">
        <f>(GEO_mm!L113*Areas!$B$7*1000) / (86400*Days!L114)</f>
        <v>2582.7555555555555</v>
      </c>
      <c r="M113" s="9">
        <f>(GEO_mm!M113*Areas!$B$7*1000) / (86400*Days!M114)</f>
        <v>2490.8978494623657</v>
      </c>
      <c r="N113" s="9">
        <f>(GEO_mm!N113*Areas!$B$7*1000) / (86400*Days!N114)</f>
        <v>2527.4998858447489</v>
      </c>
    </row>
    <row r="114" spans="1:15">
      <c r="A114">
        <f>GEO_mm!A114</f>
        <v>1992</v>
      </c>
      <c r="B114" s="9">
        <f>(GEO_mm!B114*Areas!$B$7*1000) / (86400*Days!B115)</f>
        <v>2217.2163978494623</v>
      </c>
      <c r="C114" s="9">
        <f>(GEO_mm!C114*Areas!$B$7*1000) / (86400*Days!C115)</f>
        <v>2032.5632183908046</v>
      </c>
      <c r="D114" s="9">
        <f>(GEO_mm!D114*Areas!$B$7*1000) / (86400*Days!D115)</f>
        <v>1916.6854838709678</v>
      </c>
      <c r="E114" s="9">
        <f>(GEO_mm!E114*Areas!$B$7*1000) / (86400*Days!E115)</f>
        <v>1602.5569444444445</v>
      </c>
      <c r="F114" s="9">
        <f>(GEO_mm!F114*Areas!$B$7*1000) / (86400*Days!F115)</f>
        <v>1370.2379032258063</v>
      </c>
      <c r="G114" s="9">
        <f>(GEO_mm!G114*Areas!$B$7*1000) / (86400*Days!G115)</f>
        <v>1755.4666666666667</v>
      </c>
      <c r="H114" s="9">
        <f>(GEO_mm!H114*Areas!$B$7*1000) / (86400*Days!H115)</f>
        <v>2922.9301075268818</v>
      </c>
      <c r="I114" s="9">
        <f>(GEO_mm!I114*Areas!$B$7*1000) / (86400*Days!I115)</f>
        <v>3185.9327956989246</v>
      </c>
      <c r="J114" s="9">
        <f>(GEO_mm!J114*Areas!$B$7*1000) / (86400*Days!J115)</f>
        <v>3970.9236111111113</v>
      </c>
      <c r="K114" s="9">
        <f>(GEO_mm!K114*Areas!$B$7*1000) / (86400*Days!K115)</f>
        <v>2039.0336021505377</v>
      </c>
      <c r="L114" s="9">
        <f>(GEO_mm!L114*Areas!$B$7*1000) / (86400*Days!L115)</f>
        <v>3558.8555555555554</v>
      </c>
      <c r="M114" s="9">
        <f>(GEO_mm!M114*Areas!$B$7*1000) / (86400*Days!M115)</f>
        <v>2493.6438172043013</v>
      </c>
      <c r="N114" s="9">
        <f>(GEO_mm!N114*Areas!$B$7*1000) / (86400*Days!N115)</f>
        <v>2421.0232240437158</v>
      </c>
    </row>
    <row r="115" spans="1:15">
      <c r="A115">
        <f>GEO_mm!A115</f>
        <v>1993</v>
      </c>
      <c r="B115" s="9">
        <f>(GEO_mm!B115*Areas!$B$7*1000) / (86400*Days!B116)</f>
        <v>2531.1720430107525</v>
      </c>
      <c r="C115" s="9">
        <f>(GEO_mm!C115*Areas!$B$7*1000) / (86400*Days!C116)</f>
        <v>747.88392857142856</v>
      </c>
      <c r="D115" s="9">
        <f>(GEO_mm!D115*Areas!$B$7*1000) / (86400*Days!D116)</f>
        <v>727.3763440860215</v>
      </c>
      <c r="E115" s="9">
        <f>(GEO_mm!E115*Areas!$B$7*1000) / (86400*Days!E116)</f>
        <v>2530.4194444444443</v>
      </c>
      <c r="F115" s="9">
        <f>(GEO_mm!F115*Areas!$B$7*1000) / (86400*Days!F116)</f>
        <v>3329.3333333333335</v>
      </c>
      <c r="G115" s="9">
        <f>(GEO_mm!G115*Areas!$B$7*1000) / (86400*Days!G116)</f>
        <v>2442.1416666666664</v>
      </c>
      <c r="H115" s="9">
        <f>(GEO_mm!H115*Areas!$B$7*1000) / (86400*Days!H116)</f>
        <v>1991.436827956989</v>
      </c>
      <c r="I115" s="9">
        <f>(GEO_mm!I115*Areas!$B$7*1000) / (86400*Days!I116)</f>
        <v>2525.0698924731182</v>
      </c>
      <c r="J115" s="9">
        <f>(GEO_mm!J115*Areas!$B$7*1000) / (86400*Days!J116)</f>
        <v>3657.8527777777776</v>
      </c>
      <c r="K115" s="9">
        <f>(GEO_mm!K115*Areas!$B$7*1000) / (86400*Days!K116)</f>
        <v>3617.6599462365593</v>
      </c>
      <c r="L115" s="9">
        <f>(GEO_mm!L115*Areas!$B$7*1000) / (86400*Days!L116)</f>
        <v>2506.7736111111112</v>
      </c>
      <c r="M115" s="9">
        <f>(GEO_mm!M115*Areas!$B$7*1000) / (86400*Days!M116)</f>
        <v>1866.9529569892472</v>
      </c>
      <c r="N115" s="9">
        <f>(GEO_mm!N115*Areas!$B$7*1000) / (86400*Days!N116)</f>
        <v>2381.6860730593608</v>
      </c>
    </row>
    <row r="116" spans="1:15">
      <c r="A116">
        <f>GEO_mm!A116</f>
        <v>1994</v>
      </c>
      <c r="B116" s="9">
        <f>(GEO_mm!B116*Areas!$B$7*1000) / (86400*Days!B117)</f>
        <v>2223.0134408602153</v>
      </c>
      <c r="C116" s="9">
        <f>(GEO_mm!C116*Areas!$B$7*1000) / (86400*Days!C117)</f>
        <v>1617.7127976190477</v>
      </c>
      <c r="D116" s="9">
        <f>(GEO_mm!D116*Areas!$B$7*1000) / (86400*Days!D117)</f>
        <v>1114.2526881720432</v>
      </c>
      <c r="E116" s="9">
        <f>(GEO_mm!E116*Areas!$B$7*1000) / (86400*Days!E117)</f>
        <v>1699.0319444444444</v>
      </c>
      <c r="F116" s="9">
        <f>(GEO_mm!F116*Areas!$B$7*1000) / (86400*Days!F117)</f>
        <v>2858.2473118279572</v>
      </c>
      <c r="G116" s="9">
        <f>(GEO_mm!G116*Areas!$B$7*1000) / (86400*Days!G117)</f>
        <v>2881.0083333333332</v>
      </c>
      <c r="H116" s="9">
        <f>(GEO_mm!H116*Areas!$B$7*1000) / (86400*Days!H117)</f>
        <v>3529.1787634408602</v>
      </c>
      <c r="I116" s="9">
        <f>(GEO_mm!I116*Areas!$B$7*1000) / (86400*Days!I117)</f>
        <v>3714.6841397849462</v>
      </c>
      <c r="J116" s="9">
        <f>(GEO_mm!J116*Areas!$B$7*1000) / (86400*Days!J117)</f>
        <v>2181.7222222222222</v>
      </c>
      <c r="K116" s="9">
        <f>(GEO_mm!K116*Areas!$B$7*1000) / (86400*Days!K117)</f>
        <v>2172.3655913978496</v>
      </c>
      <c r="L116" s="9">
        <f>(GEO_mm!L116*Areas!$B$7*1000) / (86400*Days!L117)</f>
        <v>2704.1374999999998</v>
      </c>
      <c r="M116" s="9">
        <f>(GEO_mm!M116*Areas!$B$7*1000) / (86400*Days!M117)</f>
        <v>987.63306451612902</v>
      </c>
      <c r="N116" s="9">
        <f>(GEO_mm!N116*Areas!$B$7*1000) / (86400*Days!N117)</f>
        <v>2311.9276255707764</v>
      </c>
    </row>
    <row r="117" spans="1:15">
      <c r="A117">
        <f>GEO_mm!A117</f>
        <v>1995</v>
      </c>
      <c r="B117" s="9">
        <f>(GEO_mm!B117*Areas!$B$7*1000) / (86400*Days!B118)</f>
        <v>2500.9663978494623</v>
      </c>
      <c r="C117" s="9">
        <f>(GEO_mm!C117*Areas!$B$7*1000) / (86400*Days!C118)</f>
        <v>1469.7574404761904</v>
      </c>
      <c r="D117" s="9">
        <f>(GEO_mm!D117*Areas!$B$7*1000) / (86400*Days!D118)</f>
        <v>1328.7432795698924</v>
      </c>
      <c r="E117" s="9">
        <f>(GEO_mm!E117*Areas!$B$7*1000) / (86400*Days!E118)</f>
        <v>3240.4250000000002</v>
      </c>
      <c r="F117" s="9">
        <f>(GEO_mm!F117*Areas!$B$7*1000) / (86400*Days!F118)</f>
        <v>3499.8884408602153</v>
      </c>
      <c r="G117" s="9">
        <f>(GEO_mm!G117*Areas!$B$7*1000) / (86400*Days!G118)</f>
        <v>1609.8083333333334</v>
      </c>
      <c r="H117" s="9">
        <f>(GEO_mm!H117*Areas!$B$7*1000) / (86400*Days!H118)</f>
        <v>3750.9919354838707</v>
      </c>
      <c r="I117" s="9">
        <f>(GEO_mm!I117*Areas!$B$7*1000) / (86400*Days!I118)</f>
        <v>2872.8924731182797</v>
      </c>
      <c r="J117" s="9">
        <f>(GEO_mm!J117*Areas!$B$7*1000) / (86400*Days!J118)</f>
        <v>2840.0222222222224</v>
      </c>
      <c r="K117" s="9">
        <f>(GEO_mm!K117*Areas!$B$7*1000) / (86400*Days!K118)</f>
        <v>3599.9637096774186</v>
      </c>
      <c r="L117" s="9">
        <f>(GEO_mm!L117*Areas!$B$7*1000) / (86400*Days!L118)</f>
        <v>4157.5680555555555</v>
      </c>
      <c r="M117" s="9">
        <f>(GEO_mm!M117*Areas!$B$7*1000) / (86400*Days!M118)</f>
        <v>2402.7217741935483</v>
      </c>
      <c r="N117" s="9">
        <f>(GEO_mm!N117*Areas!$B$7*1000) / (86400*Days!N118)</f>
        <v>2781.4496575342459</v>
      </c>
    </row>
    <row r="118" spans="1:15">
      <c r="A118">
        <f>GEO_mm!A118</f>
        <v>1996</v>
      </c>
      <c r="B118" s="9">
        <f>(GEO_mm!B118*Areas!$B$7*1000) / (86400*Days!B119)</f>
        <v>2865.5698924731182</v>
      </c>
      <c r="C118" s="9">
        <f>(GEO_mm!C118*Areas!$B$7*1000) / (86400*Days!C119)</f>
        <v>2211.9454022988502</v>
      </c>
      <c r="D118" s="9">
        <f>(GEO_mm!D118*Areas!$B$7*1000) / (86400*Days!D119)</f>
        <v>1290.2997311827958</v>
      </c>
      <c r="E118" s="9">
        <f>(GEO_mm!E118*Areas!$B$7*1000) / (86400*Days!E119)</f>
        <v>3406.5763888888887</v>
      </c>
      <c r="F118" s="9">
        <f>(GEO_mm!F118*Areas!$B$7*1000) / (86400*Days!F119)</f>
        <v>1381.8319892473119</v>
      </c>
      <c r="G118" s="9">
        <f>(GEO_mm!G118*Areas!$B$7*1000) / (86400*Days!G119)</f>
        <v>2500.7833333333328</v>
      </c>
      <c r="H118" s="9">
        <f>(GEO_mm!H118*Areas!$B$7*1000) / (86400*Days!H119)</f>
        <v>4112.8494623655915</v>
      </c>
      <c r="I118" s="9">
        <f>(GEO_mm!I118*Areas!$B$7*1000) / (86400*Days!I119)</f>
        <v>2122.6330645161288</v>
      </c>
      <c r="J118" s="9">
        <f>(GEO_mm!J118*Areas!$B$7*1000) / (86400*Days!J119)</f>
        <v>4544.0986111111115</v>
      </c>
      <c r="K118" s="9">
        <f>(GEO_mm!K118*Areas!$B$7*1000) / (86400*Days!K119)</f>
        <v>2760.3077956989246</v>
      </c>
      <c r="L118" s="9">
        <f>(GEO_mm!L118*Areas!$B$7*1000) / (86400*Days!L119)</f>
        <v>2277.2513888888893</v>
      </c>
      <c r="M118" s="9">
        <f>(GEO_mm!M118*Areas!$B$7*1000) / (86400*Days!M119)</f>
        <v>3681.1223118279568</v>
      </c>
      <c r="N118" s="9">
        <f>(GEO_mm!N118*Areas!$B$7*1000) / (86400*Days!N119)</f>
        <v>2761.368169398907</v>
      </c>
    </row>
    <row r="119" spans="1:15">
      <c r="A119">
        <f>GEO_mm!A119</f>
        <v>1997</v>
      </c>
      <c r="B119" s="9">
        <f>(GEO_mm!B119*Areas!$B$7*1000) / (86400*Days!B120)</f>
        <v>4073.4905913978496</v>
      </c>
      <c r="C119" s="9">
        <f>(GEO_mm!C119*Areas!$B$7*1000) / (86400*Days!C120)</f>
        <v>2628.4032738095239</v>
      </c>
      <c r="D119" s="9">
        <f>(GEO_mm!D119*Areas!$B$7*1000) / (86400*Days!D120)</f>
        <v>1935.9072580645161</v>
      </c>
      <c r="E119" s="9">
        <f>(GEO_mm!E119*Areas!$B$7*1000) / (86400*Days!E120)</f>
        <v>1801.4972222222223</v>
      </c>
      <c r="F119" s="9">
        <f>(GEO_mm!F119*Areas!$B$7*1000) / (86400*Days!F120)</f>
        <v>2619.0430107526881</v>
      </c>
      <c r="G119" s="9">
        <f>(GEO_mm!G119*Areas!$B$7*1000) / (86400*Days!G120)</f>
        <v>1883.1541666666667</v>
      </c>
      <c r="H119" s="9">
        <f>(GEO_mm!H119*Areas!$B$7*1000) / (86400*Days!H120)</f>
        <v>1942.619623655914</v>
      </c>
      <c r="I119" s="9">
        <f>(GEO_mm!I119*Areas!$B$7*1000) / (86400*Days!I120)</f>
        <v>3083.4166666666665</v>
      </c>
      <c r="J119" s="9">
        <f>(GEO_mm!J119*Areas!$B$7*1000) / (86400*Days!J120)</f>
        <v>2503.3055555555557</v>
      </c>
      <c r="K119" s="9">
        <f>(GEO_mm!K119*Areas!$B$7*1000) / (86400*Days!K120)</f>
        <v>2017.9811827956989</v>
      </c>
      <c r="L119" s="9">
        <f>(GEO_mm!L119*Areas!$B$7*1000) / (86400*Days!L120)</f>
        <v>1847.2125000000001</v>
      </c>
      <c r="M119" s="9">
        <f>(GEO_mm!M119*Areas!$B$7*1000) / (86400*Days!M120)</f>
        <v>1118.2190860215053</v>
      </c>
      <c r="N119" s="9">
        <f>(GEO_mm!N119*Areas!$B$7*1000) / (86400*Days!N120)</f>
        <v>2288.1133561643837</v>
      </c>
    </row>
    <row r="120" spans="1:15">
      <c r="A120">
        <f>GEO_mm!A120</f>
        <v>1998</v>
      </c>
      <c r="B120" s="9">
        <f>(GEO_mm!B120*Areas!$B$7*1000) / (86400*Days!B121)</f>
        <v>2681.2849462365593</v>
      </c>
      <c r="C120" s="9">
        <f>(GEO_mm!C120*Areas!$B$7*1000) / (86400*Days!C121)</f>
        <v>787.06845238095241</v>
      </c>
      <c r="D120" s="9">
        <f>(GEO_mm!D120*Areas!$B$7*1000) / (86400*Days!D121)</f>
        <v>4122.6129032258068</v>
      </c>
      <c r="E120" s="9">
        <f>(GEO_mm!E120*Areas!$B$7*1000) / (86400*Days!E121)</f>
        <v>1215.7111111111112</v>
      </c>
      <c r="F120" s="9">
        <f>(GEO_mm!F120*Areas!$B$7*1000) / (86400*Days!F121)</f>
        <v>1775.1155913978494</v>
      </c>
      <c r="G120" s="9">
        <f>(GEO_mm!G120*Areas!$B$7*1000) / (86400*Days!G121)</f>
        <v>3200.3847222222221</v>
      </c>
      <c r="H120" s="9">
        <f>(GEO_mm!H120*Areas!$B$7*1000) / (86400*Days!H121)</f>
        <v>1514.858870967742</v>
      </c>
      <c r="I120" s="9">
        <f>(GEO_mm!I120*Areas!$B$7*1000) / (86400*Days!I121)</f>
        <v>2086.0201612903224</v>
      </c>
      <c r="J120" s="9">
        <f>(GEO_mm!J120*Areas!$B$7*1000) / (86400*Days!J121)</f>
        <v>2636.3527777777776</v>
      </c>
      <c r="K120" s="9">
        <f>(GEO_mm!K120*Areas!$B$7*1000) / (86400*Days!K121)</f>
        <v>1747.6559139784947</v>
      </c>
      <c r="L120" s="9">
        <f>(GEO_mm!L120*Areas!$B$7*1000) / (86400*Days!L121)</f>
        <v>2858.6236111111111</v>
      </c>
      <c r="M120" s="9">
        <f>(GEO_mm!M120*Areas!$B$7*1000) / (86400*Days!M121)</f>
        <v>2288.3064516129034</v>
      </c>
      <c r="N120" s="9">
        <f>(GEO_mm!N120*Areas!$B$7*1000) / (86400*Days!N121)</f>
        <v>2252.2235159817351</v>
      </c>
    </row>
    <row r="121" spans="1:15">
      <c r="A121">
        <f>GEO_mm!A121</f>
        <v>1999</v>
      </c>
      <c r="B121" s="9">
        <f>(GEO_mm!B121*Areas!$B$7*1000) / (86400*Days!B122)</f>
        <v>3334.2150537634407</v>
      </c>
      <c r="C121" s="9">
        <f>(GEO_mm!C121*Areas!$B$7*1000) / (86400*Days!C122)</f>
        <v>1851.46875</v>
      </c>
      <c r="D121" s="9">
        <f>(GEO_mm!D121*Areas!$B$7*1000) / (86400*Days!D122)</f>
        <v>596.18010752688167</v>
      </c>
      <c r="E121" s="9">
        <f>(GEO_mm!E121*Areas!$B$7*1000) / (86400*Days!E122)</f>
        <v>890.0291666666667</v>
      </c>
      <c r="F121" s="9">
        <f>(GEO_mm!F121*Areas!$B$7*1000) / (86400*Days!F122)</f>
        <v>2566.869623655914</v>
      </c>
      <c r="G121" s="9">
        <f>(GEO_mm!G121*Areas!$B$7*1000) / (86400*Days!G122)</f>
        <v>2865.5597222222223</v>
      </c>
      <c r="H121" s="9">
        <f>(GEO_mm!H121*Areas!$B$7*1000) / (86400*Days!H122)</f>
        <v>3541.6881720430106</v>
      </c>
      <c r="I121" s="9">
        <f>(GEO_mm!I121*Areas!$B$7*1000) / (86400*Days!I122)</f>
        <v>2389.9072580645161</v>
      </c>
      <c r="J121" s="9">
        <f>(GEO_mm!J121*Areas!$B$7*1000) / (86400*Days!J122)</f>
        <v>3655.3305555555557</v>
      </c>
      <c r="K121" s="9">
        <f>(GEO_mm!K121*Areas!$B$7*1000) / (86400*Days!K122)</f>
        <v>2671.2163978494623</v>
      </c>
      <c r="L121" s="9">
        <f>(GEO_mm!L121*Areas!$B$7*1000) / (86400*Days!L122)</f>
        <v>2217.6638888888888</v>
      </c>
      <c r="M121" s="9">
        <f>(GEO_mm!M121*Areas!$B$7*1000) / (86400*Days!M122)</f>
        <v>2965.0349462365593</v>
      </c>
      <c r="N121" s="9">
        <f>(GEO_mm!N121*Areas!$B$7*1000) / (86400*Days!N122)</f>
        <v>2467.7180365296804</v>
      </c>
    </row>
    <row r="122" spans="1:15">
      <c r="A122">
        <f>GEO_mm!A122</f>
        <v>2000</v>
      </c>
      <c r="B122" s="9">
        <f>(GEO_mm!B122*Areas!$B$7*1000) / (86400*Days!B123)</f>
        <v>2284.3400537634407</v>
      </c>
      <c r="C122" s="9">
        <f>(GEO_mm!C122*Areas!$B$7*1000) / (86400*Days!C123)</f>
        <v>1737.0718390804598</v>
      </c>
      <c r="D122" s="9">
        <f>(GEO_mm!D122*Areas!$B$7*1000) / (86400*Days!D123)</f>
        <v>1499.6034946236559</v>
      </c>
      <c r="E122" s="9">
        <f>(GEO_mm!E122*Areas!$B$7*1000) / (86400*Days!E123)</f>
        <v>1219.8097222222223</v>
      </c>
      <c r="F122" s="9">
        <f>(GEO_mm!F122*Areas!$B$7*1000) / (86400*Days!F123)</f>
        <v>2536.6639784946237</v>
      </c>
      <c r="G122" s="9">
        <f>(GEO_mm!G122*Areas!$B$7*1000) / (86400*Days!G123)</f>
        <v>3441.2569444444443</v>
      </c>
      <c r="H122" s="9">
        <f>(GEO_mm!H122*Areas!$B$7*1000) / (86400*Days!H123)</f>
        <v>2158.9408602150538</v>
      </c>
      <c r="I122" s="9">
        <f>(GEO_mm!I122*Areas!$B$7*1000) / (86400*Days!I123)</f>
        <v>2383.8051075268818</v>
      </c>
      <c r="J122" s="9">
        <f>(GEO_mm!J122*Areas!$B$7*1000) / (86400*Days!J123)</f>
        <v>2366.1597222222222</v>
      </c>
      <c r="K122" s="9">
        <f>(GEO_mm!K122*Areas!$B$7*1000) / (86400*Days!K123)</f>
        <v>1343.0833333333335</v>
      </c>
      <c r="L122" s="9">
        <f>(GEO_mm!L122*Areas!$B$7*1000) / (86400*Days!L123)</f>
        <v>3253.6666666666665</v>
      </c>
      <c r="M122" s="9">
        <f>(GEO_mm!M122*Areas!$B$7*1000) / (86400*Days!M123)</f>
        <v>2982.4260752688174</v>
      </c>
      <c r="N122" s="9">
        <f>(GEO_mm!N122*Areas!$B$7*1000) / (86400*Days!N123)</f>
        <v>2266.8213797814201</v>
      </c>
    </row>
    <row r="123" spans="1:15">
      <c r="A123">
        <f>GEO_mm!A123</f>
        <v>2001</v>
      </c>
      <c r="B123" s="9">
        <f>(GEO_mm!B123*Areas!$B$7*1000) / (86400*Days!B124)</f>
        <v>1956.9596774193549</v>
      </c>
      <c r="C123" s="9">
        <f>(GEO_mm!C123*Areas!$B$7*1000) / (86400*Days!C124)</f>
        <v>2934.1101190476193</v>
      </c>
      <c r="D123" s="9">
        <f>(GEO_mm!D123*Areas!$B$7*1000) / (86400*Days!D124)</f>
        <v>1383.9677419354839</v>
      </c>
      <c r="E123" s="9">
        <f>(GEO_mm!E123*Areas!$B$7*1000) / (86400*Days!E124)</f>
        <v>2124.3416666666667</v>
      </c>
      <c r="F123" s="9">
        <f>(GEO_mm!F123*Areas!$B$7*1000) / (86400*Days!F124)</f>
        <v>3498.3629032258063</v>
      </c>
      <c r="G123" s="9">
        <f>(GEO_mm!G123*Areas!$B$7*1000) / (86400*Days!G124)</f>
        <v>2038.901388888889</v>
      </c>
      <c r="H123" s="9">
        <f>(GEO_mm!H123*Areas!$B$7*1000) / (86400*Days!H124)</f>
        <v>879.625</v>
      </c>
      <c r="I123" s="9">
        <f>(GEO_mm!I123*Areas!$B$7*1000) / (86400*Days!I124)</f>
        <v>3206.3750000000005</v>
      </c>
      <c r="J123" s="9">
        <f>(GEO_mm!J123*Areas!$B$7*1000) / (86400*Days!J124)</f>
        <v>4997.7833333333338</v>
      </c>
      <c r="K123" s="9">
        <f>(GEO_mm!K123*Areas!$B$7*1000) / (86400*Days!K124)</f>
        <v>5163.9448924731187</v>
      </c>
      <c r="L123" s="9">
        <f>(GEO_mm!L123*Areas!$B$7*1000) / (86400*Days!L124)</f>
        <v>3044.6374999999998</v>
      </c>
      <c r="M123" s="9">
        <f>(GEO_mm!M123*Areas!$B$7*1000) / (86400*Days!M124)</f>
        <v>2531.7822580645166</v>
      </c>
      <c r="N123" s="9">
        <f>(GEO_mm!N123*Areas!$B$7*1000) / (86400*Days!N124)</f>
        <v>2809.7987442922376</v>
      </c>
    </row>
    <row r="124" spans="1:15">
      <c r="A124">
        <f>GEO_mm!A124</f>
        <v>2002</v>
      </c>
      <c r="B124" s="9">
        <f>(GEO_mm!B124*Areas!$B$7*1000) / (86400*Days!B125)</f>
        <v>1339.7271505376343</v>
      </c>
      <c r="C124" s="9">
        <f>(GEO_mm!C124*Areas!$B$7*1000) / (86400*Days!C125)</f>
        <v>3330.3467261904761</v>
      </c>
      <c r="D124" s="9">
        <f>(GEO_mm!D124*Areas!$B$7*1000) / (86400*Days!D125)</f>
        <v>3118.8091397849462</v>
      </c>
      <c r="E124" s="9">
        <f>(GEO_mm!E124*Areas!$B$7*1000) / (86400*Days!E125)</f>
        <v>2304.6805555555557</v>
      </c>
      <c r="F124" s="9">
        <f>(GEO_mm!F124*Areas!$B$7*1000) / (86400*Days!F125)</f>
        <v>3081.2809139784945</v>
      </c>
      <c r="G124" s="9">
        <f>(GEO_mm!G124*Areas!$B$7*1000) / (86400*Days!G125)</f>
        <v>3165.0736111111109</v>
      </c>
      <c r="H124" s="9">
        <f>(GEO_mm!H124*Areas!$B$7*1000) / (86400*Days!H125)</f>
        <v>2005.1666666666667</v>
      </c>
      <c r="I124" s="9">
        <f>(GEO_mm!I124*Areas!$B$7*1000) / (86400*Days!I125)</f>
        <v>1823.0174731182797</v>
      </c>
      <c r="J124" s="9">
        <f>(GEO_mm!J124*Areas!$B$7*1000) / (86400*Days!J125)</f>
        <v>2938.7041666666664</v>
      </c>
      <c r="K124" s="9">
        <f>(GEO_mm!K124*Areas!$B$7*1000) / (86400*Days!K125)</f>
        <v>2777.088709677419</v>
      </c>
      <c r="L124" s="9">
        <f>(GEO_mm!L124*Areas!$B$7*1000) / (86400*Days!L125)</f>
        <v>2304.3652777777779</v>
      </c>
      <c r="M124" s="9">
        <f>(GEO_mm!M124*Areas!$B$7*1000) / (86400*Days!M125)</f>
        <v>2034.7620967741937</v>
      </c>
      <c r="N124" s="9">
        <f>(GEO_mm!N124*Areas!$B$7*1000) / (86400*Days!N125)</f>
        <v>2510.1639269406392</v>
      </c>
    </row>
    <row r="125" spans="1:15">
      <c r="A125">
        <f>GEO_mm!A125</f>
        <v>2003</v>
      </c>
      <c r="B125" s="9">
        <f>(GEO_mm!B125*Areas!$B$7*1000) / (86400*Days!B126)</f>
        <v>1969.4690860215053</v>
      </c>
      <c r="C125" s="9">
        <f>(GEO_mm!C125*Areas!$B$7*1000) / (86400*Days!C126)</f>
        <v>1876.8035714285713</v>
      </c>
      <c r="D125" s="9">
        <f>(GEO_mm!D125*Areas!$B$7*1000) / (86400*Days!D126)</f>
        <v>2286.1706989247314</v>
      </c>
      <c r="E125" s="9">
        <f>(GEO_mm!E125*Areas!$B$7*1000) / (86400*Days!E126)</f>
        <v>1922.8791666666666</v>
      </c>
      <c r="F125" s="9">
        <f>(GEO_mm!F125*Areas!$B$7*1000) / (86400*Days!F126)</f>
        <v>2983.6465053763445</v>
      </c>
      <c r="G125" s="9">
        <f>(GEO_mm!G125*Areas!$B$7*1000) / (86400*Days!G126)</f>
        <v>2913.7972222222224</v>
      </c>
      <c r="H125" s="9">
        <f>(GEO_mm!H125*Areas!$B$7*1000) / (86400*Days!H126)</f>
        <v>2971.4422043010754</v>
      </c>
      <c r="I125" s="9">
        <f>(GEO_mm!I125*Areas!$B$7*1000) / (86400*Days!I126)</f>
        <v>2787.1572580645161</v>
      </c>
      <c r="J125" s="9">
        <f>(GEO_mm!J125*Areas!$B$7*1000) / (86400*Days!J126)</f>
        <v>3814.8611111111113</v>
      </c>
      <c r="K125" s="9">
        <f>(GEO_mm!K125*Areas!$B$7*1000) / (86400*Days!K126)</f>
        <v>3049.8548387096771</v>
      </c>
      <c r="L125" s="9">
        <f>(GEO_mm!L125*Areas!$B$7*1000) / (86400*Days!L126)</f>
        <v>4523.9208333333336</v>
      </c>
      <c r="M125" s="9">
        <f>(GEO_mm!M125*Areas!$B$7*1000) / (86400*Days!M126)</f>
        <v>2117.7513440860216</v>
      </c>
      <c r="N125" s="9">
        <f>(GEO_mm!N125*Areas!$B$7*1000) / (86400*Days!N126)</f>
        <v>2769.7109589041097</v>
      </c>
    </row>
    <row r="126" spans="1:15">
      <c r="A126">
        <f>GEO_mm!A126</f>
        <v>2004</v>
      </c>
      <c r="B126" s="9">
        <f>(GEO_mm!B126*Areas!$B$7*1000) / (86400*Days!B127)</f>
        <v>2047.5766129032259</v>
      </c>
      <c r="C126" s="9">
        <f>(GEO_mm!C126*Areas!$B$7*1000) / (86400*Days!C127)</f>
        <v>1396.8979885057472</v>
      </c>
      <c r="D126" s="9">
        <f>(GEO_mm!D126*Areas!$B$7*1000) / (86400*Days!D127)</f>
        <v>2821.9395161290322</v>
      </c>
      <c r="E126" s="9">
        <f>(GEO_mm!E126*Areas!$B$7*1000) / (86400*Days!E127)</f>
        <v>1849.7347222222222</v>
      </c>
      <c r="F126" s="9">
        <f>(GEO_mm!F126*Areas!$B$7*1000) / (86400*Days!F127)</f>
        <v>4238.5537634408593</v>
      </c>
      <c r="G126" s="9">
        <f>(GEO_mm!G126*Areas!$B$7*1000) / (86400*Days!G127)</f>
        <v>1789.8319444444444</v>
      </c>
      <c r="H126" s="9">
        <f>(GEO_mm!H126*Areas!$B$7*1000) / (86400*Days!H127)</f>
        <v>3518.8051075268818</v>
      </c>
      <c r="I126" s="9">
        <f>(GEO_mm!I126*Areas!$B$7*1000) / (86400*Days!I127)</f>
        <v>2109.8185483870966</v>
      </c>
      <c r="J126" s="9">
        <f>(GEO_mm!J126*Areas!$B$7*1000) / (86400*Days!J127)</f>
        <v>1159.9069444444444</v>
      </c>
      <c r="K126" s="9">
        <f>(GEO_mm!K126*Areas!$B$7*1000) / (86400*Days!K127)</f>
        <v>3512.0927419354839</v>
      </c>
      <c r="L126" s="9">
        <f>(GEO_mm!L126*Areas!$B$7*1000) / (86400*Days!L127)</f>
        <v>2538.9319444444445</v>
      </c>
      <c r="M126" s="9">
        <f>(GEO_mm!M126*Areas!$B$7*1000) / (86400*Days!M127)</f>
        <v>3562.130376344086</v>
      </c>
      <c r="N126" s="9">
        <f>(GEO_mm!N126*Areas!$B$7*1000) / (86400*Days!N127)</f>
        <v>2559.564549180328</v>
      </c>
    </row>
    <row r="127" spans="1:15">
      <c r="A127">
        <f>GEO_mm!A127</f>
        <v>2005</v>
      </c>
      <c r="B127" s="9">
        <f>(GEO_mm!B127*Areas!$B$7*1000) / (86400*Days!B128)</f>
        <v>2243.7607526881725</v>
      </c>
      <c r="C127" s="9">
        <f>(GEO_mm!C127*Areas!$B$7*1000) / (86400*Days!C128)</f>
        <v>1436.6532738095239</v>
      </c>
      <c r="D127" s="9">
        <f>(GEO_mm!D127*Areas!$B$7*1000) / (86400*Days!D128)</f>
        <v>1126.4569892473119</v>
      </c>
      <c r="E127" s="9">
        <f>(GEO_mm!E127*Areas!$B$7*1000) / (86400*Days!E128)</f>
        <v>2309.0944444444444</v>
      </c>
      <c r="F127" s="9">
        <f>(GEO_mm!F127*Areas!$B$7*1000) / (86400*Days!F128)</f>
        <v>873.2177419354839</v>
      </c>
      <c r="G127" s="9">
        <f>(GEO_mm!G127*Areas!$B$7*1000) / (86400*Days!G128)</f>
        <v>1892.6125</v>
      </c>
      <c r="H127" s="9">
        <f>(GEO_mm!H127*Areas!$B$7*1000) / (86400*Days!H128)</f>
        <v>2156.5000000000005</v>
      </c>
      <c r="I127" s="9">
        <f>(GEO_mm!I127*Areas!$B$7*1000) / (86400*Days!I128)</f>
        <v>2498.5255376344085</v>
      </c>
      <c r="J127" s="9">
        <f>(GEO_mm!J127*Areas!$B$7*1000) / (86400*Days!J128)</f>
        <v>2774.1291666666666</v>
      </c>
      <c r="K127" s="9">
        <f>(GEO_mm!K127*Areas!$B$7*1000) / (86400*Days!K128)</f>
        <v>1801.6599462365591</v>
      </c>
      <c r="L127" s="9">
        <f>(GEO_mm!L127*Areas!$B$7*1000) / (86400*Days!L128)</f>
        <v>4161.9819444444447</v>
      </c>
      <c r="M127" s="9">
        <f>(GEO_mm!M127*Areas!$B$7*1000) / (86400*Days!M128)</f>
        <v>2098.5295698924733</v>
      </c>
      <c r="N127" s="9">
        <f>(GEO_mm!N127*Areas!$B$7*1000) / (86400*Days!N128)</f>
        <v>2112.654794520548</v>
      </c>
    </row>
    <row r="128" spans="1:15">
      <c r="A128">
        <f>GEO_mm!A128</f>
        <v>2006</v>
      </c>
      <c r="B128" s="9">
        <f>(GEO_mm!B128*Areas!$B$7*1000) / (86400*Days!B129)</f>
        <v>2780.4448924731182</v>
      </c>
      <c r="C128" s="9">
        <f>(GEO_mm!C128*Areas!$B$7*1000) / (86400*Days!C129)</f>
        <v>3252.3154761904761</v>
      </c>
      <c r="D128" s="9">
        <f>(GEO_mm!D128*Areas!$B$7*1000) / (86400*Days!D129)</f>
        <v>1613.7137096774193</v>
      </c>
      <c r="E128" s="9">
        <f>(GEO_mm!E128*Areas!$B$7*1000) / (86400*Days!E129)</f>
        <v>2059.0791666666669</v>
      </c>
      <c r="F128" s="9">
        <f>(GEO_mm!F128*Areas!$B$7*1000) / (86400*Days!F129)</f>
        <v>2543.0712365591398</v>
      </c>
      <c r="G128" s="9">
        <f>(GEO_mm!G128*Areas!$B$7*1000) / (86400*Days!G129)</f>
        <v>1940.2194444444444</v>
      </c>
      <c r="H128" s="9">
        <f>(GEO_mm!H128*Areas!$B$7*1000) / (86400*Days!H129)</f>
        <v>2979.6801075268818</v>
      </c>
      <c r="I128" s="9">
        <f>(GEO_mm!I128*Areas!$B$7*1000) / (86400*Days!I129)</f>
        <v>1891.361559139785</v>
      </c>
      <c r="J128" s="9">
        <f>(GEO_mm!J128*Areas!$B$7*1000) / (86400*Days!J129)</f>
        <v>3459.8583333333327</v>
      </c>
      <c r="K128" s="9">
        <f>(GEO_mm!K128*Areas!$B$7*1000) / (86400*Days!K129)</f>
        <v>3867.8481182795699</v>
      </c>
      <c r="L128" s="9">
        <f>(GEO_mm!L128*Areas!$B$7*1000) / (86400*Days!L129)</f>
        <v>2357.3319444444442</v>
      </c>
      <c r="M128" s="9">
        <f>(GEO_mm!M128*Areas!$B$7*1000) / (86400*Days!M129)</f>
        <v>3019.0389784946237</v>
      </c>
      <c r="N128" s="9">
        <f>(GEO_mm!N128*Areas!$B$7*1000) / (86400*Days!N129)</f>
        <v>2644.1353881278537</v>
      </c>
      <c r="O128" s="11"/>
    </row>
    <row r="129" spans="1:15">
      <c r="A129">
        <f>GEO_mm!A129</f>
        <v>2007</v>
      </c>
      <c r="B129" s="9">
        <f>(GEO_mm!B129*Areas!$B$7*1000) / (86400*Days!B130)</f>
        <v>1529.1989247311828</v>
      </c>
      <c r="C129" s="9">
        <f>(GEO_mm!C129*Areas!$B$7*1000) / (86400*Days!C130)</f>
        <v>1023.8645833333331</v>
      </c>
      <c r="D129" s="9">
        <f>(GEO_mm!D129*Areas!$B$7*1000) / (86400*Days!D130)</f>
        <v>1883.4287634408602</v>
      </c>
      <c r="E129" s="9">
        <f>(GEO_mm!E129*Areas!$B$7*1000) / (86400*Days!E130)</f>
        <v>2293.3305555555557</v>
      </c>
      <c r="F129" s="9">
        <f>(GEO_mm!F129*Areas!$B$7*1000) / (86400*Days!F130)</f>
        <v>1387.9341397849464</v>
      </c>
      <c r="G129" s="9">
        <f>(GEO_mm!G129*Areas!$B$7*1000) / (86400*Days!G130)</f>
        <v>2461.3736111111107</v>
      </c>
      <c r="H129" s="9">
        <f>(GEO_mm!H129*Areas!$B$7*1000) / (86400*Days!H130)</f>
        <v>2835.9744623655915</v>
      </c>
      <c r="I129" s="9">
        <f>(GEO_mm!I129*Areas!$B$7*1000) / (86400*Days!I130)</f>
        <v>1907.2271505376343</v>
      </c>
      <c r="J129" s="9">
        <f>(GEO_mm!J129*Areas!$B$7*1000) / (86400*Days!J130)</f>
        <v>2124.3416666666667</v>
      </c>
      <c r="K129" s="9">
        <f>(GEO_mm!K129*Areas!$B$7*1000) / (86400*Days!K130)</f>
        <v>3314.3830645161293</v>
      </c>
      <c r="L129" s="9">
        <f>(GEO_mm!L129*Areas!$B$7*1000) / (86400*Days!L130)</f>
        <v>2310.3555555555554</v>
      </c>
      <c r="M129" s="9">
        <f>(GEO_mm!M129*Areas!$B$7*1000) / (86400*Days!M130)</f>
        <v>2708.744623655914</v>
      </c>
      <c r="N129" s="9">
        <f>(GEO_mm!N129*Areas!$B$7*1000) / (86400*Days!N130)</f>
        <v>2155.9558219178084</v>
      </c>
      <c r="O129" s="18"/>
    </row>
    <row r="130" spans="1:15">
      <c r="A130">
        <f>GEO_mm!A130</f>
        <v>2008</v>
      </c>
      <c r="B130" s="9">
        <f>(GEO_mm!B130*Areas!$B$7*1000) / (86400*Days!B131)</f>
        <v>3438.2567204301076</v>
      </c>
      <c r="C130" s="9">
        <f>(GEO_mm!C130*Areas!$B$7*1000) / (86400*Days!C131)</f>
        <v>2106.9252873563219</v>
      </c>
      <c r="D130" s="9">
        <f>(GEO_mm!D130*Areas!$B$7*1000) / (86400*Days!D131)</f>
        <v>1887.0900537634409</v>
      </c>
      <c r="E130" s="9">
        <f>(GEO_mm!E130*Areas!$B$7*1000) / (86400*Days!E131)</f>
        <v>2710.4430555555555</v>
      </c>
      <c r="F130" s="9">
        <f>(GEO_mm!F130*Areas!$B$7*1000) / (86400*Days!F131)</f>
        <v>3073.0430107526881</v>
      </c>
      <c r="G130" s="9">
        <f>(GEO_mm!G130*Areas!$B$7*1000) / (86400*Days!G131)</f>
        <v>3074.9041666666667</v>
      </c>
      <c r="H130" s="9">
        <f>(GEO_mm!H130*Areas!$B$7*1000) / (86400*Days!H131)</f>
        <v>2883.5712365591398</v>
      </c>
      <c r="I130" s="9">
        <f>(GEO_mm!I130*Areas!$B$7*1000) / (86400*Days!I131)</f>
        <v>2642.2311827956987</v>
      </c>
      <c r="J130" s="9">
        <f>(GEO_mm!J130*Areas!$B$7*1000) / (86400*Days!J131)</f>
        <v>2468.9402777777777</v>
      </c>
      <c r="K130" s="9">
        <f>(GEO_mm!K130*Areas!$B$7*1000) / (86400*Days!K131)</f>
        <v>1670.1586021505377</v>
      </c>
      <c r="L130" s="9">
        <f>(GEO_mm!L130*Areas!$B$7*1000) / (86400*Days!L131)</f>
        <v>2953.5222222222228</v>
      </c>
      <c r="M130" s="9">
        <f>(GEO_mm!M130*Areas!$B$7*1000) / (86400*Days!M131)</f>
        <v>4483.8602150537645</v>
      </c>
      <c r="N130" s="9">
        <f>(GEO_mm!N130*Areas!$B$7*1000) / (86400*Days!N131)</f>
        <v>2786.2285974499091</v>
      </c>
      <c r="O130" s="18"/>
    </row>
    <row r="131" spans="1:15">
      <c r="A131">
        <f>GEO_mm!A131</f>
        <v>2009</v>
      </c>
      <c r="B131" s="9">
        <f>(GEO_mm!B131*Areas!$B$7*1000) / (86400*Days!B132)</f>
        <v>1371.4583333333333</v>
      </c>
      <c r="C131" s="9">
        <f>(GEO_mm!C131*Areas!$B$7*1000) / (86400*Days!C132)</f>
        <v>2451.0595238095239</v>
      </c>
      <c r="D131" s="9">
        <f>(GEO_mm!D131*Areas!$B$7*1000) / (86400*Days!D132)</f>
        <v>1742.7741935483868</v>
      </c>
      <c r="E131" s="9">
        <f>(GEO_mm!E131*Areas!$B$7*1000) / (86400*Days!E132)</f>
        <v>3139.536111111111</v>
      </c>
      <c r="F131" s="9">
        <f>(GEO_mm!F131*Areas!$B$7*1000) / (86400*Days!F132)</f>
        <v>2616.2970430107525</v>
      </c>
      <c r="G131" s="9">
        <f>(GEO_mm!G131*Areas!$B$7*1000) / (86400*Days!G132)</f>
        <v>2302.1583333333328</v>
      </c>
      <c r="H131" s="9">
        <f>(GEO_mm!H131*Areas!$B$7*1000) / (86400*Days!H132)</f>
        <v>3455.9529569892475</v>
      </c>
      <c r="I131" s="9">
        <f>(GEO_mm!I131*Areas!$B$7*1000) / (86400*Days!I132)</f>
        <v>2868.010752688172</v>
      </c>
      <c r="J131" s="9">
        <f>(GEO_mm!J131*Areas!$B$7*1000) / (86400*Days!J132)</f>
        <v>1870.5430555555556</v>
      </c>
      <c r="K131" s="9">
        <f>(GEO_mm!K131*Areas!$B$7*1000) / (86400*Days!K132)</f>
        <v>4155.5645161290322</v>
      </c>
      <c r="L131" s="9">
        <f>(GEO_mm!L131*Areas!$B$7*1000) / (86400*Days!L132)</f>
        <v>1565.0388888888888</v>
      </c>
      <c r="M131" s="9">
        <f>(GEO_mm!M131*Areas!$B$7*1000) / (86400*Days!M132)</f>
        <v>2501.2715053763445</v>
      </c>
      <c r="N131" s="9">
        <f>(GEO_mm!N131*Areas!$B$7*1000) / (86400*Days!N132)</f>
        <v>2506.8470319634703</v>
      </c>
      <c r="O131" s="18"/>
    </row>
    <row r="132" spans="1:15">
      <c r="A132">
        <f>GEO_mm!A132</f>
        <v>2010</v>
      </c>
      <c r="B132" s="9">
        <f>(GEO_mm!B132*Areas!$B$7*1000) / (86400*Days!B133)</f>
        <v>861.01344086021504</v>
      </c>
      <c r="C132" s="9">
        <f>(GEO_mm!C132*Areas!$B$7*1000) / (86400*Days!C133)</f>
        <v>588.44345238095252</v>
      </c>
      <c r="D132" s="9">
        <f>(GEO_mm!D132*Areas!$B$7*1000) / (86400*Days!D133)</f>
        <v>194.65860215053763</v>
      </c>
      <c r="E132" s="9">
        <f>(GEO_mm!E132*Areas!$B$7*1000) / (86400*Days!E133)</f>
        <v>1536.663888888889</v>
      </c>
      <c r="F132" s="9">
        <f>(GEO_mm!F132*Areas!$B$7*1000) / (86400*Days!F133)</f>
        <v>1437.9717741935483</v>
      </c>
      <c r="G132" s="9">
        <f>(GEO_mm!G132*Areas!$B$7*1000) / (86400*Days!G133)</f>
        <v>3807.6097222222224</v>
      </c>
      <c r="H132" s="9">
        <f>(GEO_mm!H132*Areas!$B$7*1000) / (86400*Days!H133)</f>
        <v>1542.6236559139784</v>
      </c>
      <c r="I132" s="9">
        <f>(GEO_mm!I132*Areas!$B$7*1000) / (86400*Days!I133)</f>
        <v>3190.8145161290322</v>
      </c>
      <c r="J132" s="9">
        <f>(GEO_mm!J132*Areas!$B$7*1000) / (86400*Days!J133)</f>
        <v>4950.8069444444445</v>
      </c>
      <c r="K132" s="9">
        <f>(GEO_mm!K132*Areas!$B$7*1000) / (86400*Days!K133)</f>
        <v>1737.5873655913979</v>
      </c>
      <c r="L132" s="9">
        <f>(GEO_mm!L132*Areas!$B$7*1000) / (86400*Days!L133)</f>
        <v>2135.0611111111111</v>
      </c>
      <c r="M132" s="9">
        <f>(GEO_mm!M132*Areas!$B$7*1000) / (86400*Days!M133)</f>
        <v>1477.635752688172</v>
      </c>
      <c r="N132" s="9">
        <f>(GEO_mm!N132*Areas!$B$7*1000) / (86400*Days!N133)</f>
        <v>1953.6770547945202</v>
      </c>
      <c r="O132" s="18"/>
    </row>
    <row r="133" spans="1:15">
      <c r="A133">
        <f>GEO_mm!A133</f>
        <v>2011</v>
      </c>
      <c r="B133" s="9">
        <f>(GEO_mm!B133*Areas!$B$7*1000) / (86400*Days!B134)</f>
        <v>951.93548387096769</v>
      </c>
      <c r="C133" s="9">
        <f>(GEO_mm!C133*Areas!$B$7*1000) / (86400*Days!C134)</f>
        <v>443.86607142857144</v>
      </c>
      <c r="D133" s="9">
        <f>(GEO_mm!D133*Areas!$B$7*1000) / (86400*Days!D134)</f>
        <v>811.58602150537638</v>
      </c>
      <c r="E133" s="9">
        <f>(GEO_mm!E133*Areas!$B$7*1000) / (86400*Days!E134)</f>
        <v>4231.6583333333338</v>
      </c>
      <c r="F133" s="9">
        <f>(GEO_mm!F133*Areas!$B$7*1000) / (86400*Days!F134)</f>
        <v>1142.0174731182797</v>
      </c>
      <c r="G133" s="9">
        <f>(GEO_mm!G133*Areas!$B$7*1000) / (86400*Days!G134)</f>
        <v>3153.4083333333328</v>
      </c>
      <c r="H133" s="9">
        <f>(GEO_mm!H133*Areas!$B$7*1000) / (86400*Days!H134)</f>
        <v>1494.4166666666665</v>
      </c>
      <c r="I133" s="9">
        <f>(GEO_mm!I133*Areas!$B$7*1000) / (86400*Days!I134)</f>
        <v>2350.8534946236559</v>
      </c>
      <c r="J133" s="9">
        <f>(GEO_mm!J133*Areas!$B$7*1000) / (86400*Days!J134)</f>
        <v>3442.5180555555557</v>
      </c>
      <c r="K133" s="9">
        <f>(GEO_mm!K133*Areas!$B$7*1000) / (86400*Days!K134)</f>
        <v>2135.4475806451615</v>
      </c>
      <c r="L133" s="9">
        <f>(GEO_mm!L133*Areas!$B$7*1000) / (86400*Days!L134)</f>
        <v>2403.0472222222224</v>
      </c>
      <c r="M133" s="9">
        <f>(GEO_mm!M133*Areas!$B$7*1000) / (86400*Days!M134)</f>
        <v>1128.2876344086019</v>
      </c>
      <c r="N133" s="9">
        <f>(GEO_mm!N133*Areas!$B$7*1000) / (86400*Days!N134)</f>
        <v>1972.0495433789954</v>
      </c>
      <c r="O133" s="11" t="s">
        <v>57</v>
      </c>
    </row>
    <row r="137" spans="1:15">
      <c r="A137" t="s">
        <v>33</v>
      </c>
      <c r="B137" s="9">
        <f>AVERAGE(B5:B133)</f>
        <v>2168.0464129704296</v>
      </c>
      <c r="C137" s="9">
        <f t="shared" ref="C137:N137" si="0">AVERAGE(C5:C133)</f>
        <v>1784.4785316605085</v>
      </c>
      <c r="D137" s="9">
        <f t="shared" si="0"/>
        <v>1798.5802671370975</v>
      </c>
      <c r="E137" s="9">
        <f t="shared" si="0"/>
        <v>2058.7343315972225</v>
      </c>
      <c r="F137" s="9">
        <f t="shared" si="0"/>
        <v>2255.2833291330644</v>
      </c>
      <c r="G137" s="9">
        <f t="shared" si="0"/>
        <v>2489.8274305555556</v>
      </c>
      <c r="H137" s="9">
        <f t="shared" si="0"/>
        <v>2406.2686491935478</v>
      </c>
      <c r="I137" s="9">
        <f t="shared" si="0"/>
        <v>2554.8369455645161</v>
      </c>
      <c r="J137" s="9">
        <f t="shared" si="0"/>
        <v>3044.5882378472224</v>
      </c>
      <c r="K137" s="9">
        <f t="shared" si="0"/>
        <v>2602.1572160618271</v>
      </c>
      <c r="L137" s="9">
        <f t="shared" si="0"/>
        <v>2706.7878038194453</v>
      </c>
      <c r="M137" s="9">
        <f t="shared" si="0"/>
        <v>2389.8452830981191</v>
      </c>
      <c r="N137" s="9">
        <f t="shared" si="0"/>
        <v>2356.8272092725415</v>
      </c>
    </row>
    <row r="138" spans="1:15">
      <c r="A138" t="s">
        <v>34</v>
      </c>
      <c r="B138" s="9">
        <f>MAX(B5:B133)</f>
        <v>4073.4905913978496</v>
      </c>
      <c r="C138" s="9">
        <f t="shared" ref="C138:N138" si="1">MAX(C5:C133)</f>
        <v>3330.3467261904761</v>
      </c>
      <c r="D138" s="9">
        <f t="shared" si="1"/>
        <v>4122.6129032258068</v>
      </c>
      <c r="E138" s="9">
        <f t="shared" si="1"/>
        <v>4231.6583333333338</v>
      </c>
      <c r="F138" s="9">
        <f t="shared" si="1"/>
        <v>4672.1115591397847</v>
      </c>
      <c r="G138" s="9">
        <f t="shared" si="1"/>
        <v>4830.6861111111111</v>
      </c>
      <c r="H138" s="9">
        <f t="shared" si="1"/>
        <v>4864.3293010752686</v>
      </c>
      <c r="I138" s="9">
        <f t="shared" si="1"/>
        <v>4471.3508064516127</v>
      </c>
      <c r="J138" s="9">
        <f t="shared" si="1"/>
        <v>4997.7833333333338</v>
      </c>
      <c r="K138" s="9">
        <f t="shared" si="1"/>
        <v>5163.9448924731187</v>
      </c>
      <c r="L138" s="9">
        <f t="shared" si="1"/>
        <v>4844.2430555555557</v>
      </c>
      <c r="M138" s="9">
        <f t="shared" si="1"/>
        <v>4483.8602150537645</v>
      </c>
      <c r="N138" s="9">
        <f t="shared" si="1"/>
        <v>2809.7987442922376</v>
      </c>
    </row>
    <row r="139" spans="1:15">
      <c r="A139" t="s">
        <v>35</v>
      </c>
      <c r="B139" s="9">
        <f>MIN(B5:B133)</f>
        <v>755.44623655913983</v>
      </c>
      <c r="C139" s="9">
        <f t="shared" ref="C139:N139" si="2">MIN(C5:C133)</f>
        <v>443.86607142857144</v>
      </c>
      <c r="D139" s="9">
        <f t="shared" si="2"/>
        <v>194.65860215053763</v>
      </c>
      <c r="E139" s="9">
        <f t="shared" si="2"/>
        <v>832.96388888888885</v>
      </c>
      <c r="F139" s="9">
        <f t="shared" si="2"/>
        <v>873.2177419354839</v>
      </c>
      <c r="G139" s="9">
        <f t="shared" si="2"/>
        <v>1041.3625</v>
      </c>
      <c r="H139" s="9">
        <f t="shared" si="2"/>
        <v>772.83736559139777</v>
      </c>
      <c r="I139" s="9">
        <f t="shared" si="2"/>
        <v>981.5309139784946</v>
      </c>
      <c r="J139" s="9">
        <f t="shared" si="2"/>
        <v>1006.9972222222224</v>
      </c>
      <c r="K139" s="9">
        <f t="shared" si="2"/>
        <v>727.68145161290317</v>
      </c>
      <c r="L139" s="9">
        <f t="shared" si="2"/>
        <v>904.2166666666667</v>
      </c>
      <c r="M139" s="9">
        <f t="shared" si="2"/>
        <v>987.63306451612902</v>
      </c>
      <c r="N139" s="9">
        <f t="shared" si="2"/>
        <v>1770.1594748858447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122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45</v>
      </c>
    </row>
    <row r="2" spans="1:17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>
      <c r="G3" s="4"/>
      <c r="H3" s="4"/>
      <c r="I3" s="4"/>
      <c r="J3" s="4"/>
      <c r="K3" s="4"/>
      <c r="L3" s="4"/>
      <c r="N3" s="4"/>
    </row>
    <row r="4" spans="1:17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>
      <c r="A5">
        <f>STC_mm!A5</f>
        <v>1900</v>
      </c>
      <c r="B5" s="9">
        <f>(STC_mm!B5*Areas!$B$8*1000) / (86400*Days!B23)</f>
        <v>279.087328255675</v>
      </c>
      <c r="C5" s="9">
        <f>(STC_mm!C5*Areas!$B$8*1000) / (86400*Days!C23)</f>
        <v>680.42749669312173</v>
      </c>
      <c r="D5" s="9">
        <f>(STC_mm!D5*Areas!$B$8*1000) / (86400*Days!D23)</f>
        <v>344.89318249701313</v>
      </c>
      <c r="E5" s="9">
        <f>(STC_mm!E5*Areas!$B$8*1000) / (86400*Days!E23)</f>
        <v>300.53298611111109</v>
      </c>
      <c r="F5" s="9">
        <f>(STC_mm!F5*Areas!$B$8*1000) / (86400*Days!F23)</f>
        <v>376.03345280764637</v>
      </c>
      <c r="G5" s="9">
        <f>(STC_mm!G5*Areas!$B$8*1000) / (86400*Days!G23)</f>
        <v>491.78125</v>
      </c>
      <c r="H5" s="9">
        <f>(STC_mm!H5*Areas!$B$8*1000) / (86400*Days!H23)</f>
        <v>715.05111260454009</v>
      </c>
      <c r="I5" s="9">
        <f>(STC_mm!I5*Areas!$B$8*1000) / (86400*Days!I23)</f>
        <v>456.52811379928323</v>
      </c>
      <c r="J5" s="9">
        <f>(STC_mm!J5*Areas!$B$8*1000) / (86400*Days!J23)</f>
        <v>279.28317901234567</v>
      </c>
      <c r="K5" s="9">
        <f>(STC_mm!K5*Areas!$B$8*1000) / (86400*Days!K23)</f>
        <v>362.51975059737157</v>
      </c>
      <c r="L5" s="9">
        <f>(STC_mm!L5*Areas!$B$8*1000) / (86400*Days!L23)</f>
        <v>582.85185185185185</v>
      </c>
      <c r="M5" s="9">
        <f>(STC_mm!M5*Areas!$B$8*1000) / (86400*Days!M23)</f>
        <v>129.84905167264037</v>
      </c>
      <c r="N5" s="9">
        <f>(STC_mm!N5*Areas!$B$8*1000) / (86400*Days!N23)</f>
        <v>414.43361555048205</v>
      </c>
    </row>
    <row r="6" spans="1:17">
      <c r="A6">
        <f>STC_mm!A6</f>
        <v>1901</v>
      </c>
      <c r="B6" s="9">
        <f>(STC_mm!B6*Areas!$B$8*1000) / (86400*Days!B24)</f>
        <v>280.84998506571088</v>
      </c>
      <c r="C6" s="9">
        <f>(STC_mm!C6*Areas!$B$8*1000) / (86400*Days!C24)</f>
        <v>267.3572668650794</v>
      </c>
      <c r="D6" s="9">
        <f>(STC_mm!D6*Areas!$B$8*1000) / (86400*Days!D24)</f>
        <v>362.51975059737157</v>
      </c>
      <c r="E6" s="9">
        <f>(STC_mm!E6*Areas!$B$8*1000) / (86400*Days!E24)</f>
        <v>387.35362654320988</v>
      </c>
      <c r="F6" s="9">
        <f>(STC_mm!F6*Areas!$B$8*1000) / (86400*Days!F24)</f>
        <v>535.84767025089616</v>
      </c>
      <c r="G6" s="9">
        <f>(STC_mm!G6*Areas!$B$8*1000) / (86400*Days!G24)</f>
        <v>430.46037808641978</v>
      </c>
      <c r="H6" s="9">
        <f>(STC_mm!H6*Areas!$B$8*1000) / (86400*Days!H24)</f>
        <v>470.04181600955792</v>
      </c>
      <c r="I6" s="9">
        <f>(STC_mm!I6*Areas!$B$8*1000) / (86400*Days!I24)</f>
        <v>445.95217293906808</v>
      </c>
      <c r="J6" s="9">
        <f>(STC_mm!J6*Areas!$B$8*1000) / (86400*Days!J24)</f>
        <v>353.35393518518521</v>
      </c>
      <c r="K6" s="9">
        <f>(STC_mm!K6*Areas!$B$8*1000) / (86400*Days!K24)</f>
        <v>240.30887843488645</v>
      </c>
      <c r="L6" s="9">
        <f>(STC_mm!L6*Areas!$B$8*1000) / (86400*Days!L24)</f>
        <v>294.46161265432102</v>
      </c>
      <c r="M6" s="9">
        <f>(STC_mm!M6*Areas!$B$8*1000) / (86400*Days!M24)</f>
        <v>541.72319295101568</v>
      </c>
      <c r="N6" s="9">
        <f>(STC_mm!N6*Areas!$B$8*1000) / (86400*Days!N24)</f>
        <v>385.34092465753423</v>
      </c>
    </row>
    <row r="7" spans="1:17">
      <c r="A7">
        <f>STC_mm!A7</f>
        <v>1902</v>
      </c>
      <c r="B7" s="9">
        <f>(STC_mm!B7*Areas!$B$8*1000) / (86400*Days!B25)</f>
        <v>190.95448775388292</v>
      </c>
      <c r="C7" s="9">
        <f>(STC_mm!C7*Areas!$B$8*1000) / (86400*Days!C25)</f>
        <v>170.43212632275129</v>
      </c>
      <c r="D7" s="9">
        <f>(STC_mm!D7*Areas!$B$8*1000) / (86400*Days!D25)</f>
        <v>400.12309587813621</v>
      </c>
      <c r="E7" s="9">
        <f>(STC_mm!E7*Areas!$B$8*1000) / (86400*Days!E25)</f>
        <v>271.39039351851852</v>
      </c>
      <c r="F7" s="9">
        <f>(STC_mm!F7*Areas!$B$8*1000) / (86400*Days!F25)</f>
        <v>520.57131123058548</v>
      </c>
      <c r="G7" s="9">
        <f>(STC_mm!G7*Areas!$B$8*1000) / (86400*Days!G25)</f>
        <v>1004.2051697530866</v>
      </c>
      <c r="H7" s="9">
        <f>(STC_mm!H7*Areas!$B$8*1000) / (86400*Days!H25)</f>
        <v>904.2429435483873</v>
      </c>
      <c r="I7" s="9">
        <f>(STC_mm!I7*Areas!$B$8*1000) / (86400*Days!I25)</f>
        <v>223.85741487455201</v>
      </c>
      <c r="J7" s="9">
        <f>(STC_mm!J7*Areas!$B$8*1000) / (86400*Days!J25)</f>
        <v>829.95675154320986</v>
      </c>
      <c r="K7" s="9">
        <f>(STC_mm!K7*Areas!$B$8*1000) / (86400*Days!K25)</f>
        <v>376.03345280764637</v>
      </c>
      <c r="L7" s="9">
        <f>(STC_mm!L7*Areas!$B$8*1000) / (86400*Days!L25)</f>
        <v>297.49729938271605</v>
      </c>
      <c r="M7" s="9">
        <f>(STC_mm!M7*Areas!$B$8*1000) / (86400*Days!M25)</f>
        <v>408.93637992831543</v>
      </c>
      <c r="N7" s="9">
        <f>(STC_mm!N7*Areas!$B$8*1000) / (86400*Days!N25)</f>
        <v>467.47912227295797</v>
      </c>
    </row>
    <row r="8" spans="1:17">
      <c r="A8">
        <f>STC_mm!A8</f>
        <v>1903</v>
      </c>
      <c r="B8" s="9">
        <f>(STC_mm!B8*Areas!$B$8*1000) / (86400*Days!B26)</f>
        <v>280.84998506571088</v>
      </c>
      <c r="C8" s="9">
        <f>(STC_mm!C8*Areas!$B$8*1000) / (86400*Days!C26)</f>
        <v>545.12260251322743</v>
      </c>
      <c r="D8" s="9">
        <f>(STC_mm!D8*Areas!$B$8*1000) / (86400*Days!D26)</f>
        <v>380.73387096774195</v>
      </c>
      <c r="E8" s="9">
        <f>(STC_mm!E8*Areas!$B$8*1000) / (86400*Days!E26)</f>
        <v>625.95860339506169</v>
      </c>
      <c r="F8" s="9">
        <f>(STC_mm!F8*Areas!$B$8*1000) / (86400*Days!F26)</f>
        <v>351.94380973715647</v>
      </c>
      <c r="G8" s="9">
        <f>(STC_mm!G8*Areas!$B$8*1000) / (86400*Days!G26)</f>
        <v>587.7089506172839</v>
      </c>
      <c r="H8" s="9">
        <f>(STC_mm!H8*Areas!$B$8*1000) / (86400*Days!H26)</f>
        <v>695.66188769414578</v>
      </c>
      <c r="I8" s="9">
        <f>(STC_mm!I8*Areas!$B$8*1000) / (86400*Days!I26)</f>
        <v>669.80958781362006</v>
      </c>
      <c r="J8" s="9">
        <f>(STC_mm!J8*Areas!$B$8*1000) / (86400*Days!J26)</f>
        <v>342.42546296296291</v>
      </c>
      <c r="K8" s="9">
        <f>(STC_mm!K8*Areas!$B$8*1000) / (86400*Days!K26)</f>
        <v>380.73387096774195</v>
      </c>
      <c r="L8" s="9">
        <f>(STC_mm!L8*Areas!$B$8*1000) / (86400*Days!L26)</f>
        <v>300.53298611111109</v>
      </c>
      <c r="M8" s="9">
        <f>(STC_mm!M8*Areas!$B$8*1000) / (86400*Days!M26)</f>
        <v>337.25500298685779</v>
      </c>
      <c r="N8" s="9">
        <f>(STC_mm!N8*Areas!$B$8*1000) / (86400*Days!N26)</f>
        <v>457.44888064434292</v>
      </c>
    </row>
    <row r="9" spans="1:17">
      <c r="A9">
        <f>STC_mm!A9</f>
        <v>1904</v>
      </c>
      <c r="B9" s="9">
        <f>(STC_mm!B9*Areas!$B$8*1000) / (86400*Days!B27)</f>
        <v>610.46680854241333</v>
      </c>
      <c r="C9" s="9">
        <f>(STC_mm!C9*Areas!$B$8*1000) / (86400*Days!C27)</f>
        <v>443.41962005108559</v>
      </c>
      <c r="D9" s="9">
        <f>(STC_mm!D9*Areas!$B$8*1000) / (86400*Days!D27)</f>
        <v>650.42036290322585</v>
      </c>
      <c r="E9" s="9">
        <f>(STC_mm!E9*Areas!$B$8*1000) / (86400*Days!E27)</f>
        <v>459.60297067901246</v>
      </c>
      <c r="F9" s="9">
        <f>(STC_mm!F9*Areas!$B$8*1000) / (86400*Days!F27)</f>
        <v>507.64516129032256</v>
      </c>
      <c r="G9" s="9">
        <f>(STC_mm!G9*Areas!$B$8*1000) / (86400*Days!G27)</f>
        <v>314.49714506172842</v>
      </c>
      <c r="H9" s="9">
        <f>(STC_mm!H9*Areas!$B$8*1000) / (86400*Days!H27)</f>
        <v>605.76639038231781</v>
      </c>
      <c r="I9" s="9">
        <f>(STC_mm!I9*Areas!$B$8*1000) / (86400*Days!I27)</f>
        <v>510.58292264038232</v>
      </c>
      <c r="J9" s="9">
        <f>(STC_mm!J9*Areas!$B$8*1000) / (86400*Days!J27)</f>
        <v>460.81724537037036</v>
      </c>
      <c r="K9" s="9">
        <f>(STC_mm!K9*Areas!$B$8*1000) / (86400*Days!K27)</f>
        <v>287.90061230585422</v>
      </c>
      <c r="L9" s="9">
        <f>(STC_mm!L9*Areas!$B$8*1000) / (86400*Days!L27)</f>
        <v>66.177970679012361</v>
      </c>
      <c r="M9" s="9">
        <f>(STC_mm!M9*Areas!$B$8*1000) / (86400*Days!M27)</f>
        <v>340.19276433691749</v>
      </c>
      <c r="N9" s="9">
        <f>(STC_mm!N9*Areas!$B$8*1000) / (86400*Days!N27)</f>
        <v>439.32856456182952</v>
      </c>
    </row>
    <row r="10" spans="1:17">
      <c r="A10">
        <f>STC_mm!A10</f>
        <v>1905</v>
      </c>
      <c r="B10" s="9">
        <f>(STC_mm!B10*Areas!$B$8*1000) / (86400*Days!B28)</f>
        <v>303.1769713261649</v>
      </c>
      <c r="C10" s="9">
        <f>(STC_mm!C10*Areas!$B$8*1000) / (86400*Days!C28)</f>
        <v>320.69861937830689</v>
      </c>
      <c r="D10" s="9">
        <f>(STC_mm!D10*Areas!$B$8*1000) / (86400*Days!D28)</f>
        <v>220.91965352449228</v>
      </c>
      <c r="E10" s="9">
        <f>(STC_mm!E10*Areas!$B$8*1000) / (86400*Days!E28)</f>
        <v>391.60358796296299</v>
      </c>
      <c r="F10" s="9">
        <f>(STC_mm!F10*Areas!$B$8*1000) / (86400*Days!F28)</f>
        <v>660.99630376344089</v>
      </c>
      <c r="G10" s="9">
        <f>(STC_mm!G10*Areas!$B$8*1000) / (86400*Days!G28)</f>
        <v>698.81508487654321</v>
      </c>
      <c r="H10" s="9">
        <f>(STC_mm!H10*Areas!$B$8*1000) / (86400*Days!H28)</f>
        <v>591.07758363201913</v>
      </c>
      <c r="I10" s="9">
        <f>(STC_mm!I10*Areas!$B$8*1000) / (86400*Days!I28)</f>
        <v>501.18208632019105</v>
      </c>
      <c r="J10" s="9">
        <f>(STC_mm!J10*Areas!$B$8*1000) / (86400*Days!J28)</f>
        <v>430.46037808641978</v>
      </c>
      <c r="K10" s="9">
        <f>(STC_mm!K10*Areas!$B$8*1000) / (86400*Days!K28)</f>
        <v>413.63679808841101</v>
      </c>
      <c r="L10" s="9">
        <f>(STC_mm!L10*Areas!$B$8*1000) / (86400*Days!L28)</f>
        <v>434.71033950617283</v>
      </c>
      <c r="M10" s="9">
        <f>(STC_mm!M10*Areas!$B$8*1000) / (86400*Days!M28)</f>
        <v>280.84998506571088</v>
      </c>
      <c r="N10" s="9">
        <f>(STC_mm!N10*Areas!$B$8*1000) / (86400*Days!N28)</f>
        <v>437.73770928462704</v>
      </c>
    </row>
    <row r="11" spans="1:17">
      <c r="A11">
        <f>STC_mm!A11</f>
        <v>1906</v>
      </c>
      <c r="B11" s="9">
        <f>(STC_mm!B11*Areas!$B$8*1000) / (86400*Days!B29)</f>
        <v>265.57362604540026</v>
      </c>
      <c r="C11" s="9">
        <f>(STC_mm!C11*Areas!$B$8*1000) / (86400*Days!C29)</f>
        <v>163.27657903439155</v>
      </c>
      <c r="D11" s="9">
        <f>(STC_mm!D11*Areas!$B$8*1000) / (86400*Days!D29)</f>
        <v>378.97121415770607</v>
      </c>
      <c r="E11" s="9">
        <f>(STC_mm!E11*Areas!$B$8*1000) / (86400*Days!E29)</f>
        <v>300.53298611111109</v>
      </c>
      <c r="F11" s="9">
        <f>(STC_mm!F11*Areas!$B$8*1000) / (86400*Days!F29)</f>
        <v>370.15793010752691</v>
      </c>
      <c r="G11" s="9">
        <f>(STC_mm!G11*Areas!$B$8*1000) / (86400*Days!G29)</f>
        <v>554.9235339506173</v>
      </c>
      <c r="H11" s="9">
        <f>(STC_mm!H11*Areas!$B$8*1000) / (86400*Days!H29)</f>
        <v>601.65352449223417</v>
      </c>
      <c r="I11" s="9">
        <f>(STC_mm!I11*Areas!$B$8*1000) / (86400*Days!I29)</f>
        <v>571.68835872162481</v>
      </c>
      <c r="J11" s="9">
        <f>(STC_mm!J11*Areas!$B$8*1000) / (86400*Days!J29)</f>
        <v>354.56820987654316</v>
      </c>
      <c r="K11" s="9">
        <f>(STC_mm!K11*Areas!$B$8*1000) / (86400*Days!K29)</f>
        <v>688.02370818399049</v>
      </c>
      <c r="L11" s="9">
        <f>(STC_mm!L11*Areas!$B$8*1000) / (86400*Days!L29)</f>
        <v>400.71064814814815</v>
      </c>
      <c r="M11" s="9">
        <f>(STC_mm!M11*Areas!$B$8*1000) / (86400*Days!M29)</f>
        <v>525.271729390681</v>
      </c>
      <c r="N11" s="9">
        <f>(STC_mm!N11*Areas!$B$8*1000) / (86400*Days!N29)</f>
        <v>433.79547501268394</v>
      </c>
    </row>
    <row r="12" spans="1:17">
      <c r="A12">
        <f>STC_mm!A12</f>
        <v>1907</v>
      </c>
      <c r="B12" s="9">
        <f>(STC_mm!B12*Areas!$B$8*1000) / (86400*Days!B30)</f>
        <v>698.59964904420553</v>
      </c>
      <c r="C12" s="9">
        <f>(STC_mm!C12*Areas!$B$8*1000) / (86400*Days!C30)</f>
        <v>107.33320932539682</v>
      </c>
      <c r="D12" s="9">
        <f>(STC_mm!D12*Areas!$B$8*1000) / (86400*Days!D30)</f>
        <v>502.94474313022698</v>
      </c>
      <c r="E12" s="9">
        <f>(STC_mm!E12*Areas!$B$8*1000) / (86400*Days!E30)</f>
        <v>336.35408950617278</v>
      </c>
      <c r="F12" s="9">
        <f>(STC_mm!F12*Areas!$B$8*1000) / (86400*Days!F30)</f>
        <v>475.91733870967744</v>
      </c>
      <c r="G12" s="9">
        <f>(STC_mm!G12*Areas!$B$8*1000) / (86400*Days!G30)</f>
        <v>607.74448302469136</v>
      </c>
      <c r="H12" s="9">
        <f>(STC_mm!H12*Areas!$B$8*1000) / (86400*Days!H30)</f>
        <v>507.64516129032256</v>
      </c>
      <c r="I12" s="9">
        <f>(STC_mm!I12*Areas!$B$8*1000) / (86400*Days!I30)</f>
        <v>222.09475806451613</v>
      </c>
      <c r="J12" s="9">
        <f>(STC_mm!J12*Areas!$B$8*1000) / (86400*Days!J30)</f>
        <v>683.02951388888891</v>
      </c>
      <c r="K12" s="9">
        <f>(STC_mm!K12*Areas!$B$8*1000) / (86400*Days!K30)</f>
        <v>437.13888888888891</v>
      </c>
      <c r="L12" s="9">
        <f>(STC_mm!L12*Areas!$B$8*1000) / (86400*Days!L30)</f>
        <v>356.38962191358024</v>
      </c>
      <c r="M12" s="9">
        <f>(STC_mm!M12*Areas!$B$8*1000) / (86400*Days!M30)</f>
        <v>571.68835872162481</v>
      </c>
      <c r="N12" s="9">
        <f>(STC_mm!N12*Areas!$B$8*1000) / (86400*Days!N30)</f>
        <v>461.39111491628614</v>
      </c>
    </row>
    <row r="13" spans="1:17">
      <c r="A13">
        <f>STC_mm!A13</f>
        <v>1908</v>
      </c>
      <c r="B13" s="9">
        <f>(STC_mm!B13*Areas!$B$8*1000) / (86400*Days!B31)</f>
        <v>336.07989844683391</v>
      </c>
      <c r="C13" s="9">
        <f>(STC_mm!C13*Areas!$B$8*1000) / (86400*Days!C31)</f>
        <v>681.4593310983397</v>
      </c>
      <c r="D13" s="9">
        <f>(STC_mm!D13*Areas!$B$8*1000) / (86400*Days!D31)</f>
        <v>480.6177568697729</v>
      </c>
      <c r="E13" s="9">
        <f>(STC_mm!E13*Areas!$B$8*1000) / (86400*Days!E31)</f>
        <v>417.71049382716041</v>
      </c>
      <c r="F13" s="9">
        <f>(STC_mm!F13*Areas!$B$8*1000) / (86400*Days!F31)</f>
        <v>653.94567652329738</v>
      </c>
      <c r="G13" s="9">
        <f>(STC_mm!G13*Areas!$B$8*1000) / (86400*Days!G31)</f>
        <v>347.28256172839508</v>
      </c>
      <c r="H13" s="9">
        <f>(STC_mm!H13*Areas!$B$8*1000) / (86400*Days!H31)</f>
        <v>516.45844534050184</v>
      </c>
      <c r="I13" s="9">
        <f>(STC_mm!I13*Areas!$B$8*1000) / (86400*Days!I31)</f>
        <v>520.57131123058548</v>
      </c>
      <c r="J13" s="9">
        <f>(STC_mm!J13*Areas!$B$8*1000) / (86400*Days!J31)</f>
        <v>128.10597993827162</v>
      </c>
      <c r="K13" s="9">
        <f>(STC_mm!K13*Areas!$B$8*1000) / (86400*Days!K31)</f>
        <v>180.37854689366785</v>
      </c>
      <c r="L13" s="9">
        <f>(STC_mm!L13*Areas!$B$8*1000) / (86400*Days!L31)</f>
        <v>205.21242283950616</v>
      </c>
      <c r="M13" s="9">
        <f>(STC_mm!M13*Areas!$B$8*1000) / (86400*Days!M31)</f>
        <v>314.92801672640388</v>
      </c>
      <c r="N13" s="9">
        <f>(STC_mm!N13*Areas!$B$8*1000) / (86400*Days!N31)</f>
        <v>398.37167640659794</v>
      </c>
    </row>
    <row r="14" spans="1:17">
      <c r="A14">
        <f>STC_mm!A14</f>
        <v>1909</v>
      </c>
      <c r="B14" s="9">
        <f>(STC_mm!B14*Areas!$B$8*1000) / (86400*Days!B32)</f>
        <v>413.63679808841101</v>
      </c>
      <c r="C14" s="9">
        <f>(STC_mm!C14*Areas!$B$8*1000) / (86400*Days!C32)</f>
        <v>697.34060846560851</v>
      </c>
      <c r="D14" s="9">
        <f>(STC_mm!D14*Areas!$B$8*1000) / (86400*Days!D32)</f>
        <v>370.15793010752691</v>
      </c>
      <c r="E14" s="9">
        <f>(STC_mm!E14*Areas!$B$8*1000) / (86400*Days!E32)</f>
        <v>652.06550925925922</v>
      </c>
      <c r="F14" s="9">
        <f>(STC_mm!F14*Areas!$B$8*1000) / (86400*Days!F32)</f>
        <v>634.55645161290317</v>
      </c>
      <c r="G14" s="9">
        <f>(STC_mm!G14*Areas!$B$8*1000) / (86400*Days!G32)</f>
        <v>619.88722993827162</v>
      </c>
      <c r="H14" s="9">
        <f>(STC_mm!H14*Areas!$B$8*1000) / (86400*Days!H32)</f>
        <v>428.32560483870969</v>
      </c>
      <c r="I14" s="9">
        <f>(STC_mm!I14*Areas!$B$8*1000) / (86400*Days!I32)</f>
        <v>426.56294802867382</v>
      </c>
      <c r="J14" s="9">
        <f>(STC_mm!J14*Areas!$B$8*1000) / (86400*Days!J32)</f>
        <v>314.49714506172842</v>
      </c>
      <c r="K14" s="9">
        <f>(STC_mm!K14*Areas!$B$8*1000) / (86400*Days!K32)</f>
        <v>301.41431451612902</v>
      </c>
      <c r="L14" s="9">
        <f>(STC_mm!L14*Areas!$B$8*1000) / (86400*Days!L32)</f>
        <v>594.9945987654321</v>
      </c>
      <c r="M14" s="9">
        <f>(STC_mm!M14*Areas!$B$8*1000) / (86400*Days!M32)</f>
        <v>408.93637992831543</v>
      </c>
      <c r="N14" s="9">
        <f>(STC_mm!N14*Areas!$B$8*1000) / (86400*Days!N32)</f>
        <v>486.19225963977675</v>
      </c>
    </row>
    <row r="15" spans="1:17">
      <c r="A15">
        <f>STC_mm!A15</f>
        <v>1910</v>
      </c>
      <c r="B15" s="9">
        <f>(STC_mm!B15*Areas!$B$8*1000) / (86400*Days!B33)</f>
        <v>514.69578853046596</v>
      </c>
      <c r="C15" s="9">
        <f>(STC_mm!C15*Areas!$B$8*1000) / (86400*Days!C33)</f>
        <v>479.42166832010594</v>
      </c>
      <c r="D15" s="9">
        <f>(STC_mm!D15*Areas!$B$8*1000) / (86400*Days!D33)</f>
        <v>62.868092891278373</v>
      </c>
      <c r="E15" s="9">
        <f>(STC_mm!E15*Areas!$B$8*1000) / (86400*Days!E33)</f>
        <v>594.9945987654321</v>
      </c>
      <c r="F15" s="9">
        <f>(STC_mm!F15*Areas!$B$8*1000) / (86400*Days!F33)</f>
        <v>502.94474313022698</v>
      </c>
      <c r="G15" s="9">
        <f>(STC_mm!G15*Areas!$B$8*1000) / (86400*Days!G33)</f>
        <v>254.39054783950613</v>
      </c>
      <c r="H15" s="9">
        <f>(STC_mm!H15*Areas!$B$8*1000) / (86400*Days!H33)</f>
        <v>505.88250448028674</v>
      </c>
      <c r="I15" s="9">
        <f>(STC_mm!I15*Areas!$B$8*1000) / (86400*Days!I33)</f>
        <v>325.50395758661881</v>
      </c>
      <c r="J15" s="9">
        <f>(STC_mm!J15*Areas!$B$8*1000) / (86400*Days!J33)</f>
        <v>561.60204475308637</v>
      </c>
      <c r="K15" s="9">
        <f>(STC_mm!K15*Areas!$B$8*1000) / (86400*Days!K33)</f>
        <v>511.7580271804062</v>
      </c>
      <c r="L15" s="9">
        <f>(STC_mm!L15*Areas!$B$8*1000) / (86400*Days!L33)</f>
        <v>380.67511574074075</v>
      </c>
      <c r="M15" s="9">
        <f>(STC_mm!M15*Areas!$B$8*1000) / (86400*Days!M33)</f>
        <v>341.95542114695343</v>
      </c>
      <c r="N15" s="9">
        <f>(STC_mm!N15*Areas!$B$8*1000) / (86400*Days!N33)</f>
        <v>418.92476851851859</v>
      </c>
    </row>
    <row r="16" spans="1:17">
      <c r="A16">
        <f>STC_mm!A16</f>
        <v>1911</v>
      </c>
      <c r="B16" s="9">
        <f>(STC_mm!B16*Areas!$B$8*1000) / (86400*Days!B34)</f>
        <v>376.03345280764637</v>
      </c>
      <c r="C16" s="9">
        <f>(STC_mm!C16*Areas!$B$8*1000) / (86400*Days!C34)</f>
        <v>349.97131283068785</v>
      </c>
      <c r="D16" s="9">
        <f>(STC_mm!D16*Areas!$B$8*1000) / (86400*Days!D34)</f>
        <v>280.84998506571088</v>
      </c>
      <c r="E16" s="9">
        <f>(STC_mm!E16*Areas!$B$8*1000) / (86400*Days!E34)</f>
        <v>493.60266203703696</v>
      </c>
      <c r="F16" s="9">
        <f>(STC_mm!F16*Areas!$B$8*1000) / (86400*Days!F34)</f>
        <v>259.69810334528074</v>
      </c>
      <c r="G16" s="9">
        <f>(STC_mm!G16*Areas!$B$8*1000) / (86400*Days!G34)</f>
        <v>541.56651234567914</v>
      </c>
      <c r="H16" s="9">
        <f>(STC_mm!H16*Areas!$B$8*1000) / (86400*Days!H34)</f>
        <v>325.50395758661881</v>
      </c>
      <c r="I16" s="9">
        <f>(STC_mm!I16*Areas!$B$8*1000) / (86400*Days!I34)</f>
        <v>574.62612007168445</v>
      </c>
      <c r="J16" s="9">
        <f>(STC_mm!J16*Areas!$B$8*1000) / (86400*Days!J34)</f>
        <v>571.92337962962972</v>
      </c>
      <c r="K16" s="9">
        <f>(STC_mm!K16*Areas!$B$8*1000) / (86400*Days!K34)</f>
        <v>643.36973566308245</v>
      </c>
      <c r="L16" s="9">
        <f>(STC_mm!L16*Areas!$B$8*1000) / (86400*Days!L34)</f>
        <v>547.63788580246921</v>
      </c>
      <c r="M16" s="9">
        <f>(STC_mm!M16*Areas!$B$8*1000) / (86400*Days!M34)</f>
        <v>403.06085722819591</v>
      </c>
      <c r="N16" s="9">
        <f>(STC_mm!N16*Areas!$B$8*1000) / (86400*Days!N34)</f>
        <v>447.11922881785898</v>
      </c>
    </row>
    <row r="17" spans="1:14">
      <c r="A17">
        <f>STC_mm!A17</f>
        <v>1912</v>
      </c>
      <c r="B17" s="9">
        <f>(STC_mm!B17*Areas!$B$8*1000) / (86400*Days!B35)</f>
        <v>331.37948028673833</v>
      </c>
      <c r="C17" s="9">
        <f>(STC_mm!C17*Areas!$B$8*1000) / (86400*Days!C35)</f>
        <v>287.02941411238822</v>
      </c>
      <c r="D17" s="9">
        <f>(STC_mm!D17*Areas!$B$8*1000) / (86400*Days!D35)</f>
        <v>362.51975059737157</v>
      </c>
      <c r="E17" s="9">
        <f>(STC_mm!E17*Areas!$B$8*1000) / (86400*Days!E35)</f>
        <v>482.67418981481484</v>
      </c>
      <c r="F17" s="9">
        <f>(STC_mm!F17*Areas!$B$8*1000) / (86400*Days!F35)</f>
        <v>525.271729390681</v>
      </c>
      <c r="G17" s="9">
        <f>(STC_mm!G17*Areas!$B$8*1000) / (86400*Days!G35)</f>
        <v>347.28256172839508</v>
      </c>
      <c r="H17" s="9">
        <f>(STC_mm!H17*Areas!$B$8*1000) / (86400*Days!H35)</f>
        <v>619.28009259259261</v>
      </c>
      <c r="I17" s="9">
        <f>(STC_mm!I17*Areas!$B$8*1000) / (86400*Days!I35)</f>
        <v>652.18301971326161</v>
      </c>
      <c r="J17" s="9">
        <f>(STC_mm!J17*Areas!$B$8*1000) / (86400*Days!J35)</f>
        <v>553.7092592592594</v>
      </c>
      <c r="K17" s="9">
        <f>(STC_mm!K17*Areas!$B$8*1000) / (86400*Days!K35)</f>
        <v>423.62518667861411</v>
      </c>
      <c r="L17" s="9">
        <f>(STC_mm!L17*Areas!$B$8*1000) / (86400*Days!L35)</f>
        <v>323.60420524691358</v>
      </c>
      <c r="M17" s="9">
        <f>(STC_mm!M17*Areas!$B$8*1000) / (86400*Days!M35)</f>
        <v>276.1495669056153</v>
      </c>
      <c r="N17" s="9">
        <f>(STC_mm!N17*Areas!$B$8*1000) / (86400*Days!N35)</f>
        <v>432.90883361161707</v>
      </c>
    </row>
    <row r="18" spans="1:14">
      <c r="A18">
        <f>STC_mm!A18</f>
        <v>1913</v>
      </c>
      <c r="B18" s="9">
        <f>(STC_mm!B18*Areas!$B$8*1000) / (86400*Days!B36)</f>
        <v>803.18395310633218</v>
      </c>
      <c r="C18" s="9">
        <f>(STC_mm!C18*Areas!$B$8*1000) / (86400*Days!C36)</f>
        <v>232.88053902116403</v>
      </c>
      <c r="D18" s="9">
        <f>(STC_mm!D18*Areas!$B$8*1000) / (86400*Days!D36)</f>
        <v>1002.9517249103943</v>
      </c>
      <c r="E18" s="9">
        <f>(STC_mm!E18*Areas!$B$8*1000) / (86400*Days!E36)</f>
        <v>491.78125</v>
      </c>
      <c r="F18" s="9">
        <f>(STC_mm!F18*Areas!$B$8*1000) / (86400*Days!F36)</f>
        <v>513.52068399044208</v>
      </c>
      <c r="G18" s="9">
        <f>(STC_mm!G18*Areas!$B$8*1000) / (86400*Days!G36)</f>
        <v>290.21165123456791</v>
      </c>
      <c r="H18" s="9">
        <f>(STC_mm!H18*Areas!$B$8*1000) / (86400*Days!H36)</f>
        <v>505.88250448028674</v>
      </c>
      <c r="I18" s="9">
        <f>(STC_mm!I18*Areas!$B$8*1000) / (86400*Days!I36)</f>
        <v>474.74223416965344</v>
      </c>
      <c r="J18" s="9">
        <f>(STC_mm!J18*Areas!$B$8*1000) / (86400*Days!J36)</f>
        <v>262.28333333333336</v>
      </c>
      <c r="K18" s="9">
        <f>(STC_mm!K18*Areas!$B$8*1000) / (86400*Days!K36)</f>
        <v>550.53647700119484</v>
      </c>
      <c r="L18" s="9">
        <f>(STC_mm!L18*Areas!$B$8*1000) / (86400*Days!L36)</f>
        <v>433.49606481481482</v>
      </c>
      <c r="M18" s="9">
        <f>(STC_mm!M18*Areas!$B$8*1000) / (86400*Days!M36)</f>
        <v>131.61170848267622</v>
      </c>
      <c r="N18" s="9">
        <f>(STC_mm!N18*Areas!$B$8*1000) / (86400*Days!N36)</f>
        <v>477.55926560121765</v>
      </c>
    </row>
    <row r="19" spans="1:14">
      <c r="A19">
        <f>STC_mm!A19</f>
        <v>1914</v>
      </c>
      <c r="B19" s="9">
        <f>(STC_mm!B19*Areas!$B$8*1000) / (86400*Days!B37)</f>
        <v>376.03345280764637</v>
      </c>
      <c r="C19" s="9">
        <f>(STC_mm!C19*Areas!$B$8*1000) / (86400*Days!C37)</f>
        <v>228.32700892857147</v>
      </c>
      <c r="D19" s="9">
        <f>(STC_mm!D19*Areas!$B$8*1000) / (86400*Days!D37)</f>
        <v>326.6790621266428</v>
      </c>
      <c r="E19" s="9">
        <f>(STC_mm!E19*Areas!$B$8*1000) / (86400*Days!E37)</f>
        <v>559.78063271604947</v>
      </c>
      <c r="F19" s="9">
        <f>(STC_mm!F19*Areas!$B$8*1000) / (86400*Days!F37)</f>
        <v>682.14818548387098</v>
      </c>
      <c r="G19" s="9">
        <f>(STC_mm!G19*Areas!$B$8*1000) / (86400*Days!G37)</f>
        <v>442.60312499999998</v>
      </c>
      <c r="H19" s="9">
        <f>(STC_mm!H19*Areas!$B$8*1000) / (86400*Days!H37)</f>
        <v>277.32467144563918</v>
      </c>
      <c r="I19" s="9">
        <f>(STC_mm!I19*Areas!$B$8*1000) / (86400*Days!I37)</f>
        <v>716.22621714456398</v>
      </c>
      <c r="J19" s="9">
        <f>(STC_mm!J19*Areas!$B$8*1000) / (86400*Days!J37)</f>
        <v>348.49683641975304</v>
      </c>
      <c r="K19" s="9">
        <f>(STC_mm!K19*Areas!$B$8*1000) / (86400*Days!K37)</f>
        <v>343.13052568697725</v>
      </c>
      <c r="L19" s="9">
        <f>(STC_mm!L19*Areas!$B$8*1000) / (86400*Days!L37)</f>
        <v>262.28333333333336</v>
      </c>
      <c r="M19" s="9">
        <f>(STC_mm!M19*Areas!$B$8*1000) / (86400*Days!M37)</f>
        <v>407.1737231182795</v>
      </c>
      <c r="N19" s="9">
        <f>(STC_mm!N19*Areas!$B$8*1000) / (86400*Days!N37)</f>
        <v>415.83086314053782</v>
      </c>
    </row>
    <row r="20" spans="1:14">
      <c r="A20">
        <f>STC_mm!A20</f>
        <v>1915</v>
      </c>
      <c r="B20" s="9">
        <f>(STC_mm!B20*Areas!$B$8*1000) / (86400*Days!B38)</f>
        <v>390.72225955794505</v>
      </c>
      <c r="C20" s="9">
        <f>(STC_mm!C20*Areas!$B$8*1000) / (86400*Days!C38)</f>
        <v>372.08845899470901</v>
      </c>
      <c r="D20" s="9">
        <f>(STC_mm!D20*Areas!$B$8*1000) / (86400*Days!D38)</f>
        <v>162.75197879330941</v>
      </c>
      <c r="E20" s="9">
        <f>(STC_mm!E20*Areas!$B$8*1000) / (86400*Days!E38)</f>
        <v>162.10567129629626</v>
      </c>
      <c r="F20" s="9">
        <f>(STC_mm!F20*Areas!$B$8*1000) / (86400*Days!F38)</f>
        <v>456.52811379928323</v>
      </c>
      <c r="G20" s="9">
        <f>(STC_mm!G20*Areas!$B$8*1000) / (86400*Days!G38)</f>
        <v>473.56712962962962</v>
      </c>
      <c r="H20" s="9">
        <f>(STC_mm!H20*Areas!$B$8*1000) / (86400*Days!H38)</f>
        <v>933.03300477897255</v>
      </c>
      <c r="I20" s="9">
        <f>(STC_mm!I20*Areas!$B$8*1000) / (86400*Days!I38)</f>
        <v>728.56481481481478</v>
      </c>
      <c r="J20" s="9">
        <f>(STC_mm!J20*Areas!$B$8*1000) / (86400*Days!J38)</f>
        <v>661.77970679012344</v>
      </c>
      <c r="K20" s="9">
        <f>(STC_mm!K20*Areas!$B$8*1000) / (86400*Days!K38)</f>
        <v>300.2392099761052</v>
      </c>
      <c r="L20" s="9">
        <f>(STC_mm!L20*Areas!$B$8*1000) / (86400*Days!L38)</f>
        <v>359.42530864197533</v>
      </c>
      <c r="M20" s="9">
        <f>(STC_mm!M20*Areas!$B$8*1000) / (86400*Days!M38)</f>
        <v>380.73387096774195</v>
      </c>
      <c r="N20" s="9">
        <f>(STC_mm!N20*Areas!$B$8*1000) / (86400*Days!N38)</f>
        <v>449.46460870116692</v>
      </c>
    </row>
    <row r="21" spans="1:14">
      <c r="A21">
        <f>STC_mm!A21</f>
        <v>1916</v>
      </c>
      <c r="B21" s="9">
        <f>(STC_mm!B21*Areas!$B$8*1000) / (86400*Days!B39)</f>
        <v>626.91827210274801</v>
      </c>
      <c r="C21" s="9">
        <f>(STC_mm!C21*Areas!$B$8*1000) / (86400*Days!C39)</f>
        <v>239.29585727969354</v>
      </c>
      <c r="D21" s="9">
        <f>(STC_mm!D21*Areas!$B$8*1000) / (86400*Days!D39)</f>
        <v>485.3181750298686</v>
      </c>
      <c r="E21" s="9">
        <f>(STC_mm!E21*Areas!$B$8*1000) / (86400*Days!E39)</f>
        <v>419.53190586419754</v>
      </c>
      <c r="F21" s="9">
        <f>(STC_mm!F21*Areas!$B$8*1000) / (86400*Days!F39)</f>
        <v>725.03950119474314</v>
      </c>
      <c r="G21" s="9">
        <f>(STC_mm!G21*Areas!$B$8*1000) / (86400*Days!G39)</f>
        <v>675.7438657407406</v>
      </c>
      <c r="H21" s="9">
        <f>(STC_mm!H21*Areas!$B$8*1000) / (86400*Days!H39)</f>
        <v>182.1412037037037</v>
      </c>
      <c r="I21" s="9">
        <f>(STC_mm!I21*Areas!$B$8*1000) / (86400*Days!I39)</f>
        <v>339.01765979689367</v>
      </c>
      <c r="J21" s="9">
        <f>(STC_mm!J21*Areas!$B$8*1000) / (86400*Days!J39)</f>
        <v>379.46084104938274</v>
      </c>
      <c r="K21" s="9">
        <f>(STC_mm!K21*Areas!$B$8*1000) / (86400*Days!K39)</f>
        <v>361.34464605734769</v>
      </c>
      <c r="L21" s="9">
        <f>(STC_mm!L21*Areas!$B$8*1000) / (86400*Days!L39)</f>
        <v>306.60435956790121</v>
      </c>
      <c r="M21" s="9">
        <f>(STC_mm!M21*Areas!$B$8*1000) / (86400*Days!M39)</f>
        <v>370.15793010752691</v>
      </c>
      <c r="N21" s="9">
        <f>(STC_mm!N21*Areas!$B$8*1000) / (86400*Days!N39)</f>
        <v>426.68816408621728</v>
      </c>
    </row>
    <row r="22" spans="1:14">
      <c r="A22">
        <f>STC_mm!A22</f>
        <v>1917</v>
      </c>
      <c r="B22" s="9">
        <f>(STC_mm!B22*Areas!$B$8*1000) / (86400*Days!B40)</f>
        <v>351.94380973715647</v>
      </c>
      <c r="C22" s="9">
        <f>(STC_mm!C22*Areas!$B$8*1000) / (86400*Days!C40)</f>
        <v>221.17146164021165</v>
      </c>
      <c r="D22" s="9">
        <f>(STC_mm!D22*Areas!$B$8*1000) / (86400*Days!D40)</f>
        <v>417.7496639784946</v>
      </c>
      <c r="E22" s="9">
        <f>(STC_mm!E22*Areas!$B$8*1000) / (86400*Days!E40)</f>
        <v>551.88784722222226</v>
      </c>
      <c r="F22" s="9">
        <f>(STC_mm!F22*Areas!$B$8*1000) / (86400*Days!F40)</f>
        <v>610.46680854241333</v>
      </c>
      <c r="G22" s="9">
        <f>(STC_mm!G22*Areas!$B$8*1000) / (86400*Days!G40)</f>
        <v>792.92137345679009</v>
      </c>
      <c r="H22" s="9">
        <f>(STC_mm!H22*Areas!$B$8*1000) / (86400*Days!H40)</f>
        <v>488.2559363799283</v>
      </c>
      <c r="I22" s="9">
        <f>(STC_mm!I22*Areas!$B$8*1000) / (86400*Days!I40)</f>
        <v>422.45008213859018</v>
      </c>
      <c r="J22" s="9">
        <f>(STC_mm!J22*Areas!$B$8*1000) / (86400*Days!J40)</f>
        <v>302.35439814814816</v>
      </c>
      <c r="K22" s="9">
        <f>(STC_mm!K22*Areas!$B$8*1000) / (86400*Days!K40)</f>
        <v>799.65863948626031</v>
      </c>
      <c r="L22" s="9">
        <f>(STC_mm!L22*Areas!$B$8*1000) / (86400*Days!L40)</f>
        <v>123.24888117283953</v>
      </c>
      <c r="M22" s="9">
        <f>(STC_mm!M22*Areas!$B$8*1000) / (86400*Days!M40)</f>
        <v>195.6549059139785</v>
      </c>
      <c r="N22" s="9">
        <f>(STC_mm!N22*Areas!$B$8*1000) / (86400*Days!N40)</f>
        <v>441.58014015728043</v>
      </c>
    </row>
    <row r="23" spans="1:14">
      <c r="A23">
        <f>STC_mm!A23</f>
        <v>1918</v>
      </c>
      <c r="B23" s="9">
        <f>(STC_mm!B23*Areas!$B$8*1000) / (86400*Days!B41)</f>
        <v>355.46912335722817</v>
      </c>
      <c r="C23" s="9">
        <f>(STC_mm!C23*Areas!$B$8*1000) / (86400*Days!C41)</f>
        <v>418.27426421957671</v>
      </c>
      <c r="D23" s="9">
        <f>(STC_mm!D23*Areas!$B$8*1000) / (86400*Days!D41)</f>
        <v>358.40688470728793</v>
      </c>
      <c r="E23" s="9">
        <f>(STC_mm!E23*Areas!$B$8*1000) / (86400*Days!E41)</f>
        <v>362.46099537037037</v>
      </c>
      <c r="F23" s="9">
        <f>(STC_mm!F23*Areas!$B$8*1000) / (86400*Days!F41)</f>
        <v>478.85510005973714</v>
      </c>
      <c r="G23" s="9">
        <f>(STC_mm!G23*Areas!$B$8*1000) / (86400*Days!G41)</f>
        <v>354.56820987654316</v>
      </c>
      <c r="H23" s="9">
        <f>(STC_mm!H23*Areas!$B$8*1000) / (86400*Days!H41)</f>
        <v>257.93544653524486</v>
      </c>
      <c r="I23" s="9">
        <f>(STC_mm!I23*Areas!$B$8*1000) / (86400*Days!I41)</f>
        <v>349.00604838709671</v>
      </c>
      <c r="J23" s="9">
        <f>(STC_mm!J23*Areas!$B$8*1000) / (86400*Days!J41)</f>
        <v>700.02935956790111</v>
      </c>
      <c r="K23" s="9">
        <f>(STC_mm!K23*Areas!$B$8*1000) / (86400*Days!K41)</f>
        <v>343.13052568697725</v>
      </c>
      <c r="L23" s="9">
        <f>(STC_mm!L23*Areas!$B$8*1000) / (86400*Days!L41)</f>
        <v>323.60420524691358</v>
      </c>
      <c r="M23" s="9">
        <f>(STC_mm!M23*Areas!$B$8*1000) / (86400*Days!M41)</f>
        <v>464.16629330943846</v>
      </c>
      <c r="N23" s="9">
        <f>(STC_mm!N23*Areas!$B$8*1000) / (86400*Days!N41)</f>
        <v>396.56880707762542</v>
      </c>
    </row>
    <row r="24" spans="1:14">
      <c r="A24">
        <f>STC_mm!A24</f>
        <v>1919</v>
      </c>
      <c r="B24" s="9">
        <f>(STC_mm!B24*Areas!$B$8*1000) / (86400*Days!B42)</f>
        <v>180.37854689366785</v>
      </c>
      <c r="C24" s="9">
        <f>(STC_mm!C24*Areas!$B$8*1000) / (86400*Days!C42)</f>
        <v>232.88053902116403</v>
      </c>
      <c r="D24" s="9">
        <f>(STC_mm!D24*Areas!$B$8*1000) / (86400*Days!D42)</f>
        <v>474.74223416965344</v>
      </c>
      <c r="E24" s="9">
        <f>(STC_mm!E24*Areas!$B$8*1000) / (86400*Days!E42)</f>
        <v>590.74463734567894</v>
      </c>
      <c r="F24" s="9">
        <f>(STC_mm!F24*Areas!$B$8*1000) / (86400*Days!F42)</f>
        <v>662.75896057347666</v>
      </c>
      <c r="G24" s="9">
        <f>(STC_mm!G24*Areas!$B$8*1000) / (86400*Days!G42)</f>
        <v>374.60374228395062</v>
      </c>
      <c r="H24" s="9">
        <f>(STC_mm!H24*Areas!$B$8*1000) / (86400*Days!H42)</f>
        <v>273.21180555555554</v>
      </c>
      <c r="I24" s="9">
        <f>(STC_mm!I24*Areas!$B$8*1000) / (86400*Days!I42)</f>
        <v>569.92570191158904</v>
      </c>
      <c r="J24" s="9">
        <f>(STC_mm!J24*Areas!$B$8*1000) / (86400*Days!J42)</f>
        <v>385.53221450617286</v>
      </c>
      <c r="K24" s="9">
        <f>(STC_mm!K24*Areas!$B$8*1000) / (86400*Days!K42)</f>
        <v>707.4129330943847</v>
      </c>
      <c r="L24" s="9">
        <f>(STC_mm!L24*Areas!$B$8*1000) / (86400*Days!L42)</f>
        <v>350.31824845679012</v>
      </c>
      <c r="M24" s="9">
        <f>(STC_mm!M24*Areas!$B$8*1000) / (86400*Days!M42)</f>
        <v>163.92708333333334</v>
      </c>
      <c r="N24" s="9">
        <f>(STC_mm!N24*Areas!$B$8*1000) / (86400*Days!N42)</f>
        <v>415.23204274479963</v>
      </c>
    </row>
    <row r="25" spans="1:14">
      <c r="A25">
        <f>STC_mm!A25</f>
        <v>1920</v>
      </c>
      <c r="B25" s="9">
        <f>(STC_mm!B25*Areas!$B$8*1000) / (86400*Days!B43)</f>
        <v>267.33628285543608</v>
      </c>
      <c r="C25" s="9">
        <f>(STC_mm!C25*Areas!$B$8*1000) / (86400*Days!C43)</f>
        <v>143.82874361430396</v>
      </c>
      <c r="D25" s="9">
        <f>(STC_mm!D25*Areas!$B$8*1000) / (86400*Days!D43)</f>
        <v>268.51138739545996</v>
      </c>
      <c r="E25" s="9">
        <f>(STC_mm!E25*Areas!$B$8*1000) / (86400*Days!E43)</f>
        <v>645.99413580246915</v>
      </c>
      <c r="F25" s="9">
        <f>(STC_mm!F25*Areas!$B$8*1000) / (86400*Days!F43)</f>
        <v>206.23084677419359</v>
      </c>
      <c r="G25" s="9">
        <f>(STC_mm!G25*Areas!$B$8*1000) / (86400*Days!G43)</f>
        <v>642.95844907407411</v>
      </c>
      <c r="H25" s="9">
        <f>(STC_mm!H25*Areas!$B$8*1000) / (86400*Days!H43)</f>
        <v>568.75059737156505</v>
      </c>
      <c r="I25" s="9">
        <f>(STC_mm!I25*Areas!$B$8*1000) / (86400*Days!I43)</f>
        <v>514.69578853046596</v>
      </c>
      <c r="J25" s="9">
        <f>(STC_mm!J25*Areas!$B$8*1000) / (86400*Days!J43)</f>
        <v>310.24718364197537</v>
      </c>
      <c r="K25" s="9">
        <f>(STC_mm!K25*Areas!$B$8*1000) / (86400*Days!K43)</f>
        <v>395.42267771804057</v>
      </c>
      <c r="L25" s="9">
        <f>(STC_mm!L25*Areas!$B$8*1000) / (86400*Days!L43)</f>
        <v>448.6744984567901</v>
      </c>
      <c r="M25" s="9">
        <f>(STC_mm!M25*Areas!$B$8*1000) / (86400*Days!M43)</f>
        <v>458.290770609319</v>
      </c>
      <c r="N25" s="9">
        <f>(STC_mm!N25*Areas!$B$8*1000) / (86400*Days!N43)</f>
        <v>406.18483733049982</v>
      </c>
    </row>
    <row r="26" spans="1:14">
      <c r="A26">
        <f>STC_mm!A26</f>
        <v>1921</v>
      </c>
      <c r="B26" s="9">
        <f>(STC_mm!B26*Areas!$B$8*1000) / (86400*Days!B44)</f>
        <v>206.23084677419359</v>
      </c>
      <c r="C26" s="9">
        <f>(STC_mm!C26*Areas!$B$8*1000) / (86400*Days!C44)</f>
        <v>289.4744130291005</v>
      </c>
      <c r="D26" s="9">
        <f>(STC_mm!D26*Areas!$B$8*1000) / (86400*Days!D44)</f>
        <v>659.8211992234169</v>
      </c>
      <c r="E26" s="9">
        <f>(STC_mm!E26*Areas!$B$8*1000) / (86400*Days!E44)</f>
        <v>610.7801697530864</v>
      </c>
      <c r="F26" s="9">
        <f>(STC_mm!F26*Areas!$B$8*1000) / (86400*Days!F44)</f>
        <v>384.84673685782559</v>
      </c>
      <c r="G26" s="9">
        <f>(STC_mm!G26*Areas!$B$8*1000) / (86400*Days!G44)</f>
        <v>377.63942901234566</v>
      </c>
      <c r="H26" s="9">
        <f>(STC_mm!H26*Areas!$B$8*1000) / (86400*Days!H44)</f>
        <v>465.34139784946245</v>
      </c>
      <c r="I26" s="9">
        <f>(STC_mm!I26*Areas!$B$8*1000) / (86400*Days!I44)</f>
        <v>500.00698178016728</v>
      </c>
      <c r="J26" s="9">
        <f>(STC_mm!J26*Areas!$B$8*1000) / (86400*Days!J44)</f>
        <v>554.9235339506173</v>
      </c>
      <c r="K26" s="9">
        <f>(STC_mm!K26*Areas!$B$8*1000) / (86400*Days!K44)</f>
        <v>455.35300925925924</v>
      </c>
      <c r="L26" s="9">
        <f>(STC_mm!L26*Areas!$B$8*1000) / (86400*Days!L44)</f>
        <v>561.60204475308637</v>
      </c>
      <c r="M26" s="9">
        <f>(STC_mm!M26*Areas!$B$8*1000) / (86400*Days!M44)</f>
        <v>316.10312126642771</v>
      </c>
      <c r="N26" s="9">
        <f>(STC_mm!N26*Areas!$B$8*1000) / (86400*Days!N44)</f>
        <v>448.96559170471835</v>
      </c>
    </row>
    <row r="27" spans="1:14">
      <c r="A27">
        <f>STC_mm!A27</f>
        <v>1922</v>
      </c>
      <c r="B27" s="9">
        <f>(STC_mm!B27*Areas!$B$8*1000) / (86400*Days!B45)</f>
        <v>245.00929659498209</v>
      </c>
      <c r="C27" s="9">
        <f>(STC_mm!C27*Areas!$B$8*1000) / (86400*Days!C45)</f>
        <v>272.56130125661372</v>
      </c>
      <c r="D27" s="9">
        <f>(STC_mm!D27*Areas!$B$8*1000) / (86400*Days!D45)</f>
        <v>541.72319295101568</v>
      </c>
      <c r="E27" s="9">
        <f>(STC_mm!E27*Areas!$B$8*1000) / (86400*Days!E45)</f>
        <v>556.74494598765443</v>
      </c>
      <c r="F27" s="9">
        <f>(STC_mm!F27*Areas!$B$8*1000) / (86400*Days!F45)</f>
        <v>547.59871565113508</v>
      </c>
      <c r="G27" s="9">
        <f>(STC_mm!G27*Areas!$B$8*1000) / (86400*Days!G45)</f>
        <v>487.53128858024684</v>
      </c>
      <c r="H27" s="9">
        <f>(STC_mm!H27*Areas!$B$8*1000) / (86400*Days!H45)</f>
        <v>514.69578853046596</v>
      </c>
      <c r="I27" s="9">
        <f>(STC_mm!I27*Areas!$B$8*1000) / (86400*Days!I45)</f>
        <v>380.73387096774195</v>
      </c>
      <c r="J27" s="9">
        <f>(STC_mm!J27*Areas!$B$8*1000) / (86400*Days!J45)</f>
        <v>501.49544753086423</v>
      </c>
      <c r="K27" s="9">
        <f>(STC_mm!K27*Areas!$B$8*1000) / (86400*Days!K45)</f>
        <v>271.44914874551972</v>
      </c>
      <c r="L27" s="9">
        <f>(STC_mm!L27*Areas!$B$8*1000) / (86400*Days!L45)</f>
        <v>243.462075617284</v>
      </c>
      <c r="M27" s="9">
        <f>(STC_mm!M27*Areas!$B$8*1000) / (86400*Days!M45)</f>
        <v>381.90897550776583</v>
      </c>
      <c r="N27" s="9">
        <f>(STC_mm!N27*Areas!$B$8*1000) / (86400*Days!N45)</f>
        <v>412.83676116184682</v>
      </c>
    </row>
    <row r="28" spans="1:14">
      <c r="A28">
        <f>STC_mm!A28</f>
        <v>1923</v>
      </c>
      <c r="B28" s="9">
        <f>(STC_mm!B28*Areas!$B$8*1000) / (86400*Days!B46)</f>
        <v>403.06085722819591</v>
      </c>
      <c r="C28" s="9">
        <f>(STC_mm!C28*Areas!$B$8*1000) / (86400*Days!C46)</f>
        <v>236.13306051587301</v>
      </c>
      <c r="D28" s="9">
        <f>(STC_mm!D28*Areas!$B$8*1000) / (86400*Days!D46)</f>
        <v>398.36043906810033</v>
      </c>
      <c r="E28" s="9">
        <f>(STC_mm!E28*Areas!$B$8*1000) / (86400*Days!E46)</f>
        <v>310.24718364197537</v>
      </c>
      <c r="F28" s="9">
        <f>(STC_mm!F28*Areas!$B$8*1000) / (86400*Days!F46)</f>
        <v>541.72319295101568</v>
      </c>
      <c r="G28" s="9">
        <f>(STC_mm!G28*Areas!$B$8*1000) / (86400*Days!G46)</f>
        <v>394.63927469135803</v>
      </c>
      <c r="H28" s="9">
        <f>(STC_mm!H28*Areas!$B$8*1000) / (86400*Days!H46)</f>
        <v>458.290770609319</v>
      </c>
      <c r="I28" s="9">
        <f>(STC_mm!I28*Areas!$B$8*1000) / (86400*Days!I46)</f>
        <v>420.68742532855435</v>
      </c>
      <c r="J28" s="9">
        <f>(STC_mm!J28*Areas!$B$8*1000) / (86400*Days!J46)</f>
        <v>548.85216049382711</v>
      </c>
      <c r="K28" s="9">
        <f>(STC_mm!K28*Areas!$B$8*1000) / (86400*Days!K46)</f>
        <v>265.57362604540026</v>
      </c>
      <c r="L28" s="9">
        <f>(STC_mm!L28*Areas!$B$8*1000) / (86400*Days!L46)</f>
        <v>342.42546296296291</v>
      </c>
      <c r="M28" s="9">
        <f>(STC_mm!M28*Areas!$B$8*1000) / (86400*Days!M46)</f>
        <v>655.12078106332137</v>
      </c>
      <c r="N28" s="9">
        <f>(STC_mm!N28*Areas!$B$8*1000) / (86400*Days!N46)</f>
        <v>416.23007673769666</v>
      </c>
    </row>
    <row r="29" spans="1:14">
      <c r="A29">
        <f>STC_mm!A29</f>
        <v>1924</v>
      </c>
      <c r="B29" s="9">
        <f>(STC_mm!B29*Areas!$B$8*1000) / (86400*Days!B47)</f>
        <v>477.67999551971315</v>
      </c>
      <c r="C29" s="9">
        <f>(STC_mm!C29*Areas!$B$8*1000) / (86400*Days!C47)</f>
        <v>296.45051085568326</v>
      </c>
      <c r="D29" s="9">
        <f>(STC_mm!D29*Areas!$B$8*1000) / (86400*Days!D47)</f>
        <v>322.56619623655911</v>
      </c>
      <c r="E29" s="9">
        <f>(STC_mm!E29*Areas!$B$8*1000) / (86400*Days!E47)</f>
        <v>365.4966820987654</v>
      </c>
      <c r="F29" s="9">
        <f>(STC_mm!F29*Areas!$B$8*1000) / (86400*Days!F47)</f>
        <v>553.4742383512546</v>
      </c>
      <c r="G29" s="9">
        <f>(STC_mm!G29*Areas!$B$8*1000) / (86400*Days!G47)</f>
        <v>771.06442901234573</v>
      </c>
      <c r="H29" s="9">
        <f>(STC_mm!H29*Areas!$B$8*1000) / (86400*Days!H47)</f>
        <v>423.62518667861411</v>
      </c>
      <c r="I29" s="9">
        <f>(STC_mm!I29*Areas!$B$8*1000) / (86400*Days!I47)</f>
        <v>336.07989844683391</v>
      </c>
      <c r="J29" s="9">
        <f>(STC_mm!J29*Areas!$B$8*1000) / (86400*Days!J47)</f>
        <v>749.20748456790125</v>
      </c>
      <c r="K29" s="9">
        <f>(STC_mm!K29*Areas!$B$8*1000) / (86400*Days!K47)</f>
        <v>66.98095878136202</v>
      </c>
      <c r="L29" s="9">
        <f>(STC_mm!L29*Areas!$B$8*1000) / (86400*Days!L47)</f>
        <v>154.21288580246915</v>
      </c>
      <c r="M29" s="9">
        <f>(STC_mm!M29*Areas!$B$8*1000) / (86400*Days!M47)</f>
        <v>527.03438620071688</v>
      </c>
      <c r="N29" s="9">
        <f>(STC_mm!N29*Areas!$B$8*1000) / (86400*Days!N47)</f>
        <v>420.01960635498887</v>
      </c>
    </row>
    <row r="30" spans="1:14">
      <c r="A30">
        <f>STC_mm!A30</f>
        <v>1925</v>
      </c>
      <c r="B30" s="9">
        <f>(STC_mm!B30*Areas!$B$8*1000) / (86400*Days!B48)</f>
        <v>192.71714456391877</v>
      </c>
      <c r="C30" s="9">
        <f>(STC_mm!C30*Areas!$B$8*1000) / (86400*Days!C48)</f>
        <v>364.93291170634927</v>
      </c>
      <c r="D30" s="9">
        <f>(STC_mm!D30*Areas!$B$8*1000) / (86400*Days!D48)</f>
        <v>444.77706839904431</v>
      </c>
      <c r="E30" s="9">
        <f>(STC_mm!E30*Areas!$B$8*1000) / (86400*Days!E48)</f>
        <v>225.24795524691362</v>
      </c>
      <c r="F30" s="9">
        <f>(STC_mm!F30*Areas!$B$8*1000) / (86400*Days!F48)</f>
        <v>225.62007168458777</v>
      </c>
      <c r="G30" s="9">
        <f>(STC_mm!G30*Areas!$B$8*1000) / (86400*Days!G48)</f>
        <v>360.63958333333329</v>
      </c>
      <c r="H30" s="9">
        <f>(STC_mm!H30*Areas!$B$8*1000) / (86400*Days!H48)</f>
        <v>552.2991338112306</v>
      </c>
      <c r="I30" s="9">
        <f>(STC_mm!I30*Areas!$B$8*1000) / (86400*Days!I48)</f>
        <v>350.76870519713259</v>
      </c>
      <c r="J30" s="9">
        <f>(STC_mm!J30*Areas!$B$8*1000) / (86400*Days!J48)</f>
        <v>727.95767746913577</v>
      </c>
      <c r="K30" s="9">
        <f>(STC_mm!K30*Areas!$B$8*1000) / (86400*Days!K48)</f>
        <v>507.64516129032256</v>
      </c>
      <c r="L30" s="9">
        <f>(STC_mm!L30*Areas!$B$8*1000) / (86400*Days!L48)</f>
        <v>539.74510030864201</v>
      </c>
      <c r="M30" s="9">
        <f>(STC_mm!M30*Areas!$B$8*1000) / (86400*Days!M48)</f>
        <v>201.53042861409796</v>
      </c>
      <c r="N30" s="9">
        <f>(STC_mm!N30*Areas!$B$8*1000) / (86400*Days!N48)</f>
        <v>390.5806031202435</v>
      </c>
    </row>
    <row r="31" spans="1:14">
      <c r="A31">
        <f>STC_mm!A31</f>
        <v>1926</v>
      </c>
      <c r="B31" s="9">
        <f>(STC_mm!B31*Areas!$B$8*1000) / (86400*Days!B49)</f>
        <v>300.2392099761052</v>
      </c>
      <c r="C31" s="9">
        <f>(STC_mm!C31*Areas!$B$8*1000) / (86400*Days!C49)</f>
        <v>424.77930720899474</v>
      </c>
      <c r="D31" s="9">
        <f>(STC_mm!D31*Areas!$B$8*1000) / (86400*Days!D49)</f>
        <v>346.06828703703701</v>
      </c>
      <c r="E31" s="9">
        <f>(STC_mm!E31*Areas!$B$8*1000) / (86400*Days!E49)</f>
        <v>513.63819444444448</v>
      </c>
      <c r="F31" s="9">
        <f>(STC_mm!F31*Areas!$B$8*1000) / (86400*Days!F49)</f>
        <v>254.99768518518513</v>
      </c>
      <c r="G31" s="9">
        <f>(STC_mm!G31*Areas!$B$8*1000) / (86400*Days!G49)</f>
        <v>477.81709104938278</v>
      </c>
      <c r="H31" s="9">
        <f>(STC_mm!H31*Areas!$B$8*1000) / (86400*Days!H49)</f>
        <v>325.50395758661881</v>
      </c>
      <c r="I31" s="9">
        <f>(STC_mm!I31*Areas!$B$8*1000) / (86400*Days!I49)</f>
        <v>846.07526881720435</v>
      </c>
      <c r="J31" s="9">
        <f>(STC_mm!J31*Areas!$B$8*1000) / (86400*Days!J49)</f>
        <v>1062.4903549382716</v>
      </c>
      <c r="K31" s="9">
        <f>(STC_mm!K31*Areas!$B$8*1000) / (86400*Days!K49)</f>
        <v>663.93406511350065</v>
      </c>
      <c r="L31" s="9">
        <f>(STC_mm!L31*Areas!$B$8*1000) / (86400*Days!L49)</f>
        <v>424.38900462962965</v>
      </c>
      <c r="M31" s="9">
        <f>(STC_mm!M31*Areas!$B$8*1000) / (86400*Days!M49)</f>
        <v>267.33628285543608</v>
      </c>
      <c r="N31" s="9">
        <f>(STC_mm!N31*Areas!$B$8*1000) / (86400*Days!N49)</f>
        <v>491.43193810248601</v>
      </c>
    </row>
    <row r="32" spans="1:14">
      <c r="A32">
        <f>STC_mm!A32</f>
        <v>1927</v>
      </c>
      <c r="B32" s="9">
        <f>(STC_mm!B32*Areas!$B$8*1000) / (86400*Days!B50)</f>
        <v>268.51138739545996</v>
      </c>
      <c r="C32" s="9">
        <f>(STC_mm!C32*Areas!$B$8*1000) / (86400*Days!C50)</f>
        <v>330.45618386243387</v>
      </c>
      <c r="D32" s="9">
        <f>(STC_mm!D32*Areas!$B$8*1000) / (86400*Days!D50)</f>
        <v>386.60939366786141</v>
      </c>
      <c r="E32" s="9">
        <f>(STC_mm!E32*Areas!$B$8*1000) / (86400*Days!E50)</f>
        <v>411.63912037037034</v>
      </c>
      <c r="F32" s="9">
        <f>(STC_mm!F32*Areas!$B$8*1000) / (86400*Days!F50)</f>
        <v>635.73155615292717</v>
      </c>
      <c r="G32" s="9">
        <f>(STC_mm!G32*Areas!$B$8*1000) / (86400*Days!G50)</f>
        <v>405.56774691358021</v>
      </c>
      <c r="H32" s="9">
        <f>(STC_mm!H32*Areas!$B$8*1000) / (86400*Days!H50)</f>
        <v>676.27266278375146</v>
      </c>
      <c r="I32" s="9">
        <f>(STC_mm!I32*Areas!$B$8*1000) / (86400*Days!I50)</f>
        <v>228.5578330346475</v>
      </c>
      <c r="J32" s="9">
        <f>(STC_mm!J32*Areas!$B$8*1000) / (86400*Days!J50)</f>
        <v>405.56774691358021</v>
      </c>
      <c r="K32" s="9">
        <f>(STC_mm!K32*Areas!$B$8*1000) / (86400*Days!K50)</f>
        <v>268.51138739545996</v>
      </c>
      <c r="L32" s="9">
        <f>(STC_mm!L32*Areas!$B$8*1000) / (86400*Days!L50)</f>
        <v>919.20594135802492</v>
      </c>
      <c r="M32" s="9">
        <f>(STC_mm!M32*Areas!$B$8*1000) / (86400*Days!M50)</f>
        <v>516.45844534050184</v>
      </c>
      <c r="N32" s="9">
        <f>(STC_mm!N32*Areas!$B$8*1000) / (86400*Days!N50)</f>
        <v>454.5545820649416</v>
      </c>
    </row>
    <row r="33" spans="1:14">
      <c r="A33">
        <f>STC_mm!A33</f>
        <v>1928</v>
      </c>
      <c r="B33" s="9">
        <f>(STC_mm!B33*Areas!$B$8*1000) / (86400*Days!B51)</f>
        <v>279.087328255675</v>
      </c>
      <c r="C33" s="9">
        <f>(STC_mm!C33*Areas!$B$8*1000) / (86400*Days!C51)</f>
        <v>310.89619252873564</v>
      </c>
      <c r="D33" s="9">
        <f>(STC_mm!D33*Areas!$B$8*1000) / (86400*Days!D51)</f>
        <v>332.55458482676227</v>
      </c>
      <c r="E33" s="9">
        <f>(STC_mm!E33*Areas!$B$8*1000) / (86400*Days!E51)</f>
        <v>334.53267746913588</v>
      </c>
      <c r="F33" s="9">
        <f>(STC_mm!F33*Areas!$B$8*1000) / (86400*Days!F51)</f>
        <v>319.62843488649935</v>
      </c>
      <c r="G33" s="9">
        <f>(STC_mm!G33*Areas!$B$8*1000) / (86400*Days!G51)</f>
        <v>808.09980709876538</v>
      </c>
      <c r="H33" s="9">
        <f>(STC_mm!H33*Areas!$B$8*1000) / (86400*Days!H51)</f>
        <v>591.07758363201913</v>
      </c>
      <c r="I33" s="9">
        <f>(STC_mm!I33*Areas!$B$8*1000) / (86400*Days!I51)</f>
        <v>383.67163231780165</v>
      </c>
      <c r="J33" s="9">
        <f>(STC_mm!J33*Areas!$B$8*1000) / (86400*Days!J51)</f>
        <v>257.42623456790119</v>
      </c>
      <c r="K33" s="9">
        <f>(STC_mm!K33*Areas!$B$8*1000) / (86400*Days!K51)</f>
        <v>407.1737231182795</v>
      </c>
      <c r="L33" s="9">
        <f>(STC_mm!L33*Areas!$B$8*1000) / (86400*Days!L51)</f>
        <v>494.81693672839504</v>
      </c>
      <c r="M33" s="9">
        <f>(STC_mm!M33*Areas!$B$8*1000) / (86400*Days!M51)</f>
        <v>257.93544653524486</v>
      </c>
      <c r="N33" s="9">
        <f>(STC_mm!N33*Areas!$B$8*1000) / (86400*Days!N51)</f>
        <v>397.72472677595619</v>
      </c>
    </row>
    <row r="34" spans="1:14">
      <c r="A34">
        <f>STC_mm!A34</f>
        <v>1929</v>
      </c>
      <c r="B34" s="9">
        <f>(STC_mm!B34*Areas!$B$8*1000) / (86400*Days!B52)</f>
        <v>610.46680854241333</v>
      </c>
      <c r="C34" s="9">
        <f>(STC_mm!C34*Areas!$B$8*1000) / (86400*Days!C52)</f>
        <v>238.08457341269846</v>
      </c>
      <c r="D34" s="9">
        <f>(STC_mm!D34*Areas!$B$8*1000) / (86400*Days!D52)</f>
        <v>441.83930704898455</v>
      </c>
      <c r="E34" s="9">
        <f>(STC_mm!E34*Areas!$B$8*1000) / (86400*Days!E52)</f>
        <v>890.0633487654319</v>
      </c>
      <c r="F34" s="9">
        <f>(STC_mm!F34*Areas!$B$8*1000) / (86400*Days!F52)</f>
        <v>577.56388142174421</v>
      </c>
      <c r="G34" s="9">
        <f>(STC_mm!G34*Areas!$B$8*1000) / (86400*Days!G52)</f>
        <v>474.78140432098775</v>
      </c>
      <c r="H34" s="9">
        <f>(STC_mm!H34*Areas!$B$8*1000) / (86400*Days!H52)</f>
        <v>544.66095430107532</v>
      </c>
      <c r="I34" s="9">
        <f>(STC_mm!I34*Areas!$B$8*1000) / (86400*Days!I52)</f>
        <v>223.85741487455201</v>
      </c>
      <c r="J34" s="9">
        <f>(STC_mm!J34*Areas!$B$8*1000) / (86400*Days!J52)</f>
        <v>331.49699074074078</v>
      </c>
      <c r="K34" s="9">
        <f>(STC_mm!K34*Areas!$B$8*1000) / (86400*Days!K52)</f>
        <v>580.50164277180397</v>
      </c>
      <c r="L34" s="9">
        <f>(STC_mm!L34*Areas!$B$8*1000) / (86400*Days!L52)</f>
        <v>513.63819444444448</v>
      </c>
      <c r="M34" s="9">
        <f>(STC_mm!M34*Areas!$B$8*1000) / (86400*Days!M52)</f>
        <v>519.39620669056148</v>
      </c>
      <c r="N34" s="9">
        <f>(STC_mm!N34*Areas!$B$8*1000) / (86400*Days!N52)</f>
        <v>497.02092846270926</v>
      </c>
    </row>
    <row r="35" spans="1:14">
      <c r="A35">
        <f>STC_mm!A35</f>
        <v>1930</v>
      </c>
      <c r="B35" s="9">
        <f>(STC_mm!B35*Areas!$B$8*1000) / (86400*Days!B53)</f>
        <v>698.59964904420553</v>
      </c>
      <c r="C35" s="9">
        <f>(STC_mm!C35*Areas!$B$8*1000) / (86400*Days!C53)</f>
        <v>335.66021825396831</v>
      </c>
      <c r="D35" s="9">
        <f>(STC_mm!D35*Areas!$B$8*1000) / (86400*Days!D53)</f>
        <v>381.90897550776583</v>
      </c>
      <c r="E35" s="9">
        <f>(STC_mm!E35*Areas!$B$8*1000) / (86400*Days!E53)</f>
        <v>356.38962191358024</v>
      </c>
      <c r="F35" s="9">
        <f>(STC_mm!F35*Areas!$B$8*1000) / (86400*Days!F53)</f>
        <v>355.46912335722817</v>
      </c>
      <c r="G35" s="9">
        <f>(STC_mm!G35*Areas!$B$8*1000) / (86400*Days!G53)</f>
        <v>490.56697530864187</v>
      </c>
      <c r="H35" s="9">
        <f>(STC_mm!H35*Areas!$B$8*1000) / (86400*Days!H53)</f>
        <v>176.26568100358423</v>
      </c>
      <c r="I35" s="9">
        <f>(STC_mm!I35*Areas!$B$8*1000) / (86400*Days!I53)</f>
        <v>223.85741487455201</v>
      </c>
      <c r="J35" s="9">
        <f>(STC_mm!J35*Areas!$B$8*1000) / (86400*Days!J53)</f>
        <v>399.49637345679014</v>
      </c>
      <c r="K35" s="9">
        <f>(STC_mm!K35*Areas!$B$8*1000) / (86400*Days!K53)</f>
        <v>264.39852150537632</v>
      </c>
      <c r="L35" s="9">
        <f>(STC_mm!L35*Areas!$B$8*1000) / (86400*Days!L53)</f>
        <v>277.46176697530865</v>
      </c>
      <c r="M35" s="9">
        <f>(STC_mm!M35*Areas!$B$8*1000) / (86400*Days!M53)</f>
        <v>177.44078554360811</v>
      </c>
      <c r="N35" s="9">
        <f>(STC_mm!N35*Areas!$B$8*1000) / (86400*Days!N53)</f>
        <v>344.4714326484019</v>
      </c>
    </row>
    <row r="36" spans="1:14">
      <c r="A36">
        <f>STC_mm!A36</f>
        <v>1931</v>
      </c>
      <c r="B36" s="9">
        <f>(STC_mm!B36*Areas!$B$8*1000) / (86400*Days!B54)</f>
        <v>324.32885304659499</v>
      </c>
      <c r="C36" s="9">
        <f>(STC_mm!C36*Areas!$B$8*1000) / (86400*Days!C54)</f>
        <v>208.81187996031747</v>
      </c>
      <c r="D36" s="9">
        <f>(STC_mm!D36*Areas!$B$8*1000) / (86400*Days!D54)</f>
        <v>327.26661439665475</v>
      </c>
      <c r="E36" s="9">
        <f>(STC_mm!E36*Areas!$B$8*1000) / (86400*Days!E54)</f>
        <v>424.99614197530866</v>
      </c>
      <c r="F36" s="9">
        <f>(STC_mm!F36*Areas!$B$8*1000) / (86400*Days!F54)</f>
        <v>343.13052568697725</v>
      </c>
      <c r="G36" s="9">
        <f>(STC_mm!G36*Areas!$B$8*1000) / (86400*Days!G54)</f>
        <v>389.78217592592591</v>
      </c>
      <c r="H36" s="9">
        <f>(STC_mm!H36*Areas!$B$8*1000) / (86400*Days!H54)</f>
        <v>534.67256571087216</v>
      </c>
      <c r="I36" s="9">
        <f>(STC_mm!I36*Areas!$B$8*1000) / (86400*Days!I54)</f>
        <v>234.43335573476699</v>
      </c>
      <c r="J36" s="9">
        <f>(STC_mm!J36*Areas!$B$8*1000) / (86400*Days!J54)</f>
        <v>506.95968364197529</v>
      </c>
      <c r="K36" s="9">
        <f>(STC_mm!K36*Areas!$B$8*1000) / (86400*Days!K54)</f>
        <v>360.75709378733569</v>
      </c>
      <c r="L36" s="9">
        <f>(STC_mm!L36*Areas!$B$8*1000) / (86400*Days!L54)</f>
        <v>455.96014660493825</v>
      </c>
      <c r="M36" s="9">
        <f>(STC_mm!M36*Areas!$B$8*1000) / (86400*Days!M54)</f>
        <v>372.50813918757461</v>
      </c>
      <c r="N36" s="9">
        <f>(STC_mm!N36*Areas!$B$8*1000) / (86400*Days!N54)</f>
        <v>374.21284563673254</v>
      </c>
    </row>
    <row r="37" spans="1:14">
      <c r="A37">
        <f>STC_mm!A37</f>
        <v>1932</v>
      </c>
      <c r="B37" s="9">
        <f>(STC_mm!B37*Areas!$B$8*1000) / (86400*Days!B55)</f>
        <v>620.45519713261649</v>
      </c>
      <c r="C37" s="9">
        <f>(STC_mm!C37*Areas!$B$8*1000) / (86400*Days!C55)</f>
        <v>282.00482918263089</v>
      </c>
      <c r="D37" s="9">
        <f>(STC_mm!D37*Areas!$B$8*1000) / (86400*Days!D55)</f>
        <v>250.88481929510155</v>
      </c>
      <c r="E37" s="9">
        <f>(STC_mm!E37*Areas!$B$8*1000) / (86400*Days!E55)</f>
        <v>267.14043209876542</v>
      </c>
      <c r="F37" s="9">
        <f>(STC_mm!F37*Areas!$B$8*1000) / (86400*Days!F55)</f>
        <v>830.21135752688167</v>
      </c>
      <c r="G37" s="9">
        <f>(STC_mm!G37*Areas!$B$8*1000) / (86400*Days!G55)</f>
        <v>278.06890432098766</v>
      </c>
      <c r="H37" s="9">
        <f>(STC_mm!H37*Areas!$B$8*1000) / (86400*Days!H55)</f>
        <v>816.69765531660698</v>
      </c>
      <c r="I37" s="9">
        <f>(STC_mm!I37*Areas!$B$8*1000) / (86400*Days!I55)</f>
        <v>435.37623207885304</v>
      </c>
      <c r="J37" s="9">
        <f>(STC_mm!J37*Areas!$B$8*1000) / (86400*Days!J55)</f>
        <v>629.60142746913584</v>
      </c>
      <c r="K37" s="9">
        <f>(STC_mm!K37*Areas!$B$8*1000) / (86400*Days!K55)</f>
        <v>532.9099089008364</v>
      </c>
      <c r="L37" s="9">
        <f>(STC_mm!L37*Areas!$B$8*1000) / (86400*Days!L55)</f>
        <v>383.10366512345684</v>
      </c>
      <c r="M37" s="9">
        <f>(STC_mm!M37*Areas!$B$8*1000) / (86400*Days!M55)</f>
        <v>449.47748655913978</v>
      </c>
      <c r="N37" s="9">
        <f>(STC_mm!N37*Areas!$B$8*1000) / (86400*Days!N55)</f>
        <v>483.42067015786279</v>
      </c>
    </row>
    <row r="38" spans="1:14">
      <c r="A38">
        <f>STC_mm!A38</f>
        <v>1933</v>
      </c>
      <c r="B38" s="9">
        <f>(STC_mm!B38*Areas!$B$8*1000) / (86400*Days!B56)</f>
        <v>176.85323327359617</v>
      </c>
      <c r="C38" s="9">
        <f>(STC_mm!C38*Areas!$B$8*1000) / (86400*Days!C56)</f>
        <v>271.91079695767195</v>
      </c>
      <c r="D38" s="9">
        <f>(STC_mm!D38*Areas!$B$8*1000) / (86400*Days!D56)</f>
        <v>378.38366188769413</v>
      </c>
      <c r="E38" s="9">
        <f>(STC_mm!E38*Areas!$B$8*1000) / (86400*Days!E56)</f>
        <v>463.85293209876545</v>
      </c>
      <c r="F38" s="9">
        <f>(STC_mm!F38*Areas!$B$8*1000) / (86400*Days!F56)</f>
        <v>444.77706839904431</v>
      </c>
      <c r="G38" s="9">
        <f>(STC_mm!G38*Areas!$B$8*1000) / (86400*Days!G56)</f>
        <v>218.56944444444446</v>
      </c>
      <c r="H38" s="9">
        <f>(STC_mm!H38*Areas!$B$8*1000) / (86400*Days!H56)</f>
        <v>311.40270310633213</v>
      </c>
      <c r="I38" s="9">
        <f>(STC_mm!I38*Areas!$B$8*1000) / (86400*Days!I56)</f>
        <v>377.79610961768219</v>
      </c>
      <c r="J38" s="9">
        <f>(STC_mm!J38*Areas!$B$8*1000) / (86400*Days!J56)</f>
        <v>377.63942901234566</v>
      </c>
      <c r="K38" s="9">
        <f>(STC_mm!K38*Areas!$B$8*1000) / (86400*Days!K56)</f>
        <v>354.29401881720429</v>
      </c>
      <c r="L38" s="9">
        <f>(STC_mm!L38*Areas!$B$8*1000) / (86400*Days!L56)</f>
        <v>520.92384259259245</v>
      </c>
      <c r="M38" s="9">
        <f>(STC_mm!M38*Areas!$B$8*1000) / (86400*Days!M56)</f>
        <v>320.80353942652334</v>
      </c>
      <c r="N38" s="9">
        <f>(STC_mm!N38*Areas!$B$8*1000) / (86400*Days!N56)</f>
        <v>351.60737569761551</v>
      </c>
    </row>
    <row r="39" spans="1:14">
      <c r="A39">
        <f>STC_mm!A39</f>
        <v>1934</v>
      </c>
      <c r="B39" s="9">
        <f>(STC_mm!B39*Areas!$B$8*1000) / (86400*Days!B57)</f>
        <v>238.54622162485069</v>
      </c>
      <c r="C39" s="9">
        <f>(STC_mm!C39*Areas!$B$8*1000) / (86400*Days!C57)</f>
        <v>128.7998511904762</v>
      </c>
      <c r="D39" s="9">
        <f>(STC_mm!D39*Areas!$B$8*1000) / (86400*Days!D57)</f>
        <v>385.43428912783753</v>
      </c>
      <c r="E39" s="9">
        <f>(STC_mm!E39*Areas!$B$8*1000) / (86400*Days!E57)</f>
        <v>427.42469135802469</v>
      </c>
      <c r="F39" s="9">
        <f>(STC_mm!F39*Areas!$B$8*1000) / (86400*Days!F57)</f>
        <v>95.183467741935488</v>
      </c>
      <c r="G39" s="9">
        <f>(STC_mm!G39*Areas!$B$8*1000) / (86400*Days!G57)</f>
        <v>211.28379629629629</v>
      </c>
      <c r="H39" s="9">
        <f>(STC_mm!H39*Areas!$B$8*1000) / (86400*Days!H57)</f>
        <v>336.66745071684591</v>
      </c>
      <c r="I39" s="9">
        <f>(STC_mm!I39*Areas!$B$8*1000) / (86400*Days!I57)</f>
        <v>418.33721624850665</v>
      </c>
      <c r="J39" s="9">
        <f>(STC_mm!J39*Areas!$B$8*1000) / (86400*Days!J57)</f>
        <v>568.28055555555557</v>
      </c>
      <c r="K39" s="9">
        <f>(STC_mm!K39*Areas!$B$8*1000) / (86400*Days!K57)</f>
        <v>238.54622162485069</v>
      </c>
      <c r="L39" s="9">
        <f>(STC_mm!L39*Areas!$B$8*1000) / (86400*Days!L57)</f>
        <v>414.67480709876531</v>
      </c>
      <c r="M39" s="9">
        <f>(STC_mm!M39*Areas!$B$8*1000) / (86400*Days!M57)</f>
        <v>302.00186678614091</v>
      </c>
      <c r="N39" s="9">
        <f>(STC_mm!N39*Areas!$B$8*1000) / (86400*Days!N57)</f>
        <v>314.28090436326738</v>
      </c>
    </row>
    <row r="40" spans="1:14">
      <c r="A40">
        <f>STC_mm!A40</f>
        <v>1935</v>
      </c>
      <c r="B40" s="9">
        <f>(STC_mm!B40*Areas!$B$8*1000) / (86400*Days!B58)</f>
        <v>364.28240740740739</v>
      </c>
      <c r="C40" s="9">
        <f>(STC_mm!C40*Areas!$B$8*1000) / (86400*Days!C58)</f>
        <v>369.48644179894183</v>
      </c>
      <c r="D40" s="9">
        <f>(STC_mm!D40*Areas!$B$8*1000) / (86400*Days!D58)</f>
        <v>350.18115292712071</v>
      </c>
      <c r="E40" s="9">
        <f>(STC_mm!E40*Areas!$B$8*1000) / (86400*Days!E58)</f>
        <v>281.7117283950617</v>
      </c>
      <c r="F40" s="9">
        <f>(STC_mm!F40*Areas!$B$8*1000) / (86400*Days!F58)</f>
        <v>415.39945489844695</v>
      </c>
      <c r="G40" s="9">
        <f>(STC_mm!G40*Areas!$B$8*1000) / (86400*Days!G58)</f>
        <v>584.67326388888875</v>
      </c>
      <c r="H40" s="9">
        <f>(STC_mm!H40*Areas!$B$8*1000) / (86400*Days!H58)</f>
        <v>313.165359916368</v>
      </c>
      <c r="I40" s="9">
        <f>(STC_mm!I40*Areas!$B$8*1000) / (86400*Days!I58)</f>
        <v>425.97539575866188</v>
      </c>
      <c r="J40" s="9">
        <f>(STC_mm!J40*Areas!$B$8*1000) / (86400*Days!J58)</f>
        <v>326.63989197530861</v>
      </c>
      <c r="K40" s="9">
        <f>(STC_mm!K40*Areas!$B$8*1000) / (86400*Days!K58)</f>
        <v>230.90804211469535</v>
      </c>
      <c r="L40" s="9">
        <f>(STC_mm!L40*Areas!$B$8*1000) / (86400*Days!L58)</f>
        <v>586.49467592592589</v>
      </c>
      <c r="M40" s="9">
        <f>(STC_mm!M40*Areas!$B$8*1000) / (86400*Days!M58)</f>
        <v>309.6400462962963</v>
      </c>
      <c r="N40" s="9">
        <f>(STC_mm!N40*Areas!$B$8*1000) / (86400*Days!N58)</f>
        <v>379.25291730086252</v>
      </c>
    </row>
    <row r="41" spans="1:14">
      <c r="A41">
        <f>STC_mm!A41</f>
        <v>1936</v>
      </c>
      <c r="B41" s="9">
        <f>(STC_mm!B41*Areas!$B$8*1000) / (86400*Days!B59)</f>
        <v>266.74873058542408</v>
      </c>
      <c r="C41" s="9">
        <f>(STC_mm!C41*Areas!$B$8*1000) / (86400*Days!C59)</f>
        <v>322.82958173690929</v>
      </c>
      <c r="D41" s="9">
        <f>(STC_mm!D41*Areas!$B$8*1000) / (86400*Days!D59)</f>
        <v>197.41756272401435</v>
      </c>
      <c r="E41" s="9">
        <f>(STC_mm!E41*Areas!$B$8*1000) / (86400*Days!E59)</f>
        <v>432.28179012345686</v>
      </c>
      <c r="F41" s="9">
        <f>(STC_mm!F41*Areas!$B$8*1000) / (86400*Days!F59)</f>
        <v>175.09057646356035</v>
      </c>
      <c r="G41" s="9">
        <f>(STC_mm!G41*Areas!$B$8*1000) / (86400*Days!G59)</f>
        <v>474.78140432098775</v>
      </c>
      <c r="H41" s="9">
        <f>(STC_mm!H41*Areas!$B$8*1000) / (86400*Days!H59)</f>
        <v>145.71296296296299</v>
      </c>
      <c r="I41" s="9">
        <f>(STC_mm!I41*Areas!$B$8*1000) / (86400*Days!I59)</f>
        <v>296.71389635603344</v>
      </c>
      <c r="J41" s="9">
        <f>(STC_mm!J41*Areas!$B$8*1000) / (86400*Days!J59)</f>
        <v>722.49344135802471</v>
      </c>
      <c r="K41" s="9">
        <f>(STC_mm!K41*Areas!$B$8*1000) / (86400*Days!K59)</f>
        <v>502.94474313022698</v>
      </c>
      <c r="L41" s="9">
        <f>(STC_mm!L41*Areas!$B$8*1000) / (86400*Days!L59)</f>
        <v>270.78325617283957</v>
      </c>
      <c r="M41" s="9">
        <f>(STC_mm!M41*Areas!$B$8*1000) / (86400*Days!M59)</f>
        <v>317.27822580645159</v>
      </c>
      <c r="N41" s="9">
        <f>(STC_mm!N41*Areas!$B$8*1000) / (86400*Days!N59)</f>
        <v>342.43541603420368</v>
      </c>
    </row>
    <row r="42" spans="1:14">
      <c r="A42">
        <f>STC_mm!A42</f>
        <v>1937</v>
      </c>
      <c r="B42" s="9">
        <f>(STC_mm!B42*Areas!$B$8*1000) / (86400*Days!B60)</f>
        <v>623.98051075268825</v>
      </c>
      <c r="C42" s="9">
        <f>(STC_mm!C42*Areas!$B$8*1000) / (86400*Days!C60)</f>
        <v>303.13500330687833</v>
      </c>
      <c r="D42" s="9">
        <f>(STC_mm!D42*Areas!$B$8*1000) / (86400*Days!D60)</f>
        <v>149.8258288530466</v>
      </c>
      <c r="E42" s="9">
        <f>(STC_mm!E42*Areas!$B$8*1000) / (86400*Days!E60)</f>
        <v>885.20624999999995</v>
      </c>
      <c r="F42" s="9">
        <f>(STC_mm!F42*Areas!$B$8*1000) / (86400*Days!F60)</f>
        <v>347.83094384707289</v>
      </c>
      <c r="G42" s="9">
        <f>(STC_mm!G42*Areas!$B$8*1000) / (86400*Days!G60)</f>
        <v>616.24440586419757</v>
      </c>
      <c r="H42" s="9">
        <f>(STC_mm!H42*Areas!$B$8*1000) / (86400*Days!H60)</f>
        <v>437.13888888888891</v>
      </c>
      <c r="I42" s="9">
        <f>(STC_mm!I42*Areas!$B$8*1000) / (86400*Days!I60)</f>
        <v>558.76220878136201</v>
      </c>
      <c r="J42" s="9">
        <f>(STC_mm!J42*Areas!$B$8*1000) / (86400*Days!J60)</f>
        <v>389.78217592592591</v>
      </c>
      <c r="K42" s="9">
        <f>(STC_mm!K42*Areas!$B$8*1000) / (86400*Days!K60)</f>
        <v>400.12309587813621</v>
      </c>
      <c r="L42" s="9">
        <f>(STC_mm!L42*Areas!$B$8*1000) / (86400*Days!L60)</f>
        <v>236.17642746913575</v>
      </c>
      <c r="M42" s="9">
        <f>(STC_mm!M42*Areas!$B$8*1000) / (86400*Days!M60)</f>
        <v>277.32467144563918</v>
      </c>
      <c r="N42" s="9">
        <f>(STC_mm!N42*Areas!$B$8*1000) / (86400*Days!N60)</f>
        <v>435.49213280060889</v>
      </c>
    </row>
    <row r="43" spans="1:14">
      <c r="A43">
        <f>STC_mm!A43</f>
        <v>1938</v>
      </c>
      <c r="B43" s="9">
        <f>(STC_mm!B43*Areas!$B$8*1000) / (86400*Days!B61)</f>
        <v>225.03251941457586</v>
      </c>
      <c r="C43" s="9">
        <f>(STC_mm!C43*Areas!$B$8*1000) / (86400*Days!C61)</f>
        <v>791.01322751322755</v>
      </c>
      <c r="D43" s="9">
        <f>(STC_mm!D43*Areas!$B$8*1000) / (86400*Days!D61)</f>
        <v>505.2949522102748</v>
      </c>
      <c r="E43" s="9">
        <f>(STC_mm!E43*Areas!$B$8*1000) / (86400*Days!E61)</f>
        <v>281.7117283950617</v>
      </c>
      <c r="F43" s="9">
        <f>(STC_mm!F43*Areas!$B$8*1000) / (86400*Days!F61)</f>
        <v>497.06922043010752</v>
      </c>
      <c r="G43" s="9">
        <f>(STC_mm!G43*Areas!$B$8*1000) / (86400*Days!G61)</f>
        <v>330.28271604938266</v>
      </c>
      <c r="H43" s="9">
        <f>(STC_mm!H43*Areas!$B$8*1000) / (86400*Days!H61)</f>
        <v>547.01116338112308</v>
      </c>
      <c r="I43" s="9">
        <f>(STC_mm!I43*Areas!$B$8*1000) / (86400*Days!I61)</f>
        <v>416.57455943847071</v>
      </c>
      <c r="J43" s="9">
        <f>(STC_mm!J43*Areas!$B$8*1000) / (86400*Days!J61)</f>
        <v>306.60435956790121</v>
      </c>
      <c r="K43" s="9">
        <f>(STC_mm!K43*Areas!$B$8*1000) / (86400*Days!K61)</f>
        <v>165.10218787335722</v>
      </c>
      <c r="L43" s="9">
        <f>(STC_mm!L43*Areas!$B$8*1000) / (86400*Days!L61)</f>
        <v>216.14089506172843</v>
      </c>
      <c r="M43" s="9">
        <f>(STC_mm!M43*Areas!$B$8*1000) / (86400*Days!M61)</f>
        <v>356.05667562724017</v>
      </c>
      <c r="N43" s="9">
        <f>(STC_mm!N43*Areas!$B$8*1000) / (86400*Days!N61)</f>
        <v>384.29298896499245</v>
      </c>
    </row>
    <row r="44" spans="1:14">
      <c r="A44">
        <f>STC_mm!A44</f>
        <v>1939</v>
      </c>
      <c r="B44" s="9">
        <f>(STC_mm!B44*Areas!$B$8*1000) / (86400*Days!B62)</f>
        <v>393.66002090800475</v>
      </c>
      <c r="C44" s="9">
        <f>(STC_mm!C44*Areas!$B$8*1000) / (86400*Days!C62)</f>
        <v>730.51632771164009</v>
      </c>
      <c r="D44" s="9">
        <f>(STC_mm!D44*Areas!$B$8*1000) / (86400*Days!D62)</f>
        <v>281.43753733572277</v>
      </c>
      <c r="E44" s="9">
        <f>(STC_mm!E44*Areas!$B$8*1000) / (86400*Days!E62)</f>
        <v>550.06643518518524</v>
      </c>
      <c r="F44" s="9">
        <f>(STC_mm!F44*Areas!$B$8*1000) / (86400*Days!F62)</f>
        <v>227.97028076463559</v>
      </c>
      <c r="G44" s="9">
        <f>(STC_mm!G44*Areas!$B$8*1000) / (86400*Days!G62)</f>
        <v>559.78063271604947</v>
      </c>
      <c r="H44" s="9">
        <f>(STC_mm!H44*Areas!$B$8*1000) / (86400*Days!H62)</f>
        <v>339.01765979689367</v>
      </c>
      <c r="I44" s="9">
        <f>(STC_mm!I44*Areas!$B$8*1000) / (86400*Days!I62)</f>
        <v>282.61264187574676</v>
      </c>
      <c r="J44" s="9">
        <f>(STC_mm!J44*Areas!$B$8*1000) / (86400*Days!J62)</f>
        <v>322.38993055555562</v>
      </c>
      <c r="K44" s="9">
        <f>(STC_mm!K44*Areas!$B$8*1000) / (86400*Days!K62)</f>
        <v>414.22435035842295</v>
      </c>
      <c r="L44" s="9">
        <f>(STC_mm!L44*Areas!$B$8*1000) / (86400*Days!L62)</f>
        <v>124.46315586419753</v>
      </c>
      <c r="M44" s="9">
        <f>(STC_mm!M44*Areas!$B$8*1000) / (86400*Days!M62)</f>
        <v>186.8416218637993</v>
      </c>
      <c r="N44" s="9">
        <f>(STC_mm!N44*Areas!$B$8*1000) / (86400*Days!N62)</f>
        <v>364.53191590563165</v>
      </c>
    </row>
    <row r="45" spans="1:14">
      <c r="A45">
        <f>STC_mm!A45</f>
        <v>1940</v>
      </c>
      <c r="B45" s="9">
        <f>(STC_mm!B45*Areas!$B$8*1000) / (86400*Days!B63)</f>
        <v>329.02927120669057</v>
      </c>
      <c r="C45" s="9">
        <f>(STC_mm!C45*Areas!$B$8*1000) / (86400*Days!C63)</f>
        <v>292.05399904214562</v>
      </c>
      <c r="D45" s="9">
        <f>(STC_mm!D45*Areas!$B$8*1000) / (86400*Days!D63)</f>
        <v>323.15374850657111</v>
      </c>
      <c r="E45" s="9">
        <f>(STC_mm!E45*Areas!$B$8*1000) / (86400*Days!E63)</f>
        <v>356.99675925925925</v>
      </c>
      <c r="F45" s="9">
        <f>(STC_mm!F45*Areas!$B$8*1000) / (86400*Days!F63)</f>
        <v>616.34233124253285</v>
      </c>
      <c r="G45" s="9">
        <f>(STC_mm!G45*Areas!$B$8*1000) / (86400*Days!G63)</f>
        <v>843.92091049382714</v>
      </c>
      <c r="H45" s="9">
        <f>(STC_mm!H45*Areas!$B$8*1000) / (86400*Days!H63)</f>
        <v>297.30144862604544</v>
      </c>
      <c r="I45" s="9">
        <f>(STC_mm!I45*Areas!$B$8*1000) / (86400*Days!I63)</f>
        <v>945.95915471923536</v>
      </c>
      <c r="J45" s="9">
        <f>(STC_mm!J45*Areas!$B$8*1000) / (86400*Days!J63)</f>
        <v>330.28271604938266</v>
      </c>
      <c r="K45" s="9">
        <f>(STC_mm!K45*Areas!$B$8*1000) / (86400*Days!K63)</f>
        <v>412.46169354838719</v>
      </c>
      <c r="L45" s="9">
        <f>(STC_mm!L45*Areas!$B$8*1000) / (86400*Days!L63)</f>
        <v>526.38807870370374</v>
      </c>
      <c r="M45" s="9">
        <f>(STC_mm!M45*Areas!$B$8*1000) / (86400*Days!M63)</f>
        <v>466.51650238948628</v>
      </c>
      <c r="N45" s="9">
        <f>(STC_mm!N45*Areas!$B$8*1000) / (86400*Days!N63)</f>
        <v>478.99155345577822</v>
      </c>
    </row>
    <row r="46" spans="1:14">
      <c r="A46">
        <f>STC_mm!A46</f>
        <v>1941</v>
      </c>
      <c r="B46" s="9">
        <f>(STC_mm!B46*Areas!$B$8*1000) / (86400*Days!B64)</f>
        <v>279.674880525687</v>
      </c>
      <c r="C46" s="9">
        <f>(STC_mm!C46*Areas!$B$8*1000) / (86400*Days!C64)</f>
        <v>167.83010912698415</v>
      </c>
      <c r="D46" s="9">
        <f>(STC_mm!D46*Areas!$B$8*1000) / (86400*Days!D64)</f>
        <v>222.68231033452804</v>
      </c>
      <c r="E46" s="9">
        <f>(STC_mm!E46*Areas!$B$8*1000) / (86400*Days!E64)</f>
        <v>302.96153549382711</v>
      </c>
      <c r="F46" s="9">
        <f>(STC_mm!F46*Areas!$B$8*1000) / (86400*Days!F64)</f>
        <v>299.06410543608121</v>
      </c>
      <c r="G46" s="9">
        <f>(STC_mm!G46*Areas!$B$8*1000) / (86400*Days!G64)</f>
        <v>378.85370370370367</v>
      </c>
      <c r="H46" s="9">
        <f>(STC_mm!H46*Areas!$B$8*1000) / (86400*Days!H64)</f>
        <v>373.09569145758661</v>
      </c>
      <c r="I46" s="9">
        <f>(STC_mm!I46*Areas!$B$8*1000) / (86400*Days!I64)</f>
        <v>434.7886798088411</v>
      </c>
      <c r="J46" s="9">
        <f>(STC_mm!J46*Areas!$B$8*1000) / (86400*Days!J64)</f>
        <v>184.56975308641975</v>
      </c>
      <c r="K46" s="9">
        <f>(STC_mm!K46*Areas!$B$8*1000) / (86400*Days!K64)</f>
        <v>663.93406511350065</v>
      </c>
      <c r="L46" s="9">
        <f>(STC_mm!L46*Areas!$B$8*1000) / (86400*Days!L64)</f>
        <v>322.38993055555562</v>
      </c>
      <c r="M46" s="9">
        <f>(STC_mm!M46*Areas!$B$8*1000) / (86400*Days!M64)</f>
        <v>286.1379554958184</v>
      </c>
      <c r="N46" s="9">
        <f>(STC_mm!N46*Areas!$B$8*1000) / (86400*Days!N64)</f>
        <v>327.95397006595636</v>
      </c>
    </row>
    <row r="47" spans="1:14">
      <c r="A47">
        <f>STC_mm!A47</f>
        <v>1942</v>
      </c>
      <c r="B47" s="9">
        <f>(STC_mm!B47*Areas!$B$8*1000) / (86400*Days!B65)</f>
        <v>320.80353942652334</v>
      </c>
      <c r="C47" s="9">
        <f>(STC_mm!C47*Areas!$B$8*1000) / (86400*Days!C65)</f>
        <v>395.50661375661377</v>
      </c>
      <c r="D47" s="9">
        <f>(STC_mm!D47*Areas!$B$8*1000) / (86400*Days!D65)</f>
        <v>474.74223416965344</v>
      </c>
      <c r="E47" s="9">
        <f>(STC_mm!E47*Areas!$B$8*1000) / (86400*Days!E65)</f>
        <v>215.53375771604939</v>
      </c>
      <c r="F47" s="9">
        <f>(STC_mm!F47*Areas!$B$8*1000) / (86400*Days!F65)</f>
        <v>712.70090352449211</v>
      </c>
      <c r="G47" s="9">
        <f>(STC_mm!G47*Areas!$B$8*1000) / (86400*Days!G65)</f>
        <v>397.06782407407405</v>
      </c>
      <c r="H47" s="9">
        <f>(STC_mm!H47*Areas!$B$8*1000) / (86400*Days!H65)</f>
        <v>619.28009259259261</v>
      </c>
      <c r="I47" s="9">
        <f>(STC_mm!I47*Areas!$B$8*1000) / (86400*Days!I65)</f>
        <v>419.51232078853047</v>
      </c>
      <c r="J47" s="9">
        <f>(STC_mm!J47*Areas!$B$8*1000) / (86400*Days!J65)</f>
        <v>672.10104166666679</v>
      </c>
      <c r="K47" s="9">
        <f>(STC_mm!K47*Areas!$B$8*1000) / (86400*Days!K65)</f>
        <v>498.24432497013134</v>
      </c>
      <c r="L47" s="9">
        <f>(STC_mm!L47*Areas!$B$8*1000) / (86400*Days!L65)</f>
        <v>495.4240740740741</v>
      </c>
      <c r="M47" s="9">
        <f>(STC_mm!M47*Areas!$B$8*1000) / (86400*Days!M65)</f>
        <v>443.60196385902032</v>
      </c>
      <c r="N47" s="9">
        <f>(STC_mm!N47*Areas!$B$8*1000) / (86400*Days!N65)</f>
        <v>472.96830923389143</v>
      </c>
    </row>
    <row r="48" spans="1:14">
      <c r="A48">
        <f>STC_mm!A48</f>
        <v>1943</v>
      </c>
      <c r="B48" s="9">
        <f>(STC_mm!B48*Areas!$B$8*1000) / (86400*Days!B66)</f>
        <v>390.13470728793311</v>
      </c>
      <c r="C48" s="9">
        <f>(STC_mm!C48*Areas!$B$8*1000) / (86400*Days!C66)</f>
        <v>355.17534722222229</v>
      </c>
      <c r="D48" s="9">
        <f>(STC_mm!D48*Areas!$B$8*1000) / (86400*Days!D66)</f>
        <v>432.43847072879333</v>
      </c>
      <c r="E48" s="9">
        <f>(STC_mm!E48*Areas!$B$8*1000) / (86400*Days!E66)</f>
        <v>508.78109567901225</v>
      </c>
      <c r="F48" s="9">
        <f>(STC_mm!F48*Areas!$B$8*1000) / (86400*Days!F66)</f>
        <v>940.67118428912761</v>
      </c>
      <c r="G48" s="9">
        <f>(STC_mm!G48*Areas!$B$8*1000) / (86400*Days!G66)</f>
        <v>596.81601080246901</v>
      </c>
      <c r="H48" s="9">
        <f>(STC_mm!H48*Areas!$B$8*1000) / (86400*Days!H66)</f>
        <v>616.92988351254485</v>
      </c>
      <c r="I48" s="9">
        <f>(STC_mm!I48*Areas!$B$8*1000) / (86400*Days!I66)</f>
        <v>436.55133661887686</v>
      </c>
      <c r="J48" s="9">
        <f>(STC_mm!J48*Areas!$B$8*1000) / (86400*Days!J66)</f>
        <v>316.3185570987655</v>
      </c>
      <c r="K48" s="9">
        <f>(STC_mm!K48*Areas!$B$8*1000) / (86400*Days!K66)</f>
        <v>282.61264187574676</v>
      </c>
      <c r="L48" s="9">
        <f>(STC_mm!L48*Areas!$B$8*1000) / (86400*Days!L66)</f>
        <v>343.63973765432104</v>
      </c>
      <c r="M48" s="9">
        <f>(STC_mm!M48*Areas!$B$8*1000) / (86400*Days!M66)</f>
        <v>144.53785842293908</v>
      </c>
      <c r="N48" s="9">
        <f>(STC_mm!N48*Areas!$B$8*1000) / (86400*Days!N66)</f>
        <v>447.8677543125317</v>
      </c>
    </row>
    <row r="49" spans="1:14">
      <c r="A49">
        <f>STC_mm!A49</f>
        <v>1944</v>
      </c>
      <c r="B49" s="9">
        <f>(STC_mm!B49*Areas!$B$8*1000) / (86400*Days!B67)</f>
        <v>184.49141278375149</v>
      </c>
      <c r="C49" s="9">
        <f>(STC_mm!C49*Areas!$B$8*1000) / (86400*Days!C67)</f>
        <v>361.14204182630908</v>
      </c>
      <c r="D49" s="9">
        <f>(STC_mm!D49*Areas!$B$8*1000) / (86400*Days!D67)</f>
        <v>400.12309587813621</v>
      </c>
      <c r="E49" s="9">
        <f>(STC_mm!E49*Areas!$B$8*1000) / (86400*Days!E67)</f>
        <v>366.71095679012342</v>
      </c>
      <c r="F49" s="9">
        <f>(STC_mm!F49*Areas!$B$8*1000) / (86400*Days!F67)</f>
        <v>486.49327956989237</v>
      </c>
      <c r="G49" s="9">
        <f>(STC_mm!G49*Areas!$B$8*1000) / (86400*Days!G67)</f>
        <v>468.1028935185185</v>
      </c>
      <c r="H49" s="9">
        <f>(STC_mm!H49*Areas!$B$8*1000) / (86400*Days!H67)</f>
        <v>260.28565561529274</v>
      </c>
      <c r="I49" s="9">
        <f>(STC_mm!I49*Areas!$B$8*1000) / (86400*Days!I67)</f>
        <v>337.84255525686979</v>
      </c>
      <c r="J49" s="9">
        <f>(STC_mm!J49*Areas!$B$8*1000) / (86400*Days!J67)</f>
        <v>508.78109567901225</v>
      </c>
      <c r="K49" s="9">
        <f>(STC_mm!K49*Areas!$B$8*1000) / (86400*Days!K67)</f>
        <v>81.082213261648747</v>
      </c>
      <c r="L49" s="9">
        <f>(STC_mm!L49*Areas!$B$8*1000) / (86400*Days!L67)</f>
        <v>358.81817129629633</v>
      </c>
      <c r="M49" s="9">
        <f>(STC_mm!M49*Areas!$B$8*1000) / (86400*Days!M67)</f>
        <v>360.75709378733569</v>
      </c>
      <c r="N49" s="9">
        <f>(STC_mm!N49*Areas!$B$8*1000) / (86400*Days!N67)</f>
        <v>346.96406344869456</v>
      </c>
    </row>
    <row r="50" spans="1:14">
      <c r="A50">
        <f>STC_mm!A50</f>
        <v>1945</v>
      </c>
      <c r="B50" s="9">
        <f>(STC_mm!B50*Areas!$B$8*1000) / (86400*Days!B68)</f>
        <v>177.44078554360811</v>
      </c>
      <c r="C50" s="9">
        <f>(STC_mm!C50*Areas!$B$8*1000) / (86400*Days!C68)</f>
        <v>276.46432705026456</v>
      </c>
      <c r="D50" s="9">
        <f>(STC_mm!D50*Areas!$B$8*1000) / (86400*Days!D68)</f>
        <v>498.83187724014334</v>
      </c>
      <c r="E50" s="9">
        <f>(STC_mm!E50*Areas!$B$8*1000) / (86400*Days!E68)</f>
        <v>596.81601080246901</v>
      </c>
      <c r="F50" s="9">
        <f>(STC_mm!F50*Areas!$B$8*1000) / (86400*Days!F68)</f>
        <v>921.28195937873352</v>
      </c>
      <c r="G50" s="9">
        <f>(STC_mm!G50*Areas!$B$8*1000) / (86400*Days!G68)</f>
        <v>722.49344135802471</v>
      </c>
      <c r="H50" s="9">
        <f>(STC_mm!H50*Areas!$B$8*1000) / (86400*Days!H68)</f>
        <v>507.64516129032256</v>
      </c>
      <c r="I50" s="9">
        <f>(STC_mm!I50*Areas!$B$8*1000) / (86400*Days!I68)</f>
        <v>434.7886798088411</v>
      </c>
      <c r="J50" s="9">
        <f>(STC_mm!J50*Areas!$B$8*1000) / (86400*Days!J68)</f>
        <v>842.70663580246912</v>
      </c>
      <c r="K50" s="9">
        <f>(STC_mm!K50*Areas!$B$8*1000) / (86400*Days!K68)</f>
        <v>555.82444743130225</v>
      </c>
      <c r="L50" s="9">
        <f>(STC_mm!L50*Areas!$B$8*1000) / (86400*Days!L68)</f>
        <v>296.89016203703699</v>
      </c>
      <c r="M50" s="9">
        <f>(STC_mm!M50*Areas!$B$8*1000) / (86400*Days!M68)</f>
        <v>304.93962813620067</v>
      </c>
      <c r="N50" s="9">
        <f>(STC_mm!N50*Areas!$B$8*1000) / (86400*Days!N68)</f>
        <v>512.14114345509904</v>
      </c>
    </row>
    <row r="51" spans="1:14">
      <c r="A51">
        <f>STC_mm!A51</f>
        <v>1946</v>
      </c>
      <c r="B51" s="9">
        <f>(STC_mm!B51*Areas!$B$8*1000) / (86400*Days!B69)</f>
        <v>311.99025537634412</v>
      </c>
      <c r="C51" s="9">
        <f>(STC_mm!C51*Areas!$B$8*1000) / (86400*Days!C69)</f>
        <v>425.42981150793651</v>
      </c>
      <c r="D51" s="9">
        <f>(STC_mm!D51*Areas!$B$8*1000) / (86400*Days!D69)</f>
        <v>311.99025537634412</v>
      </c>
      <c r="E51" s="9">
        <f>(STC_mm!E51*Areas!$B$8*1000) / (86400*Days!E69)</f>
        <v>128.7131172839506</v>
      </c>
      <c r="F51" s="9">
        <f>(STC_mm!F51*Areas!$B$8*1000) / (86400*Days!F69)</f>
        <v>632.79379480286752</v>
      </c>
      <c r="G51" s="9">
        <f>(STC_mm!G51*Areas!$B$8*1000) / (86400*Days!G69)</f>
        <v>646.60127314814815</v>
      </c>
      <c r="H51" s="9">
        <f>(STC_mm!H51*Areas!$B$8*1000) / (86400*Days!H69)</f>
        <v>242.07153524492233</v>
      </c>
      <c r="I51" s="9">
        <f>(STC_mm!I51*Areas!$B$8*1000) / (86400*Days!I69)</f>
        <v>346.06828703703701</v>
      </c>
      <c r="J51" s="9">
        <f>(STC_mm!J51*Areas!$B$8*1000) / (86400*Days!J69)</f>
        <v>254.39054783950613</v>
      </c>
      <c r="K51" s="9">
        <f>(STC_mm!K51*Areas!$B$8*1000) / (86400*Days!K69)</f>
        <v>446.53972520908007</v>
      </c>
      <c r="L51" s="9">
        <f>(STC_mm!L51*Areas!$B$8*1000) / (86400*Days!L69)</f>
        <v>258.03337191358025</v>
      </c>
      <c r="M51" s="9">
        <f>(STC_mm!M51*Areas!$B$8*1000) / (86400*Days!M69)</f>
        <v>471.21692054958191</v>
      </c>
      <c r="N51" s="9">
        <f>(STC_mm!N51*Areas!$B$8*1000) / (86400*Days!N69)</f>
        <v>373.11500824454589</v>
      </c>
    </row>
    <row r="52" spans="1:14">
      <c r="A52">
        <f>STC_mm!A52</f>
        <v>1947</v>
      </c>
      <c r="B52" s="9">
        <f>(STC_mm!B52*Areas!$B$8*1000) / (86400*Days!B70)</f>
        <v>494.71901135005982</v>
      </c>
      <c r="C52" s="9">
        <f>(STC_mm!C52*Areas!$B$8*1000) / (86400*Days!C70)</f>
        <v>188.6462466931217</v>
      </c>
      <c r="D52" s="9">
        <f>(STC_mm!D52*Areas!$B$8*1000) / (86400*Days!D70)</f>
        <v>455.94056152927118</v>
      </c>
      <c r="E52" s="9">
        <f>(STC_mm!E52*Areas!$B$8*1000) / (86400*Days!E70)</f>
        <v>873.0635030864197</v>
      </c>
      <c r="F52" s="9">
        <f>(STC_mm!F52*Areas!$B$8*1000) / (86400*Days!F70)</f>
        <v>775.56899641577058</v>
      </c>
      <c r="G52" s="9">
        <f>(STC_mm!G52*Areas!$B$8*1000) / (86400*Days!G70)</f>
        <v>514.85246913580238</v>
      </c>
      <c r="H52" s="9">
        <f>(STC_mm!H52*Areas!$B$8*1000) / (86400*Days!H70)</f>
        <v>627.50582437275978</v>
      </c>
      <c r="I52" s="9">
        <f>(STC_mm!I52*Areas!$B$8*1000) / (86400*Days!I70)</f>
        <v>491.78125000000011</v>
      </c>
      <c r="J52" s="9">
        <f>(STC_mm!J52*Areas!$B$8*1000) / (86400*Days!J70)</f>
        <v>701.85077160493825</v>
      </c>
      <c r="K52" s="9">
        <f>(STC_mm!K52*Areas!$B$8*1000) / (86400*Days!K70)</f>
        <v>219.74454898446828</v>
      </c>
      <c r="L52" s="9">
        <f>(STC_mm!L52*Areas!$B$8*1000) / (86400*Days!L70)</f>
        <v>313.2828703703704</v>
      </c>
      <c r="M52" s="9">
        <f>(STC_mm!M52*Areas!$B$8*1000) / (86400*Days!M70)</f>
        <v>329.61682347670256</v>
      </c>
      <c r="N52" s="9">
        <f>(STC_mm!N52*Areas!$B$8*1000) / (86400*Days!N70)</f>
        <v>500.31444063926949</v>
      </c>
    </row>
    <row r="53" spans="1:14">
      <c r="A53">
        <f>STC_mm!A53</f>
        <v>1948</v>
      </c>
      <c r="B53" s="9">
        <f>(STC_mm!B53*Areas!$B$8*1000) / (86400*Days!B71)</f>
        <v>255.52648222819593</v>
      </c>
      <c r="C53" s="9">
        <f>(STC_mm!C53*Areas!$B$8*1000) / (86400*Days!C71)</f>
        <v>405.48400383141768</v>
      </c>
      <c r="D53" s="9">
        <f>(STC_mm!D53*Areas!$B$8*1000) / (86400*Days!D71)</f>
        <v>578.56272028076467</v>
      </c>
      <c r="E53" s="9">
        <f>(STC_mm!E53*Areas!$B$8*1000) / (86400*Days!E71)</f>
        <v>431.91750771604939</v>
      </c>
      <c r="F53" s="9">
        <f>(STC_mm!F53*Areas!$B$8*1000) / (86400*Days!F71)</f>
        <v>676.50768369175626</v>
      </c>
      <c r="G53" s="9">
        <f>(STC_mm!G53*Areas!$B$8*1000) / (86400*Days!G71)</f>
        <v>602.09810570987656</v>
      </c>
      <c r="H53" s="9">
        <f>(STC_mm!H53*Areas!$B$8*1000) / (86400*Days!H71)</f>
        <v>406.40990516726401</v>
      </c>
      <c r="I53" s="9">
        <f>(STC_mm!I53*Areas!$B$8*1000) / (86400*Days!I71)</f>
        <v>181.61240666069295</v>
      </c>
      <c r="J53" s="9">
        <f>(STC_mm!J53*Areas!$B$8*1000) / (86400*Days!J71)</f>
        <v>244.97991898148152</v>
      </c>
      <c r="K53" s="9">
        <f>(STC_mm!K53*Areas!$B$8*1000) / (86400*Days!K71)</f>
        <v>304.58709677419358</v>
      </c>
      <c r="L53" s="9">
        <f>(STC_mm!L53*Areas!$B$8*1000) / (86400*Days!L71)</f>
        <v>585.34111496913579</v>
      </c>
      <c r="M53" s="9">
        <f>(STC_mm!M53*Areas!$B$8*1000) / (86400*Days!M71)</f>
        <v>315.98561081242531</v>
      </c>
      <c r="N53" s="9">
        <f>(STC_mm!N53*Areas!$B$8*1000) / (86400*Days!N71)</f>
        <v>415.25706176634276</v>
      </c>
    </row>
    <row r="54" spans="1:14">
      <c r="A54">
        <f>STC_mm!A54</f>
        <v>1949</v>
      </c>
      <c r="B54" s="9">
        <f>(STC_mm!B54*Areas!$B$8*1000) / (86400*Days!B72)</f>
        <v>448.24362679211481</v>
      </c>
      <c r="C54" s="9">
        <f>(STC_mm!C54*Areas!$B$8*1000) / (86400*Days!C72)</f>
        <v>490.74044312169315</v>
      </c>
      <c r="D54" s="9">
        <f>(STC_mm!D54*Areas!$B$8*1000) / (86400*Days!D72)</f>
        <v>394.18881795101555</v>
      </c>
      <c r="E54" s="9">
        <f>(STC_mm!E54*Areas!$B$8*1000) / (86400*Days!E72)</f>
        <v>315.83284722222226</v>
      </c>
      <c r="F54" s="9">
        <f>(STC_mm!F54*Areas!$B$8*1000) / (86400*Days!F72)</f>
        <v>367.74896580047795</v>
      </c>
      <c r="G54" s="9">
        <f>(STC_mm!G54*Areas!$B$8*1000) / (86400*Days!G72)</f>
        <v>371.08234567901235</v>
      </c>
      <c r="H54" s="9">
        <f>(STC_mm!H54*Areas!$B$8*1000) / (86400*Days!H72)</f>
        <v>522.86276508363198</v>
      </c>
      <c r="I54" s="9">
        <f>(STC_mm!I54*Areas!$B$8*1000) / (86400*Days!I72)</f>
        <v>513.81446012544814</v>
      </c>
      <c r="J54" s="9">
        <f>(STC_mm!J54*Areas!$B$8*1000) / (86400*Days!J72)</f>
        <v>450.31376929012345</v>
      </c>
      <c r="K54" s="9">
        <f>(STC_mm!K54*Areas!$B$8*1000) / (86400*Days!K72)</f>
        <v>502.70972222222224</v>
      </c>
      <c r="L54" s="9">
        <f>(STC_mm!L54*Areas!$B$8*1000) / (86400*Days!L72)</f>
        <v>321.78279320987656</v>
      </c>
      <c r="M54" s="9">
        <f>(STC_mm!M54*Areas!$B$8*1000) / (86400*Days!M72)</f>
        <v>643.36973566308245</v>
      </c>
      <c r="N54" s="9">
        <f>(STC_mm!N54*Areas!$B$8*1000) / (86400*Days!N72)</f>
        <v>445.73196156773213</v>
      </c>
    </row>
    <row r="55" spans="1:14">
      <c r="A55">
        <f>STC_mm!A55</f>
        <v>1950</v>
      </c>
      <c r="B55" s="9">
        <f>(STC_mm!B55*Areas!$B$8*1000) / (86400*Days!B73)</f>
        <v>661.81887694145757</v>
      </c>
      <c r="C55" s="9">
        <f>(STC_mm!C55*Areas!$B$8*1000) / (86400*Days!C73)</f>
        <v>578.42842261904764</v>
      </c>
      <c r="D55" s="9">
        <f>(STC_mm!D55*Areas!$B$8*1000) / (86400*Days!D73)</f>
        <v>370.68672715053771</v>
      </c>
      <c r="E55" s="9">
        <f>(STC_mm!E55*Areas!$B$8*1000) / (86400*Days!E73)</f>
        <v>599.73027006172845</v>
      </c>
      <c r="F55" s="9">
        <f>(STC_mm!F55*Areas!$B$8*1000) / (86400*Days!F73)</f>
        <v>183.72759483273597</v>
      </c>
      <c r="G55" s="9">
        <f>(STC_mm!G55*Areas!$B$8*1000) / (86400*Days!G73)</f>
        <v>385.59292824074072</v>
      </c>
      <c r="H55" s="9">
        <f>(STC_mm!H55*Areas!$B$8*1000) / (86400*Days!H73)</f>
        <v>675.39133437873363</v>
      </c>
      <c r="I55" s="9">
        <f>(STC_mm!I55*Areas!$B$8*1000) / (86400*Days!I73)</f>
        <v>376.38598416965357</v>
      </c>
      <c r="J55" s="9">
        <f>(STC_mm!J55*Areas!$B$8*1000) / (86400*Days!J73)</f>
        <v>484.67774305555554</v>
      </c>
      <c r="K55" s="9">
        <f>(STC_mm!K55*Areas!$B$8*1000) / (86400*Days!K73)</f>
        <v>437.84395161290325</v>
      </c>
      <c r="L55" s="9">
        <f>(STC_mm!L55*Areas!$B$8*1000) / (86400*Days!L73)</f>
        <v>679.14383487654322</v>
      </c>
      <c r="M55" s="9">
        <f>(STC_mm!M55*Areas!$B$8*1000) / (86400*Days!M73)</f>
        <v>417.39713261648757</v>
      </c>
      <c r="N55" s="9">
        <f>(STC_mm!N55*Areas!$B$8*1000) / (86400*Days!N73)</f>
        <v>486.27709252917299</v>
      </c>
    </row>
    <row r="56" spans="1:14">
      <c r="A56">
        <f>STC_mm!A56</f>
        <v>1951</v>
      </c>
      <c r="B56" s="9">
        <f>(STC_mm!B56*Areas!$B$8*1000) / (86400*Days!B74)</f>
        <v>456.82188993428912</v>
      </c>
      <c r="C56" s="9">
        <f>(STC_mm!C56*Areas!$B$8*1000) / (86400*Days!C74)</f>
        <v>432.5853587962963</v>
      </c>
      <c r="D56" s="9">
        <f>(STC_mm!D56*Areas!$B$8*1000) / (86400*Days!D74)</f>
        <v>453.53159722222222</v>
      </c>
      <c r="E56" s="9">
        <f>(STC_mm!E56*Areas!$B$8*1000) / (86400*Days!E74)</f>
        <v>426.27113040123447</v>
      </c>
      <c r="F56" s="9">
        <f>(STC_mm!F56*Areas!$B$8*1000) / (86400*Days!F74)</f>
        <v>351.41501269414579</v>
      </c>
      <c r="G56" s="9">
        <f>(STC_mm!G56*Areas!$B$8*1000) / (86400*Days!G74)</f>
        <v>517.09887731481479</v>
      </c>
      <c r="H56" s="9">
        <f>(STC_mm!H56*Areas!$B$8*1000) / (86400*Days!H74)</f>
        <v>423.62518667861411</v>
      </c>
      <c r="I56" s="9">
        <f>(STC_mm!I56*Areas!$B$8*1000) / (86400*Days!I74)</f>
        <v>304.99838336320187</v>
      </c>
      <c r="J56" s="9">
        <f>(STC_mm!J56*Areas!$B$8*1000) / (86400*Days!J74)</f>
        <v>381.58582175925932</v>
      </c>
      <c r="K56" s="9">
        <f>(STC_mm!K56*Areas!$B$8*1000) / (86400*Days!K74)</f>
        <v>527.62193847072865</v>
      </c>
      <c r="L56" s="9">
        <f>(STC_mm!L56*Areas!$B$8*1000) / (86400*Days!L74)</f>
        <v>515.03461033950612</v>
      </c>
      <c r="M56" s="9">
        <f>(STC_mm!M56*Areas!$B$8*1000) / (86400*Days!M74)</f>
        <v>594.60289725209088</v>
      </c>
      <c r="N56" s="9">
        <f>(STC_mm!N56*Areas!$B$8*1000) / (86400*Days!N74)</f>
        <v>448.77596524606804</v>
      </c>
    </row>
    <row r="57" spans="1:14">
      <c r="A57">
        <f>STC_mm!A57</f>
        <v>1952</v>
      </c>
      <c r="B57" s="9">
        <f>(STC_mm!B57*Areas!$B$8*1000) / (86400*Days!B75)</f>
        <v>426.38668234767016</v>
      </c>
      <c r="C57" s="9">
        <f>(STC_mm!C57*Areas!$B$8*1000) / (86400*Days!C75)</f>
        <v>245.26255188378033</v>
      </c>
      <c r="D57" s="9">
        <f>(STC_mm!D57*Areas!$B$8*1000) / (86400*Days!D75)</f>
        <v>384.02416367980885</v>
      </c>
      <c r="E57" s="9">
        <f>(STC_mm!E57*Areas!$B$8*1000) / (86400*Days!E75)</f>
        <v>416.43550540123459</v>
      </c>
      <c r="F57" s="9">
        <f>(STC_mm!F57*Areas!$B$8*1000) / (86400*Days!F75)</f>
        <v>473.56712962962962</v>
      </c>
      <c r="G57" s="9">
        <f>(STC_mm!G57*Areas!$B$8*1000) / (86400*Days!G75)</f>
        <v>205.39456404320984</v>
      </c>
      <c r="H57" s="9">
        <f>(STC_mm!H57*Areas!$B$8*1000) / (86400*Days!H75)</f>
        <v>465.45890830346474</v>
      </c>
      <c r="I57" s="9">
        <f>(STC_mm!I57*Areas!$B$8*1000) / (86400*Days!I75)</f>
        <v>429.08942278972523</v>
      </c>
      <c r="J57" s="9">
        <f>(STC_mm!J57*Areas!$B$8*1000) / (86400*Days!J75)</f>
        <v>294.09733024691354</v>
      </c>
      <c r="K57" s="9">
        <f>(STC_mm!K57*Areas!$B$8*1000) / (86400*Days!K75)</f>
        <v>213.98653673835125</v>
      </c>
      <c r="L57" s="9">
        <f>(STC_mm!L57*Areas!$B$8*1000) / (86400*Days!L75)</f>
        <v>404.41418595679011</v>
      </c>
      <c r="M57" s="9">
        <f>(STC_mm!M57*Areas!$B$8*1000) / (86400*Days!M75)</f>
        <v>353.94148745519715</v>
      </c>
      <c r="N57" s="9">
        <f>(STC_mm!N57*Areas!$B$8*1000) / (86400*Days!N75)</f>
        <v>360.28127276867036</v>
      </c>
    </row>
    <row r="58" spans="1:14">
      <c r="A58">
        <f>STC_mm!A58</f>
        <v>1953</v>
      </c>
      <c r="B58" s="9">
        <f>(STC_mm!B58*Areas!$B$8*1000) / (86400*Days!B76)</f>
        <v>356.52671744324971</v>
      </c>
      <c r="C58" s="9">
        <f>(STC_mm!C58*Areas!$B$8*1000) / (86400*Days!C76)</f>
        <v>207.44582093253968</v>
      </c>
      <c r="D58" s="9">
        <f>(STC_mm!D58*Areas!$B$8*1000) / (86400*Days!D76)</f>
        <v>427.2092555256869</v>
      </c>
      <c r="E58" s="9">
        <f>(STC_mm!E58*Areas!$B$8*1000) / (86400*Days!E76)</f>
        <v>443.45311728395069</v>
      </c>
      <c r="F58" s="9">
        <f>(STC_mm!F58*Areas!$B$8*1000) / (86400*Days!F76)</f>
        <v>488.5497125149343</v>
      </c>
      <c r="G58" s="9">
        <f>(STC_mm!G58*Areas!$B$8*1000) / (86400*Days!G76)</f>
        <v>530.45589891975317</v>
      </c>
      <c r="H58" s="9">
        <f>(STC_mm!H58*Areas!$B$8*1000) / (86400*Days!H76)</f>
        <v>482.02788231780175</v>
      </c>
      <c r="I58" s="9">
        <f>(STC_mm!I58*Areas!$B$8*1000) / (86400*Days!I76)</f>
        <v>347.06712589605735</v>
      </c>
      <c r="J58" s="9">
        <f>(STC_mm!J58*Areas!$B$8*1000) / (86400*Days!J76)</f>
        <v>409.39271219135804</v>
      </c>
      <c r="K58" s="9">
        <f>(STC_mm!K58*Areas!$B$8*1000) / (86400*Days!K76)</f>
        <v>167.21737604540024</v>
      </c>
      <c r="L58" s="9">
        <f>(STC_mm!L58*Areas!$B$8*1000) / (86400*Days!L76)</f>
        <v>205.21242283950616</v>
      </c>
      <c r="M58" s="9">
        <f>(STC_mm!M58*Areas!$B$8*1000) / (86400*Days!M76)</f>
        <v>353.88273222819589</v>
      </c>
      <c r="N58" s="9">
        <f>(STC_mm!N58*Areas!$B$8*1000) / (86400*Days!N76)</f>
        <v>369.20770516235416</v>
      </c>
    </row>
    <row r="59" spans="1:14">
      <c r="A59">
        <f>STC_mm!A59</f>
        <v>1954</v>
      </c>
      <c r="B59" s="9">
        <f>(STC_mm!B59*Areas!$B$8*1000) / (86400*Days!B77)</f>
        <v>335.31608049581843</v>
      </c>
      <c r="C59" s="9">
        <f>(STC_mm!C59*Areas!$B$8*1000) / (86400*Days!C77)</f>
        <v>702.02423941798941</v>
      </c>
      <c r="D59" s="9">
        <f>(STC_mm!D59*Areas!$B$8*1000) / (86400*Days!D77)</f>
        <v>651.41920176224619</v>
      </c>
      <c r="E59" s="9">
        <f>(STC_mm!E59*Areas!$B$8*1000) / (86400*Days!E77)</f>
        <v>542.84150077160496</v>
      </c>
      <c r="F59" s="9">
        <f>(STC_mm!F59*Areas!$B$8*1000) / (86400*Days!F77)</f>
        <v>120.44821535244922</v>
      </c>
      <c r="G59" s="9">
        <f>(STC_mm!G59*Areas!$B$8*1000) / (86400*Days!G77)</f>
        <v>426.69612654320986</v>
      </c>
      <c r="H59" s="9">
        <f>(STC_mm!H59*Areas!$B$8*1000) / (86400*Days!H77)</f>
        <v>217.98189217443255</v>
      </c>
      <c r="I59" s="9">
        <f>(STC_mm!I59*Areas!$B$8*1000) / (86400*Days!I77)</f>
        <v>352.12007541816007</v>
      </c>
      <c r="J59" s="9">
        <f>(STC_mm!J59*Areas!$B$8*1000) / (86400*Days!J77)</f>
        <v>361.79314429012351</v>
      </c>
      <c r="K59" s="9">
        <f>(STC_mm!K59*Areas!$B$8*1000) / (86400*Days!K77)</f>
        <v>1122.4598566308243</v>
      </c>
      <c r="L59" s="9">
        <f>(STC_mm!L59*Areas!$B$8*1000) / (86400*Days!L77)</f>
        <v>311.46145833333333</v>
      </c>
      <c r="M59" s="9">
        <f>(STC_mm!M59*Areas!$B$8*1000) / (86400*Days!M77)</f>
        <v>335.43359094982083</v>
      </c>
      <c r="N59" s="9">
        <f>(STC_mm!N59*Areas!$B$8*1000) / (86400*Days!N77)</f>
        <v>455.1534024606799</v>
      </c>
    </row>
    <row r="60" spans="1:14">
      <c r="A60">
        <f>STC_mm!A60</f>
        <v>1955</v>
      </c>
      <c r="B60" s="9">
        <f>(STC_mm!B60*Areas!$B$8*1000) / (86400*Days!B78)</f>
        <v>309.93382243130225</v>
      </c>
      <c r="C60" s="9">
        <f>(STC_mm!C60*Areas!$B$8*1000) / (86400*Days!C78)</f>
        <v>388.9365203373016</v>
      </c>
      <c r="D60" s="9">
        <f>(STC_mm!D60*Areas!$B$8*1000) / (86400*Days!D78)</f>
        <v>356.87924880525685</v>
      </c>
      <c r="E60" s="9">
        <f>(STC_mm!E60*Areas!$B$8*1000) / (86400*Days!E78)</f>
        <v>374.7858834876543</v>
      </c>
      <c r="F60" s="9">
        <f>(STC_mm!F60*Areas!$B$8*1000) / (86400*Days!F78)</f>
        <v>242.5415770609319</v>
      </c>
      <c r="G60" s="9">
        <f>(STC_mm!G60*Areas!$B$8*1000) / (86400*Days!G78)</f>
        <v>289.17951774691358</v>
      </c>
      <c r="H60" s="9">
        <f>(STC_mm!H60*Areas!$B$8*1000) / (86400*Days!H78)</f>
        <v>321.56735737753877</v>
      </c>
      <c r="I60" s="9">
        <f>(STC_mm!I60*Areas!$B$8*1000) / (86400*Days!I78)</f>
        <v>495.77660543608113</v>
      </c>
      <c r="J60" s="9">
        <f>(STC_mm!J60*Areas!$B$8*1000) / (86400*Days!J78)</f>
        <v>327.24702932098762</v>
      </c>
      <c r="K60" s="9">
        <f>(STC_mm!K60*Areas!$B$8*1000) / (86400*Days!K78)</f>
        <v>651.53671221624847</v>
      </c>
      <c r="L60" s="9">
        <f>(STC_mm!L60*Areas!$B$8*1000) / (86400*Days!L78)</f>
        <v>545.99861496913593</v>
      </c>
      <c r="M60" s="9">
        <f>(STC_mm!M60*Areas!$B$8*1000) / (86400*Days!M78)</f>
        <v>278.61728643966546</v>
      </c>
      <c r="N60" s="9">
        <f>(STC_mm!N60*Areas!$B$8*1000) / (86400*Days!N78)</f>
        <v>381.83283517250129</v>
      </c>
    </row>
    <row r="61" spans="1:14">
      <c r="A61">
        <f>STC_mm!A61</f>
        <v>1956</v>
      </c>
      <c r="B61" s="9">
        <f>(STC_mm!B61*Areas!$B$8*1000) / (86400*Days!B79)</f>
        <v>198.47515681003586</v>
      </c>
      <c r="C61" s="9">
        <f>(STC_mm!C61*Areas!$B$8*1000) / (86400*Days!C79)</f>
        <v>398.63800686462326</v>
      </c>
      <c r="D61" s="9">
        <f>(STC_mm!D61*Areas!$B$8*1000) / (86400*Days!D79)</f>
        <v>455.58803016726415</v>
      </c>
      <c r="E61" s="9">
        <f>(STC_mm!E61*Areas!$B$8*1000) / (86400*Days!E79)</f>
        <v>646.54055941358024</v>
      </c>
      <c r="F61" s="9">
        <f>(STC_mm!F61*Areas!$B$8*1000) / (86400*Days!F79)</f>
        <v>856.35743354241333</v>
      </c>
      <c r="G61" s="9">
        <f>(STC_mm!G61*Areas!$B$8*1000) / (86400*Days!G79)</f>
        <v>494.33122685185185</v>
      </c>
      <c r="H61" s="9">
        <f>(STC_mm!H61*Areas!$B$8*1000) / (86400*Days!H79)</f>
        <v>457.40944220430106</v>
      </c>
      <c r="I61" s="9">
        <f>(STC_mm!I61*Areas!$B$8*1000) / (86400*Days!I79)</f>
        <v>958.1802419354841</v>
      </c>
      <c r="J61" s="9">
        <f>(STC_mm!J61*Areas!$B$8*1000) / (86400*Days!J79)</f>
        <v>235.08358024691358</v>
      </c>
      <c r="K61" s="9">
        <f>(STC_mm!K61*Areas!$B$8*1000) / (86400*Days!K79)</f>
        <v>112.16372834528076</v>
      </c>
      <c r="L61" s="9">
        <f>(STC_mm!L61*Areas!$B$8*1000) / (86400*Days!L79)</f>
        <v>321.05422839506173</v>
      </c>
      <c r="M61" s="9">
        <f>(STC_mm!M61*Areas!$B$8*1000) / (86400*Days!M79)</f>
        <v>341.01533751493429</v>
      </c>
      <c r="N61" s="9">
        <f>(STC_mm!N61*Areas!$B$8*1000) / (86400*Days!N79)</f>
        <v>456.90071183717873</v>
      </c>
    </row>
    <row r="62" spans="1:14">
      <c r="A62">
        <f>STC_mm!A62</f>
        <v>1957</v>
      </c>
      <c r="B62" s="9">
        <f>(STC_mm!B62*Areas!$B$8*1000) / (86400*Days!B80)</f>
        <v>310.2863537933095</v>
      </c>
      <c r="C62" s="9">
        <f>(STC_mm!C62*Areas!$B$8*1000) / (86400*Days!C80)</f>
        <v>321.47922453703706</v>
      </c>
      <c r="D62" s="9">
        <f>(STC_mm!D62*Areas!$B$8*1000) / (86400*Days!D80)</f>
        <v>222.32977897252096</v>
      </c>
      <c r="E62" s="9">
        <f>(STC_mm!E62*Areas!$B$8*1000) / (86400*Days!E80)</f>
        <v>613.20871913580243</v>
      </c>
      <c r="F62" s="9">
        <f>(STC_mm!F62*Areas!$B$8*1000) / (86400*Days!F80)</f>
        <v>499.47818473715654</v>
      </c>
      <c r="G62" s="9">
        <f>(STC_mm!G62*Areas!$B$8*1000) / (86400*Days!G80)</f>
        <v>624.74432870370367</v>
      </c>
      <c r="H62" s="9">
        <f>(STC_mm!H62*Areas!$B$8*1000) / (86400*Days!H80)</f>
        <v>592.84024044205501</v>
      </c>
      <c r="I62" s="9">
        <f>(STC_mm!I62*Areas!$B$8*1000) / (86400*Days!I80)</f>
        <v>325.97399940262841</v>
      </c>
      <c r="J62" s="9">
        <f>(STC_mm!J62*Areas!$B$8*1000) / (86400*Days!J80)</f>
        <v>602.15881944444459</v>
      </c>
      <c r="K62" s="9">
        <f>(STC_mm!K62*Areas!$B$8*1000) / (86400*Days!K80)</f>
        <v>485.96448252688162</v>
      </c>
      <c r="L62" s="9">
        <f>(STC_mm!L62*Areas!$B$8*1000) / (86400*Days!L80)</f>
        <v>466.52433641975307</v>
      </c>
      <c r="M62" s="9">
        <f>(STC_mm!M62*Areas!$B$8*1000) / (86400*Days!M80)</f>
        <v>558.46843264635595</v>
      </c>
      <c r="N62" s="9">
        <f>(STC_mm!N62*Areas!$B$8*1000) / (86400*Days!N80)</f>
        <v>468.64682204464737</v>
      </c>
    </row>
    <row r="63" spans="1:14">
      <c r="A63">
        <f>STC_mm!A63</f>
        <v>1958</v>
      </c>
      <c r="B63" s="9">
        <f>(STC_mm!B63*Areas!$B$8*1000) / (86400*Days!B81)</f>
        <v>143.42150910991637</v>
      </c>
      <c r="C63" s="9">
        <f>(STC_mm!C63*Areas!$B$8*1000) / (86400*Days!C81)</f>
        <v>166.91940310846562</v>
      </c>
      <c r="D63" s="9">
        <f>(STC_mm!D63*Areas!$B$8*1000) / (86400*Days!D81)</f>
        <v>56.933814964157705</v>
      </c>
      <c r="E63" s="9">
        <f>(STC_mm!E63*Areas!$B$8*1000) / (86400*Days!E81)</f>
        <v>272.90823688271604</v>
      </c>
      <c r="F63" s="9">
        <f>(STC_mm!F63*Areas!$B$8*1000) / (86400*Days!F81)</f>
        <v>217.80562649342892</v>
      </c>
      <c r="G63" s="9">
        <f>(STC_mm!G63*Areas!$B$8*1000) / (86400*Days!G81)</f>
        <v>513.63819444444448</v>
      </c>
      <c r="H63" s="9">
        <f>(STC_mm!H63*Areas!$B$8*1000) / (86400*Days!H81)</f>
        <v>378.38366188769413</v>
      </c>
      <c r="I63" s="9">
        <f>(STC_mm!I63*Areas!$B$8*1000) / (86400*Days!I81)</f>
        <v>437.78519638590205</v>
      </c>
      <c r="J63" s="9">
        <f>(STC_mm!J63*Areas!$B$8*1000) / (86400*Days!J81)</f>
        <v>575.56620370370365</v>
      </c>
      <c r="K63" s="9">
        <f>(STC_mm!K63*Areas!$B$8*1000) / (86400*Days!K81)</f>
        <v>189.07432048984469</v>
      </c>
      <c r="L63" s="9">
        <f>(STC_mm!L63*Areas!$B$8*1000) / (86400*Days!L81)</f>
        <v>458.75297839506175</v>
      </c>
      <c r="M63" s="9">
        <f>(STC_mm!M63*Areas!$B$8*1000) / (86400*Days!M81)</f>
        <v>139.7786850358423</v>
      </c>
      <c r="N63" s="9">
        <f>(STC_mm!N63*Areas!$B$8*1000) / (86400*Days!N81)</f>
        <v>295.22843543886353</v>
      </c>
    </row>
    <row r="64" spans="1:14">
      <c r="A64">
        <f>STC_mm!A64</f>
        <v>1959</v>
      </c>
      <c r="B64" s="9">
        <f>(STC_mm!B64*Areas!$B$8*1000) / (86400*Days!B82)</f>
        <v>482.43916890681004</v>
      </c>
      <c r="C64" s="9">
        <f>(STC_mm!C64*Areas!$B$8*1000) / (86400*Days!C82)</f>
        <v>395.89691633597886</v>
      </c>
      <c r="D64" s="9">
        <f>(STC_mm!D64*Areas!$B$8*1000) / (86400*Days!D82)</f>
        <v>375.21087962962963</v>
      </c>
      <c r="E64" s="9">
        <f>(STC_mm!E64*Areas!$B$8*1000) / (86400*Days!E82)</f>
        <v>594.20532021604947</v>
      </c>
      <c r="F64" s="9">
        <f>(STC_mm!F64*Areas!$B$8*1000) / (86400*Days!F82)</f>
        <v>524.03786962365587</v>
      </c>
      <c r="G64" s="9">
        <f>(STC_mm!G64*Areas!$B$8*1000) / (86400*Days!G82)</f>
        <v>223.24440200617289</v>
      </c>
      <c r="H64" s="9">
        <f>(STC_mm!H64*Areas!$B$8*1000) / (86400*Days!H82)</f>
        <v>501.59337290919962</v>
      </c>
      <c r="I64" s="9">
        <f>(STC_mm!I64*Areas!$B$8*1000) / (86400*Days!I82)</f>
        <v>651.47795698924722</v>
      </c>
      <c r="J64" s="9">
        <f>(STC_mm!J64*Areas!$B$8*1000) / (86400*Days!J82)</f>
        <v>360.82172453703703</v>
      </c>
      <c r="K64" s="9">
        <f>(STC_mm!K64*Areas!$B$8*1000) / (86400*Days!K82)</f>
        <v>689.14005749701323</v>
      </c>
      <c r="L64" s="9">
        <f>(STC_mm!L64*Areas!$B$8*1000) / (86400*Days!L82)</f>
        <v>458.14584104938262</v>
      </c>
      <c r="M64" s="9">
        <f>(STC_mm!M64*Areas!$B$8*1000) / (86400*Days!M82)</f>
        <v>492.19253658900834</v>
      </c>
      <c r="N64" s="9">
        <f>(STC_mm!N64*Areas!$B$8*1000) / (86400*Days!N82)</f>
        <v>480.48350520040589</v>
      </c>
    </row>
    <row r="65" spans="1:14">
      <c r="A65">
        <f>STC_mm!A65</f>
        <v>1960</v>
      </c>
      <c r="B65" s="9">
        <f>(STC_mm!B65*Areas!$B$8*1000) / (86400*Days!B83)</f>
        <v>425.21157780764645</v>
      </c>
      <c r="C65" s="9">
        <f>(STC_mm!C65*Areas!$B$8*1000) / (86400*Days!C83)</f>
        <v>350.71602809706263</v>
      </c>
      <c r="D65" s="9">
        <f>(STC_mm!D65*Areas!$B$8*1000) / (86400*Days!D83)</f>
        <v>234.43335573476699</v>
      </c>
      <c r="E65" s="9">
        <f>(STC_mm!E65*Areas!$B$8*1000) / (86400*Days!E83)</f>
        <v>527.42021219135813</v>
      </c>
      <c r="F65" s="9">
        <f>(STC_mm!F65*Areas!$B$8*1000) / (86400*Days!F83)</f>
        <v>455.99931675627238</v>
      </c>
      <c r="G65" s="9">
        <f>(STC_mm!G65*Areas!$B$8*1000) / (86400*Days!G83)</f>
        <v>631.84783564814802</v>
      </c>
      <c r="H65" s="9">
        <f>(STC_mm!H65*Areas!$B$8*1000) / (86400*Days!H83)</f>
        <v>278.55853121266421</v>
      </c>
      <c r="I65" s="9">
        <f>(STC_mm!I65*Areas!$B$8*1000) / (86400*Days!I83)</f>
        <v>294.71621863799277</v>
      </c>
      <c r="J65" s="9">
        <f>(STC_mm!J65*Areas!$B$8*1000) / (86400*Days!J83)</f>
        <v>199.50533179012345</v>
      </c>
      <c r="K65" s="9">
        <f>(STC_mm!K65*Areas!$B$8*1000) / (86400*Days!K83)</f>
        <v>265.04482900238946</v>
      </c>
      <c r="L65" s="9">
        <f>(STC_mm!L65*Areas!$B$8*1000) / (86400*Days!L83)</f>
        <v>277.88676311728398</v>
      </c>
      <c r="M65" s="9">
        <f>(STC_mm!M65*Areas!$B$8*1000) / (86400*Days!M83)</f>
        <v>156.93521132019117</v>
      </c>
      <c r="N65" s="9">
        <f>(STC_mm!N65*Areas!$B$8*1000) / (86400*Days!N83)</f>
        <v>340.73344085205417</v>
      </c>
    </row>
    <row r="66" spans="1:14">
      <c r="A66">
        <f>STC_mm!A66</f>
        <v>1961</v>
      </c>
      <c r="B66" s="9">
        <f>(STC_mm!B66*Areas!$B$8*1000) / (86400*Days!B84)</f>
        <v>93.009524342891282</v>
      </c>
      <c r="C66" s="9">
        <f>(STC_mm!C66*Areas!$B$8*1000) / (86400*Days!C84)</f>
        <v>384.96844411375662</v>
      </c>
      <c r="D66" s="9">
        <f>(STC_mm!D66*Areas!$B$8*1000) / (86400*Days!D84)</f>
        <v>349.88737679211471</v>
      </c>
      <c r="E66" s="9">
        <f>(STC_mm!E66*Areas!$B$8*1000) / (86400*Days!E84)</f>
        <v>657.6511728395061</v>
      </c>
      <c r="F66" s="9">
        <f>(STC_mm!F66*Areas!$B$8*1000) / (86400*Days!F84)</f>
        <v>347.06712589605735</v>
      </c>
      <c r="G66" s="9">
        <f>(STC_mm!G66*Areas!$B$8*1000) / (86400*Days!G84)</f>
        <v>503.37757330246916</v>
      </c>
      <c r="H66" s="9">
        <f>(STC_mm!H66*Areas!$B$8*1000) / (86400*Days!H84)</f>
        <v>574.80238575268822</v>
      </c>
      <c r="I66" s="9">
        <f>(STC_mm!I66*Areas!$B$8*1000) / (86400*Days!I84)</f>
        <v>683.08826911589006</v>
      </c>
      <c r="J66" s="9">
        <f>(STC_mm!J66*Areas!$B$8*1000) / (86400*Days!J84)</f>
        <v>460.87795910493827</v>
      </c>
      <c r="K66" s="9">
        <f>(STC_mm!K66*Areas!$B$8*1000) / (86400*Days!K84)</f>
        <v>254.58639859617682</v>
      </c>
      <c r="L66" s="9">
        <f>(STC_mm!L66*Areas!$B$8*1000) / (86400*Days!L84)</f>
        <v>400.28565200617288</v>
      </c>
      <c r="M66" s="9">
        <f>(STC_mm!M66*Areas!$B$8*1000) / (86400*Days!M84)</f>
        <v>234.90339755077653</v>
      </c>
      <c r="N66" s="9">
        <f>(STC_mm!N66*Areas!$B$8*1000) / (86400*Days!N84)</f>
        <v>411.2399067732116</v>
      </c>
    </row>
    <row r="67" spans="1:14">
      <c r="A67">
        <f>STC_mm!A67</f>
        <v>1962</v>
      </c>
      <c r="B67" s="9">
        <f>(STC_mm!B67*Areas!$B$8*1000) / (86400*Days!B85)</f>
        <v>325.62146804062127</v>
      </c>
      <c r="C67" s="9">
        <f>(STC_mm!C67*Areas!$B$8*1000) / (86400*Days!C85)</f>
        <v>389.52197420634923</v>
      </c>
      <c r="D67" s="9">
        <f>(STC_mm!D67*Areas!$B$8*1000) / (86400*Days!D85)</f>
        <v>124.50232601553166</v>
      </c>
      <c r="E67" s="9">
        <f>(STC_mm!E67*Areas!$B$8*1000) / (86400*Days!E85)</f>
        <v>285.23312499999997</v>
      </c>
      <c r="F67" s="9">
        <f>(STC_mm!F67*Areas!$B$8*1000) / (86400*Days!F85)</f>
        <v>215.16164127837516</v>
      </c>
      <c r="G67" s="9">
        <f>(STC_mm!G67*Areas!$B$8*1000) / (86400*Days!G85)</f>
        <v>688.85803240740734</v>
      </c>
      <c r="H67" s="9">
        <f>(STC_mm!H67*Areas!$B$8*1000) / (86400*Days!H85)</f>
        <v>325.44520235961767</v>
      </c>
      <c r="I67" s="9">
        <f>(STC_mm!I67*Areas!$B$8*1000) / (86400*Days!I85)</f>
        <v>500.35951314217442</v>
      </c>
      <c r="J67" s="9">
        <f>(STC_mm!J67*Areas!$B$8*1000) / (86400*Days!J85)</f>
        <v>476.78495756172839</v>
      </c>
      <c r="K67" s="9">
        <f>(STC_mm!K67*Areas!$B$8*1000) / (86400*Days!K85)</f>
        <v>432.90851254480293</v>
      </c>
      <c r="L67" s="9">
        <f>(STC_mm!L67*Areas!$B$8*1000) / (86400*Days!L85)</f>
        <v>337.20408179012344</v>
      </c>
      <c r="M67" s="9">
        <f>(STC_mm!M67*Areas!$B$8*1000) / (86400*Days!M85)</f>
        <v>330.61566233572285</v>
      </c>
      <c r="N67" s="9">
        <f>(STC_mm!N67*Areas!$B$8*1000) / (86400*Days!N85)</f>
        <v>368.33442541856925</v>
      </c>
    </row>
    <row r="68" spans="1:14">
      <c r="A68">
        <f>STC_mm!A68</f>
        <v>1963</v>
      </c>
      <c r="B68" s="9">
        <f>(STC_mm!B68*Areas!$B$8*1000) / (86400*Days!B86)</f>
        <v>125.97120669056153</v>
      </c>
      <c r="C68" s="9">
        <f>(STC_mm!C68*Areas!$B$8*1000) / (86400*Days!C86)</f>
        <v>134.2640873015873</v>
      </c>
      <c r="D68" s="9">
        <f>(STC_mm!D68*Areas!$B$8*1000) / (86400*Days!D86)</f>
        <v>398.47794952210268</v>
      </c>
      <c r="E68" s="9">
        <f>(STC_mm!E68*Areas!$B$8*1000) / (86400*Days!E86)</f>
        <v>412.30697145061725</v>
      </c>
      <c r="F68" s="9">
        <f>(STC_mm!F68*Areas!$B$8*1000) / (86400*Days!F86)</f>
        <v>426.91547939068101</v>
      </c>
      <c r="G68" s="9">
        <f>(STC_mm!G68*Areas!$B$8*1000) / (86400*Days!G86)</f>
        <v>286.2045447530864</v>
      </c>
      <c r="H68" s="9">
        <f>(STC_mm!H68*Areas!$B$8*1000) / (86400*Days!H86)</f>
        <v>347.00837066905621</v>
      </c>
      <c r="I68" s="9">
        <f>(STC_mm!I68*Areas!$B$8*1000) / (86400*Days!I86)</f>
        <v>286.07920026881715</v>
      </c>
      <c r="J68" s="9">
        <f>(STC_mm!J68*Areas!$B$8*1000) / (86400*Days!J86)</f>
        <v>231.13718750000001</v>
      </c>
      <c r="K68" s="9">
        <f>(STC_mm!K68*Areas!$B$8*1000) / (86400*Days!K86)</f>
        <v>78.614493727598571</v>
      </c>
      <c r="L68" s="9">
        <f>(STC_mm!L68*Areas!$B$8*1000) / (86400*Days!L86)</f>
        <v>254.20840663580248</v>
      </c>
      <c r="M68" s="9">
        <f>(STC_mm!M68*Areas!$B$8*1000) / (86400*Days!M86)</f>
        <v>244.06921296296295</v>
      </c>
      <c r="N68" s="9">
        <f>(STC_mm!N68*Areas!$B$8*1000) / (86400*Days!N86)</f>
        <v>269.57896182141047</v>
      </c>
    </row>
    <row r="69" spans="1:14">
      <c r="A69">
        <f>STC_mm!A69</f>
        <v>1964</v>
      </c>
      <c r="B69" s="9">
        <f>(STC_mm!B69*Areas!$B$8*1000) / (86400*Days!B87)</f>
        <v>361.75593264635603</v>
      </c>
      <c r="C69" s="9">
        <f>(STC_mm!C69*Areas!$B$8*1000) / (86400*Days!C87)</f>
        <v>123.41636733716476</v>
      </c>
      <c r="D69" s="9">
        <f>(STC_mm!D69*Areas!$B$8*1000) / (86400*Days!D87)</f>
        <v>437.96146206690571</v>
      </c>
      <c r="E69" s="9">
        <f>(STC_mm!E69*Areas!$B$8*1000) / (86400*Days!E87)</f>
        <v>570.76981867283951</v>
      </c>
      <c r="F69" s="9">
        <f>(STC_mm!F69*Areas!$B$8*1000) / (86400*Days!F87)</f>
        <v>329.26429211469537</v>
      </c>
      <c r="G69" s="9">
        <f>(STC_mm!G69*Areas!$B$8*1000) / (86400*Days!G87)</f>
        <v>397.8571026234568</v>
      </c>
      <c r="H69" s="9">
        <f>(STC_mm!H69*Areas!$B$8*1000) / (86400*Days!H87)</f>
        <v>434.31863799283155</v>
      </c>
      <c r="I69" s="9">
        <f>(STC_mm!I69*Areas!$B$8*1000) / (86400*Days!I87)</f>
        <v>901.95148969534034</v>
      </c>
      <c r="J69" s="9">
        <f>(STC_mm!J69*Areas!$B$8*1000) / (86400*Days!J87)</f>
        <v>239.02997299382716</v>
      </c>
      <c r="K69" s="9">
        <f>(STC_mm!K69*Areas!$B$8*1000) / (86400*Days!K87)</f>
        <v>136.84092368578257</v>
      </c>
      <c r="L69" s="9">
        <f>(STC_mm!L69*Areas!$B$8*1000) / (86400*Days!L87)</f>
        <v>201.69102623456789</v>
      </c>
      <c r="M69" s="9">
        <f>(STC_mm!M69*Areas!$B$8*1000) / (86400*Days!M87)</f>
        <v>420.92244623655915</v>
      </c>
      <c r="N69" s="9">
        <f>(STC_mm!N69*Areas!$B$8*1000) / (86400*Days!N87)</f>
        <v>381.34694804948384</v>
      </c>
    </row>
    <row r="70" spans="1:14">
      <c r="A70">
        <f>STC_mm!A70</f>
        <v>1965</v>
      </c>
      <c r="B70" s="9">
        <f>(STC_mm!B70*Areas!$B$8*1000) / (86400*Days!B88)</f>
        <v>543.25082885304653</v>
      </c>
      <c r="C70" s="9">
        <f>(STC_mm!C70*Areas!$B$8*1000) / (86400*Days!C88)</f>
        <v>532.63291997354486</v>
      </c>
      <c r="D70" s="9">
        <f>(STC_mm!D70*Areas!$B$8*1000) / (86400*Days!D88)</f>
        <v>470.57061305256872</v>
      </c>
      <c r="E70" s="9">
        <f>(STC_mm!E70*Areas!$B$8*1000) / (86400*Days!E88)</f>
        <v>351.77537808641972</v>
      </c>
      <c r="F70" s="9">
        <f>(STC_mm!F70*Areas!$B$8*1000) / (86400*Days!F88)</f>
        <v>288.48816457586622</v>
      </c>
      <c r="G70" s="9">
        <f>(STC_mm!G70*Areas!$B$8*1000) / (86400*Days!G88)</f>
        <v>246.49776234567906</v>
      </c>
      <c r="H70" s="9">
        <f>(STC_mm!H70*Areas!$B$8*1000) / (86400*Days!H88)</f>
        <v>346.36206317204301</v>
      </c>
      <c r="I70" s="9">
        <f>(STC_mm!I70*Areas!$B$8*1000) / (86400*Days!I88)</f>
        <v>535.96518070489844</v>
      </c>
      <c r="J70" s="9">
        <f>(STC_mm!J70*Areas!$B$8*1000) / (86400*Days!J88)</f>
        <v>452.56017746913591</v>
      </c>
      <c r="K70" s="9">
        <f>(STC_mm!K70*Areas!$B$8*1000) / (86400*Days!K88)</f>
        <v>469.04297715053764</v>
      </c>
      <c r="L70" s="9">
        <f>(STC_mm!L70*Areas!$B$8*1000) / (86400*Days!L88)</f>
        <v>389.721462191358</v>
      </c>
      <c r="M70" s="9">
        <f>(STC_mm!M70*Areas!$B$8*1000) / (86400*Days!M88)</f>
        <v>560.34859991039434</v>
      </c>
      <c r="N70" s="9">
        <f>(STC_mm!N70*Areas!$B$8*1000) / (86400*Days!N88)</f>
        <v>432.23355181380009</v>
      </c>
    </row>
    <row r="71" spans="1:14">
      <c r="A71">
        <f>STC_mm!A71</f>
        <v>1966</v>
      </c>
      <c r="B71" s="9">
        <f>(STC_mm!B71*Areas!$B$8*1000) / (86400*Days!B89)</f>
        <v>214.51533378136202</v>
      </c>
      <c r="C71" s="9">
        <f>(STC_mm!C71*Areas!$B$8*1000) / (86400*Days!C89)</f>
        <v>280.04210069444446</v>
      </c>
      <c r="D71" s="9">
        <f>(STC_mm!D71*Areas!$B$8*1000) / (86400*Days!D89)</f>
        <v>400.82815860215049</v>
      </c>
      <c r="E71" s="9">
        <f>(STC_mm!E71*Areas!$B$8*1000) / (86400*Days!E89)</f>
        <v>482.43133487654313</v>
      </c>
      <c r="F71" s="9">
        <f>(STC_mm!F71*Areas!$B$8*1000) / (86400*Days!F89)</f>
        <v>249.59220430107521</v>
      </c>
      <c r="G71" s="9">
        <f>(STC_mm!G71*Areas!$B$8*1000) / (86400*Days!G89)</f>
        <v>522.07740354938267</v>
      </c>
      <c r="H71" s="9">
        <f>(STC_mm!H71*Areas!$B$8*1000) / (86400*Days!H89)</f>
        <v>324.38760827359619</v>
      </c>
      <c r="I71" s="9">
        <f>(STC_mm!I71*Areas!$B$8*1000) / (86400*Days!I89)</f>
        <v>521.04135304659508</v>
      </c>
      <c r="J71" s="9">
        <f>(STC_mm!J71*Areas!$B$8*1000) / (86400*Days!J89)</f>
        <v>399.67851466049382</v>
      </c>
      <c r="K71" s="9">
        <f>(STC_mm!K71*Areas!$B$8*1000) / (86400*Days!K89)</f>
        <v>200.23781362007165</v>
      </c>
      <c r="L71" s="9">
        <f>(STC_mm!L71*Areas!$B$8*1000) / (86400*Days!L89)</f>
        <v>712.8399575617284</v>
      </c>
      <c r="M71" s="9">
        <f>(STC_mm!M71*Areas!$B$8*1000) / (86400*Days!M89)</f>
        <v>642.37089680406211</v>
      </c>
      <c r="N71" s="9">
        <f>(STC_mm!N71*Areas!$B$8*1000) / (86400*Days!N89)</f>
        <v>412.31279331557585</v>
      </c>
    </row>
    <row r="72" spans="1:14">
      <c r="A72">
        <f>STC_mm!A72</f>
        <v>1967</v>
      </c>
      <c r="B72" s="9">
        <f>(STC_mm!B72*Areas!$B$8*1000) / (86400*Days!B90)</f>
        <v>311.34394787933093</v>
      </c>
      <c r="C72" s="9">
        <f>(STC_mm!C72*Areas!$B$8*1000) / (86400*Days!C90)</f>
        <v>260.59202215608468</v>
      </c>
      <c r="D72" s="9">
        <f>(STC_mm!D72*Areas!$B$8*1000) / (86400*Days!D90)</f>
        <v>164.98467741935482</v>
      </c>
      <c r="E72" s="9">
        <f>(STC_mm!E72*Areas!$B$8*1000) / (86400*Days!E90)</f>
        <v>644.77986111111125</v>
      </c>
      <c r="F72" s="9">
        <f>(STC_mm!F72*Areas!$B$8*1000) / (86400*Days!F90)</f>
        <v>265.2798499103942</v>
      </c>
      <c r="G72" s="9">
        <f>(STC_mm!G72*Areas!$B$8*1000) / (86400*Days!G90)</f>
        <v>1073.9652507716048</v>
      </c>
      <c r="H72" s="9">
        <f>(STC_mm!H72*Areas!$B$8*1000) / (86400*Days!H90)</f>
        <v>497.83303838112306</v>
      </c>
      <c r="I72" s="9">
        <f>(STC_mm!I72*Areas!$B$8*1000) / (86400*Days!I90)</f>
        <v>551.94660244922341</v>
      </c>
      <c r="J72" s="9">
        <f>(STC_mm!J72*Areas!$B$8*1000) / (86400*Days!J90)</f>
        <v>374.90731095679013</v>
      </c>
      <c r="K72" s="9">
        <f>(STC_mm!K72*Areas!$B$8*1000) / (86400*Days!K90)</f>
        <v>625.39063620071681</v>
      </c>
      <c r="L72" s="9">
        <f>(STC_mm!L72*Areas!$B$8*1000) / (86400*Days!L90)</f>
        <v>443.39240354938272</v>
      </c>
      <c r="M72" s="9">
        <f>(STC_mm!M72*Areas!$B$8*1000) / (86400*Days!M90)</f>
        <v>667.16560259856624</v>
      </c>
      <c r="N72" s="9">
        <f>(STC_mm!N72*Areas!$B$8*1000) / (86400*Days!N90)</f>
        <v>490.43889427955344</v>
      </c>
    </row>
    <row r="73" spans="1:14">
      <c r="A73">
        <f>STC_mm!A73</f>
        <v>1968</v>
      </c>
      <c r="B73" s="9">
        <f>(STC_mm!B73*Areas!$B$8*1000) / (86400*Days!B91)</f>
        <v>499.94822655316608</v>
      </c>
      <c r="C73" s="9">
        <f>(STC_mm!C73*Areas!$B$8*1000) / (86400*Days!C91)</f>
        <v>297.20419859514686</v>
      </c>
      <c r="D73" s="9">
        <f>(STC_mm!D73*Areas!$B$8*1000) / (86400*Days!D91)</f>
        <v>309.05249402628442</v>
      </c>
      <c r="E73" s="9">
        <f>(STC_mm!E73*Areas!$B$8*1000) / (86400*Days!E91)</f>
        <v>278.61532793209875</v>
      </c>
      <c r="F73" s="9">
        <f>(STC_mm!F73*Areas!$B$8*1000) / (86400*Days!F91)</f>
        <v>579.15027255077655</v>
      </c>
      <c r="G73" s="9">
        <f>(STC_mm!G73*Areas!$B$8*1000) / (86400*Days!G91)</f>
        <v>802.14986111111125</v>
      </c>
      <c r="H73" s="9">
        <f>(STC_mm!H73*Areas!$B$8*1000) / (86400*Days!H91)</f>
        <v>483.96680480884118</v>
      </c>
      <c r="I73" s="9">
        <f>(STC_mm!I73*Areas!$B$8*1000) / (86400*Days!I91)</f>
        <v>461.99234991039418</v>
      </c>
      <c r="J73" s="9">
        <f>(STC_mm!J73*Areas!$B$8*1000) / (86400*Days!J91)</f>
        <v>476.72424382716048</v>
      </c>
      <c r="K73" s="9">
        <f>(STC_mm!K73*Areas!$B$8*1000) / (86400*Days!K91)</f>
        <v>330.96819369772999</v>
      </c>
      <c r="L73" s="9">
        <f>(STC_mm!L73*Areas!$B$8*1000) / (86400*Days!L91)</f>
        <v>517.94886959876544</v>
      </c>
      <c r="M73" s="9">
        <f>(STC_mm!M73*Areas!$B$8*1000) / (86400*Days!M91)</f>
        <v>516.81097670250892</v>
      </c>
      <c r="N73" s="9">
        <f>(STC_mm!N73*Areas!$B$8*1000) / (86400*Days!N91)</f>
        <v>463.1711467187817</v>
      </c>
    </row>
    <row r="74" spans="1:14">
      <c r="A74">
        <f>STC_mm!A74</f>
        <v>1969</v>
      </c>
      <c r="B74" s="9">
        <f>(STC_mm!B74*Areas!$B$8*1000) / (86400*Days!B92)</f>
        <v>458.52579151732385</v>
      </c>
      <c r="C74" s="9">
        <f>(STC_mm!C74*Areas!$B$8*1000) / (86400*Days!C92)</f>
        <v>108.50411706349205</v>
      </c>
      <c r="D74" s="9">
        <f>(STC_mm!D74*Areas!$B$8*1000) / (86400*Days!D92)</f>
        <v>246.24315636200711</v>
      </c>
      <c r="E74" s="9">
        <f>(STC_mm!E74*Areas!$B$8*1000) / (86400*Days!E92)</f>
        <v>583.88398533950613</v>
      </c>
      <c r="F74" s="9">
        <f>(STC_mm!F74*Areas!$B$8*1000) / (86400*Days!F92)</f>
        <v>656.47215128434891</v>
      </c>
      <c r="G74" s="9">
        <f>(STC_mm!G74*Areas!$B$8*1000) / (86400*Days!G92)</f>
        <v>488.92770447530864</v>
      </c>
      <c r="H74" s="9">
        <f>(STC_mm!H74*Areas!$B$8*1000) / (86400*Days!H92)</f>
        <v>682.67698252688172</v>
      </c>
      <c r="I74" s="9">
        <f>(STC_mm!I74*Areas!$B$8*1000) / (86400*Days!I92)</f>
        <v>210.75499925328555</v>
      </c>
      <c r="J74" s="9">
        <f>(STC_mm!J74*Areas!$B$8*1000) / (86400*Days!J92)</f>
        <v>132.6595100308642</v>
      </c>
      <c r="K74" s="9">
        <f>(STC_mm!K74*Areas!$B$8*1000) / (86400*Days!K92)</f>
        <v>406.82119175627241</v>
      </c>
      <c r="L74" s="9">
        <f>(STC_mm!L74*Areas!$B$8*1000) / (86400*Days!L92)</f>
        <v>585.70539737654326</v>
      </c>
      <c r="M74" s="9">
        <f>(STC_mm!M74*Areas!$B$8*1000) / (86400*Days!M92)</f>
        <v>326.50279644563921</v>
      </c>
      <c r="N74" s="9">
        <f>(STC_mm!N74*Areas!$B$8*1000) / (86400*Days!N92)</f>
        <v>409.31869133688485</v>
      </c>
    </row>
    <row r="75" spans="1:14">
      <c r="A75">
        <f>STC_mm!A75</f>
        <v>1970</v>
      </c>
      <c r="B75" s="9">
        <f>(STC_mm!B75*Areas!$B$8*1000) / (86400*Days!B93)</f>
        <v>236.90107526881721</v>
      </c>
      <c r="C75" s="9">
        <f>(STC_mm!C75*Areas!$B$8*1000) / (86400*Days!C93)</f>
        <v>160.99981398809524</v>
      </c>
      <c r="D75" s="9">
        <f>(STC_mm!D75*Areas!$B$8*1000) / (86400*Days!D93)</f>
        <v>314.28170922939069</v>
      </c>
      <c r="E75" s="9">
        <f>(STC_mm!E75*Areas!$B$8*1000) / (86400*Days!E93)</f>
        <v>469.43859567901228</v>
      </c>
      <c r="F75" s="9">
        <f>(STC_mm!F75*Areas!$B$8*1000) / (86400*Days!F93)</f>
        <v>436.49258139187583</v>
      </c>
      <c r="G75" s="9">
        <f>(STC_mm!G75*Areas!$B$8*1000) / (86400*Days!G93)</f>
        <v>479.82064429012348</v>
      </c>
      <c r="H75" s="9">
        <f>(STC_mm!H75*Areas!$B$8*1000) / (86400*Days!H93)</f>
        <v>638.66931750298693</v>
      </c>
      <c r="I75" s="9">
        <f>(STC_mm!I75*Areas!$B$8*1000) / (86400*Days!I93)</f>
        <v>202.4705122461171</v>
      </c>
      <c r="J75" s="9">
        <f>(STC_mm!J75*Areas!$B$8*1000) / (86400*Days!J93)</f>
        <v>489.23127314814815</v>
      </c>
      <c r="K75" s="9">
        <f>(STC_mm!K75*Areas!$B$8*1000) / (86400*Days!K93)</f>
        <v>385.49304435483873</v>
      </c>
      <c r="L75" s="9">
        <f>(STC_mm!L75*Areas!$B$8*1000) / (86400*Days!L93)</f>
        <v>519.89170910493817</v>
      </c>
      <c r="M75" s="9">
        <f>(STC_mm!M75*Areas!$B$8*1000) / (86400*Days!M93)</f>
        <v>395.12890158303463</v>
      </c>
      <c r="N75" s="9">
        <f>(STC_mm!N75*Areas!$B$8*1000) / (86400*Days!N93)</f>
        <v>394.93702149923888</v>
      </c>
    </row>
    <row r="76" spans="1:14">
      <c r="A76">
        <f>STC_mm!A76</f>
        <v>1971</v>
      </c>
      <c r="B76" s="9">
        <f>(STC_mm!B76*Areas!$B$8*1000) / (86400*Days!B94)</f>
        <v>236.43103345280764</v>
      </c>
      <c r="C76" s="9">
        <f>(STC_mm!C76*Areas!$B$8*1000) / (86400*Days!C94)</f>
        <v>530.74645750661375</v>
      </c>
      <c r="D76" s="9">
        <f>(STC_mm!D76*Areas!$B$8*1000) / (86400*Days!D94)</f>
        <v>267.92383512544808</v>
      </c>
      <c r="E76" s="9">
        <f>(STC_mm!E76*Areas!$B$8*1000) / (86400*Days!E94)</f>
        <v>195.07322916666669</v>
      </c>
      <c r="F76" s="9">
        <f>(STC_mm!F76*Areas!$B$8*1000) / (86400*Days!F94)</f>
        <v>177.73456167861409</v>
      </c>
      <c r="G76" s="9">
        <f>(STC_mm!G76*Areas!$B$8*1000) / (86400*Days!G94)</f>
        <v>297.49729938271605</v>
      </c>
      <c r="H76" s="9">
        <f>(STC_mm!H76*Areas!$B$8*1000) / (86400*Days!H94)</f>
        <v>294.59870818399042</v>
      </c>
      <c r="I76" s="9">
        <f>(STC_mm!I76*Areas!$B$8*1000) / (86400*Days!I94)</f>
        <v>501.24084154719236</v>
      </c>
      <c r="J76" s="9">
        <f>(STC_mm!J76*Areas!$B$8*1000) / (86400*Days!J94)</f>
        <v>324.08991512345676</v>
      </c>
      <c r="K76" s="9">
        <f>(STC_mm!K76*Areas!$B$8*1000) / (86400*Days!K94)</f>
        <v>227.08895235961765</v>
      </c>
      <c r="L76" s="9">
        <f>(STC_mm!L76*Areas!$B$8*1000) / (86400*Days!L94)</f>
        <v>289.42237268518517</v>
      </c>
      <c r="M76" s="9">
        <f>(STC_mm!M76*Areas!$B$8*1000) / (86400*Days!M94)</f>
        <v>612.64075194145755</v>
      </c>
      <c r="N76" s="9">
        <f>(STC_mm!N76*Areas!$B$8*1000) / (86400*Days!N94)</f>
        <v>328.4679575722983</v>
      </c>
    </row>
    <row r="77" spans="1:14">
      <c r="A77">
        <f>STC_mm!A77</f>
        <v>1972</v>
      </c>
      <c r="B77" s="9">
        <f>(STC_mm!B77*Areas!$B$8*1000) / (86400*Days!B95)</f>
        <v>270.97910692951018</v>
      </c>
      <c r="C77" s="9">
        <f>(STC_mm!C77*Areas!$B$8*1000) / (86400*Days!C95)</f>
        <v>261.08999441251598</v>
      </c>
      <c r="D77" s="9">
        <f>(STC_mm!D77*Areas!$B$8*1000) / (86400*Days!D95)</f>
        <v>415.22318921744323</v>
      </c>
      <c r="E77" s="9">
        <f>(STC_mm!E77*Areas!$B$8*1000) / (86400*Days!E95)</f>
        <v>495.54550154320998</v>
      </c>
      <c r="F77" s="9">
        <f>(STC_mm!F77*Areas!$B$8*1000) / (86400*Days!F95)</f>
        <v>367.45518966547195</v>
      </c>
      <c r="G77" s="9">
        <f>(STC_mm!G77*Areas!$B$8*1000) / (86400*Days!G95)</f>
        <v>467.67789737654323</v>
      </c>
      <c r="H77" s="9">
        <f>(STC_mm!H77*Areas!$B$8*1000) / (86400*Days!H95)</f>
        <v>364.16489695340499</v>
      </c>
      <c r="I77" s="9">
        <f>(STC_mm!I77*Areas!$B$8*1000) / (86400*Days!I95)</f>
        <v>509.23155241935484</v>
      </c>
      <c r="J77" s="9">
        <f>(STC_mm!J77*Areas!$B$8*1000) / (86400*Days!J95)</f>
        <v>455.96014660493825</v>
      </c>
      <c r="K77" s="9">
        <f>(STC_mm!K77*Areas!$B$8*1000) / (86400*Days!K95)</f>
        <v>545.9535692951016</v>
      </c>
      <c r="L77" s="9">
        <f>(STC_mm!L77*Areas!$B$8*1000) / (86400*Days!L95)</f>
        <v>472.23142746913578</v>
      </c>
      <c r="M77" s="9">
        <f>(STC_mm!M77*Areas!$B$8*1000) / (86400*Days!M95)</f>
        <v>633.20508139187575</v>
      </c>
      <c r="N77" s="9">
        <f>(STC_mm!N77*Areas!$B$8*1000) / (86400*Days!N95)</f>
        <v>438.81598139293664</v>
      </c>
    </row>
    <row r="78" spans="1:14">
      <c r="A78">
        <f>STC_mm!A78</f>
        <v>1973</v>
      </c>
      <c r="B78" s="9">
        <f>(STC_mm!B78*Areas!$B$8*1000) / (86400*Days!B96)</f>
        <v>222.79982078853047</v>
      </c>
      <c r="C78" s="9">
        <f>(STC_mm!C78*Areas!$B$8*1000) / (86400*Days!C96)</f>
        <v>266.25140955687829</v>
      </c>
      <c r="D78" s="9">
        <f>(STC_mm!D78*Areas!$B$8*1000) / (86400*Days!D96)</f>
        <v>791.19788679808846</v>
      </c>
      <c r="E78" s="9">
        <f>(STC_mm!E78*Areas!$B$8*1000) / (86400*Days!E96)</f>
        <v>299.31871141975307</v>
      </c>
      <c r="F78" s="9">
        <f>(STC_mm!F78*Areas!$B$8*1000) / (86400*Days!F96)</f>
        <v>464.9888664874552</v>
      </c>
      <c r="G78" s="9">
        <f>(STC_mm!G78*Areas!$B$8*1000) / (86400*Days!G96)</f>
        <v>631.05855709876539</v>
      </c>
      <c r="H78" s="9">
        <f>(STC_mm!H78*Areas!$B$8*1000) / (86400*Days!H96)</f>
        <v>428.50187051971335</v>
      </c>
      <c r="I78" s="9">
        <f>(STC_mm!I78*Areas!$B$8*1000) / (86400*Days!I96)</f>
        <v>306.05597744922346</v>
      </c>
      <c r="J78" s="9">
        <f>(STC_mm!J78*Areas!$B$8*1000) / (86400*Days!J96)</f>
        <v>194.58751929012345</v>
      </c>
      <c r="K78" s="9">
        <f>(STC_mm!K78*Areas!$B$8*1000) / (86400*Days!K96)</f>
        <v>455.35300925925924</v>
      </c>
      <c r="L78" s="9">
        <f>(STC_mm!L78*Areas!$B$8*1000) / (86400*Days!L96)</f>
        <v>689.10088734567898</v>
      </c>
      <c r="M78" s="9">
        <f>(STC_mm!M78*Areas!$B$8*1000) / (86400*Days!M96)</f>
        <v>473.33210872162488</v>
      </c>
      <c r="N78" s="9">
        <f>(STC_mm!N78*Areas!$B$8*1000) / (86400*Days!N96)</f>
        <v>436.40034373414511</v>
      </c>
    </row>
    <row r="79" spans="1:14">
      <c r="A79">
        <f>STC_mm!A79</f>
        <v>1974</v>
      </c>
      <c r="B79" s="9">
        <f>(STC_mm!B79*Areas!$B$8*1000) / (86400*Days!B97)</f>
        <v>451.06387768817206</v>
      </c>
      <c r="C79" s="9">
        <f>(STC_mm!C79*Areas!$B$8*1000) / (86400*Days!C97)</f>
        <v>466.54168320105822</v>
      </c>
      <c r="D79" s="9">
        <f>(STC_mm!D79*Areas!$B$8*1000) / (86400*Days!D97)</f>
        <v>463.51998581242532</v>
      </c>
      <c r="E79" s="9">
        <f>(STC_mm!E79*Areas!$B$8*1000) / (86400*Days!E97)</f>
        <v>511.5132137345679</v>
      </c>
      <c r="F79" s="9">
        <f>(STC_mm!F79*Areas!$B$8*1000) / (86400*Days!F97)</f>
        <v>684.49839456391874</v>
      </c>
      <c r="G79" s="9">
        <f>(STC_mm!G79*Areas!$B$8*1000) / (86400*Days!G97)</f>
        <v>397.43210648148141</v>
      </c>
      <c r="H79" s="9">
        <f>(STC_mm!H79*Areas!$B$8*1000) / (86400*Days!H97)</f>
        <v>230.90804211469535</v>
      </c>
      <c r="I79" s="9">
        <f>(STC_mm!I79*Areas!$B$8*1000) / (86400*Days!I97)</f>
        <v>292.42476478494626</v>
      </c>
      <c r="J79" s="9">
        <f>(STC_mm!J79*Areas!$B$8*1000) / (86400*Days!J97)</f>
        <v>370.65734953703702</v>
      </c>
      <c r="K79" s="9">
        <f>(STC_mm!K79*Areas!$B$8*1000) / (86400*Days!K97)</f>
        <v>173.5041853345281</v>
      </c>
      <c r="L79" s="9">
        <f>(STC_mm!L79*Areas!$B$8*1000) / (86400*Days!L97)</f>
        <v>551.88784722222226</v>
      </c>
      <c r="M79" s="9">
        <f>(STC_mm!M79*Areas!$B$8*1000) / (86400*Days!M97)</f>
        <v>376.50349462365591</v>
      </c>
      <c r="N79" s="9">
        <f>(STC_mm!N79*Areas!$B$8*1000) / (86400*Days!N97)</f>
        <v>413.29585679857939</v>
      </c>
    </row>
    <row r="80" spans="1:14">
      <c r="A80">
        <f>STC_mm!A80</f>
        <v>1975</v>
      </c>
      <c r="B80" s="9">
        <f>(STC_mm!B80*Areas!$B$8*1000) / (86400*Days!B98)</f>
        <v>482.38041367980884</v>
      </c>
      <c r="C80" s="9">
        <f>(STC_mm!C80*Areas!$B$8*1000) / (86400*Days!C98)</f>
        <v>431.80475363756608</v>
      </c>
      <c r="D80" s="9">
        <f>(STC_mm!D80*Areas!$B$8*1000) / (86400*Days!D98)</f>
        <v>416.28078330346477</v>
      </c>
      <c r="E80" s="9">
        <f>(STC_mm!E80*Areas!$B$8*1000) / (86400*Days!E98)</f>
        <v>467.92075231481471</v>
      </c>
      <c r="F80" s="9">
        <f>(STC_mm!F80*Areas!$B$8*1000) / (86400*Days!F98)</f>
        <v>372.97818100358421</v>
      </c>
      <c r="G80" s="9">
        <f>(STC_mm!G80*Areas!$B$8*1000) / (86400*Days!G98)</f>
        <v>675.37958333333336</v>
      </c>
      <c r="H80" s="9">
        <f>(STC_mm!H80*Areas!$B$8*1000) / (86400*Days!H98)</f>
        <v>354.29401881720429</v>
      </c>
      <c r="I80" s="9">
        <f>(STC_mm!I80*Areas!$B$8*1000) / (86400*Days!I98)</f>
        <v>1111.0025873655914</v>
      </c>
      <c r="J80" s="9">
        <f>(STC_mm!J80*Areas!$B$8*1000) / (86400*Days!J98)</f>
        <v>457.72084490740741</v>
      </c>
      <c r="K80" s="9">
        <f>(STC_mm!K80*Areas!$B$8*1000) / (86400*Days!K98)</f>
        <v>133.0805891577061</v>
      </c>
      <c r="L80" s="9">
        <f>(STC_mm!L80*Areas!$B$8*1000) / (86400*Days!L98)</f>
        <v>433.4353510802469</v>
      </c>
      <c r="M80" s="9">
        <f>(STC_mm!M80*Areas!$B$8*1000) / (86400*Days!M98)</f>
        <v>581.38297117682202</v>
      </c>
      <c r="N80" s="9">
        <f>(STC_mm!N80*Areas!$B$8*1000) / (86400*Days!N98)</f>
        <v>493.47291761796043</v>
      </c>
    </row>
    <row r="81" spans="1:14">
      <c r="A81">
        <f>STC_mm!A81</f>
        <v>1976</v>
      </c>
      <c r="B81" s="9">
        <f>(STC_mm!B81*Areas!$B$8*1000) / (86400*Days!B99)</f>
        <v>517.75106033452812</v>
      </c>
      <c r="C81" s="9">
        <f>(STC_mm!C81*Areas!$B$8*1000) / (86400*Days!C99)</f>
        <v>420.43214399744573</v>
      </c>
      <c r="D81" s="9">
        <f>(STC_mm!D81*Areas!$B$8*1000) / (86400*Days!D99)</f>
        <v>696.30819519115892</v>
      </c>
      <c r="E81" s="9">
        <f>(STC_mm!E81*Areas!$B$8*1000) / (86400*Days!E99)</f>
        <v>488.74556327160496</v>
      </c>
      <c r="F81" s="9">
        <f>(STC_mm!F81*Areas!$B$8*1000) / (86400*Days!F99)</f>
        <v>518.51487828554366</v>
      </c>
      <c r="G81" s="9">
        <f>(STC_mm!G81*Areas!$B$8*1000) / (86400*Days!G99)</f>
        <v>576.47690972222233</v>
      </c>
      <c r="H81" s="9">
        <f>(STC_mm!H81*Areas!$B$8*1000) / (86400*Days!H99)</f>
        <v>749.54043085424121</v>
      </c>
      <c r="I81" s="9">
        <f>(STC_mm!I81*Areas!$B$8*1000) / (86400*Days!I99)</f>
        <v>304.11705495818399</v>
      </c>
      <c r="J81" s="9">
        <f>(STC_mm!J81*Areas!$B$8*1000) / (86400*Days!J99)</f>
        <v>507.20253858024699</v>
      </c>
      <c r="K81" s="9">
        <f>(STC_mm!K81*Areas!$B$8*1000) / (86400*Days!K99)</f>
        <v>395.59894339904423</v>
      </c>
      <c r="L81" s="9">
        <f>(STC_mm!L81*Areas!$B$8*1000) / (86400*Days!L99)</f>
        <v>238.1799807098765</v>
      </c>
      <c r="M81" s="9">
        <f>(STC_mm!M81*Areas!$B$8*1000) / (86400*Days!M99)</f>
        <v>279.3223491636798</v>
      </c>
      <c r="N81" s="9">
        <f>(STC_mm!N81*Areas!$B$8*1000) / (86400*Days!N99)</f>
        <v>474.88093503339405</v>
      </c>
    </row>
    <row r="82" spans="1:14">
      <c r="A82">
        <f>STC_mm!A82</f>
        <v>1977</v>
      </c>
      <c r="B82" s="9">
        <f>(STC_mm!B82*Areas!$B$8*1000) / (86400*Days!B100)</f>
        <v>303.29448178016725</v>
      </c>
      <c r="C82" s="9">
        <f>(STC_mm!C82*Areas!$B$8*1000) / (86400*Days!C100)</f>
        <v>295.00369957010588</v>
      </c>
      <c r="D82" s="9">
        <f>(STC_mm!D82*Areas!$B$8*1000) / (86400*Days!D100)</f>
        <v>515.8121378434887</v>
      </c>
      <c r="E82" s="9">
        <f>(STC_mm!E82*Areas!$B$8*1000) / (86400*Days!E100)</f>
        <v>525.17380401234573</v>
      </c>
      <c r="F82" s="9">
        <f>(STC_mm!F82*Areas!$B$8*1000) / (86400*Days!F100)</f>
        <v>160.57803539426521</v>
      </c>
      <c r="G82" s="9">
        <f>(STC_mm!G82*Areas!$B$8*1000) / (86400*Days!G100)</f>
        <v>427.24255015432107</v>
      </c>
      <c r="H82" s="9">
        <f>(STC_mm!H82*Areas!$B$8*1000) / (86400*Days!H100)</f>
        <v>435.14121117084829</v>
      </c>
      <c r="I82" s="9">
        <f>(STC_mm!I82*Areas!$B$8*1000) / (86400*Days!I100)</f>
        <v>488.07967069892464</v>
      </c>
      <c r="J82" s="9">
        <f>(STC_mm!J82*Areas!$B$8*1000) / (86400*Days!J100)</f>
        <v>1012.2800964506173</v>
      </c>
      <c r="K82" s="9">
        <f>(STC_mm!K82*Areas!$B$8*1000) / (86400*Days!K100)</f>
        <v>354.64655017921149</v>
      </c>
      <c r="L82" s="9">
        <f>(STC_mm!L82*Areas!$B$8*1000) / (86400*Days!L100)</f>
        <v>564.69844521604944</v>
      </c>
      <c r="M82" s="9">
        <f>(STC_mm!M82*Areas!$B$8*1000) / (86400*Days!M100)</f>
        <v>573.45101553166069</v>
      </c>
      <c r="N82" s="9">
        <f>(STC_mm!N82*Areas!$B$8*1000) / (86400*Days!N100)</f>
        <v>470.96725107813285</v>
      </c>
    </row>
    <row r="83" spans="1:14">
      <c r="A83">
        <f>STC_mm!A83</f>
        <v>1978</v>
      </c>
      <c r="B83" s="9">
        <f>(STC_mm!B83*Areas!$B$8*1000) / (86400*Days!B101)</f>
        <v>632.20624253285541</v>
      </c>
      <c r="C83" s="9">
        <f>(STC_mm!C83*Areas!$B$8*1000) / (86400*Days!C101)</f>
        <v>95.494031084656086</v>
      </c>
      <c r="D83" s="9">
        <f>(STC_mm!D83*Areas!$B$8*1000) / (86400*Days!D101)</f>
        <v>311.93150014934292</v>
      </c>
      <c r="E83" s="9">
        <f>(STC_mm!E83*Areas!$B$8*1000) / (86400*Days!E101)</f>
        <v>330.34342978395057</v>
      </c>
      <c r="F83" s="9">
        <f>(STC_mm!F83*Areas!$B$8*1000) / (86400*Days!F101)</f>
        <v>433.02602299880533</v>
      </c>
      <c r="G83" s="9">
        <f>(STC_mm!G83*Areas!$B$8*1000) / (86400*Days!G101)</f>
        <v>368.35022762345682</v>
      </c>
      <c r="H83" s="9">
        <f>(STC_mm!H83*Areas!$B$8*1000) / (86400*Days!H101)</f>
        <v>246.77195340501791</v>
      </c>
      <c r="I83" s="9">
        <f>(STC_mm!I83*Areas!$B$8*1000) / (86400*Days!I101)</f>
        <v>251.23735065710872</v>
      </c>
      <c r="J83" s="9">
        <f>(STC_mm!J83*Areas!$B$8*1000) / (86400*Days!J101)</f>
        <v>623.53005401234577</v>
      </c>
      <c r="K83" s="9">
        <f>(STC_mm!K83*Areas!$B$8*1000) / (86400*Days!K101)</f>
        <v>320.27474238351255</v>
      </c>
      <c r="L83" s="9">
        <f>(STC_mm!L83*Areas!$B$8*1000) / (86400*Days!L101)</f>
        <v>364.16097993827157</v>
      </c>
      <c r="M83" s="9">
        <f>(STC_mm!M83*Areas!$B$8*1000) / (86400*Days!M101)</f>
        <v>437.08013366188771</v>
      </c>
      <c r="N83" s="9">
        <f>(STC_mm!N83*Areas!$B$8*1000) / (86400*Days!N101)</f>
        <v>369.5170957001522</v>
      </c>
    </row>
    <row r="84" spans="1:14">
      <c r="A84">
        <f>STC_mm!A84</f>
        <v>1979</v>
      </c>
      <c r="B84" s="9">
        <f>(STC_mm!B84*Areas!$B$8*1000) / (86400*Days!B102)</f>
        <v>375.97469758064517</v>
      </c>
      <c r="C84" s="9">
        <f>(STC_mm!C84*Areas!$B$8*1000) / (86400*Days!C102)</f>
        <v>117.54612681878307</v>
      </c>
      <c r="D84" s="9">
        <f>(STC_mm!D84*Areas!$B$8*1000) / (86400*Days!D102)</f>
        <v>393.83628658900841</v>
      </c>
      <c r="E84" s="9">
        <f>(STC_mm!E84*Areas!$B$8*1000) / (86400*Days!E102)</f>
        <v>727.89696373456786</v>
      </c>
      <c r="F84" s="9">
        <f>(STC_mm!F84*Areas!$B$8*1000) / (86400*Days!F102)</f>
        <v>505.52997311827966</v>
      </c>
      <c r="G84" s="9">
        <f>(STC_mm!G84*Areas!$B$8*1000) / (86400*Days!G102)</f>
        <v>381.76796296296294</v>
      </c>
      <c r="H84" s="9">
        <f>(STC_mm!H84*Areas!$B$8*1000) / (86400*Days!H102)</f>
        <v>465.75268443847074</v>
      </c>
      <c r="I84" s="9">
        <f>(STC_mm!I84*Areas!$B$8*1000) / (86400*Days!I102)</f>
        <v>352.64887246117087</v>
      </c>
      <c r="J84" s="9">
        <f>(STC_mm!J84*Areas!$B$8*1000) / (86400*Days!J102)</f>
        <v>248.25846064814814</v>
      </c>
      <c r="K84" s="9">
        <f>(STC_mm!K84*Areas!$B$8*1000) / (86400*Days!K102)</f>
        <v>392.66118204898447</v>
      </c>
      <c r="L84" s="9">
        <f>(STC_mm!L84*Areas!$B$8*1000) / (86400*Days!L102)</f>
        <v>769.8501543209876</v>
      </c>
      <c r="M84" s="9">
        <f>(STC_mm!M84*Areas!$B$8*1000) / (86400*Days!M102)</f>
        <v>495.0127874850657</v>
      </c>
      <c r="N84" s="9">
        <f>(STC_mm!N84*Areas!$B$8*1000) / (86400*Days!N102)</f>
        <v>437.11892820903103</v>
      </c>
    </row>
    <row r="85" spans="1:14">
      <c r="A85">
        <f>STC_mm!A85</f>
        <v>1980</v>
      </c>
      <c r="B85" s="9">
        <f>(STC_mm!B85*Areas!$B$8*1000) / (86400*Days!B103)</f>
        <v>199.29772998805259</v>
      </c>
      <c r="C85" s="9">
        <f>(STC_mm!C85*Areas!$B$8*1000) / (86400*Days!C103)</f>
        <v>161.79163473818647</v>
      </c>
      <c r="D85" s="9">
        <f>(STC_mm!D85*Areas!$B$8*1000) / (86400*Days!D103)</f>
        <v>506.52881197729977</v>
      </c>
      <c r="E85" s="9">
        <f>(STC_mm!E85*Areas!$B$8*1000) / (86400*Days!E103)</f>
        <v>565.00201388888888</v>
      </c>
      <c r="F85" s="9">
        <f>(STC_mm!F85*Areas!$B$8*1000) / (86400*Days!F103)</f>
        <v>365.63377762843481</v>
      </c>
      <c r="G85" s="9">
        <f>(STC_mm!G85*Areas!$B$8*1000) / (86400*Days!G103)</f>
        <v>555.46995756172839</v>
      </c>
      <c r="H85" s="9">
        <f>(STC_mm!H85*Areas!$B$8*1000) / (86400*Days!H103)</f>
        <v>727.0371789127837</v>
      </c>
      <c r="I85" s="9">
        <f>(STC_mm!I85*Areas!$B$8*1000) / (86400*Days!I103)</f>
        <v>474.56596848864996</v>
      </c>
      <c r="J85" s="9">
        <f>(STC_mm!J85*Areas!$B$8*1000) / (86400*Days!J103)</f>
        <v>605.92307098765423</v>
      </c>
      <c r="K85" s="9">
        <f>(STC_mm!K85*Areas!$B$8*1000) / (86400*Days!K103)</f>
        <v>393.36624477299887</v>
      </c>
      <c r="L85" s="9">
        <f>(STC_mm!L85*Areas!$B$8*1000) / (86400*Days!L103)</f>
        <v>163.74494212962961</v>
      </c>
      <c r="M85" s="9">
        <f>(STC_mm!M85*Areas!$B$8*1000) / (86400*Days!M103)</f>
        <v>388.66582661290323</v>
      </c>
      <c r="N85" s="9">
        <f>(STC_mm!N85*Areas!$B$8*1000) / (86400*Days!N103)</f>
        <v>426.51398533950618</v>
      </c>
    </row>
    <row r="86" spans="1:14">
      <c r="A86">
        <f>STC_mm!A86</f>
        <v>1981</v>
      </c>
      <c r="B86" s="9">
        <f>(STC_mm!B86*Areas!$B$8*1000) / (86400*Days!B104)</f>
        <v>165.92476105137393</v>
      </c>
      <c r="C86" s="9">
        <f>(STC_mm!C86*Areas!$B$8*1000) / (86400*Days!C104)</f>
        <v>535.03978587962968</v>
      </c>
      <c r="D86" s="9">
        <f>(STC_mm!D86*Areas!$B$8*1000) / (86400*Days!D104)</f>
        <v>188.78054435483872</v>
      </c>
      <c r="E86" s="9">
        <f>(STC_mm!E86*Areas!$B$8*1000) / (86400*Days!E104)</f>
        <v>655.16190972222228</v>
      </c>
      <c r="F86" s="9">
        <f>(STC_mm!F86*Areas!$B$8*1000) / (86400*Days!F104)</f>
        <v>384.72922640382319</v>
      </c>
      <c r="G86" s="9">
        <f>(STC_mm!G86*Areas!$B$8*1000) / (86400*Days!G104)</f>
        <v>527.05592978395066</v>
      </c>
      <c r="H86" s="9">
        <f>(STC_mm!H86*Areas!$B$8*1000) / (86400*Days!H104)</f>
        <v>471.74571759259265</v>
      </c>
      <c r="I86" s="9">
        <f>(STC_mm!I86*Areas!$B$8*1000) / (86400*Days!I104)</f>
        <v>596.65933019713248</v>
      </c>
      <c r="J86" s="9">
        <f>(STC_mm!J86*Areas!$B$8*1000) / (86400*Days!J104)</f>
        <v>1017.1371952160493</v>
      </c>
      <c r="K86" s="9">
        <f>(STC_mm!K86*Areas!$B$8*1000) / (86400*Days!K104)</f>
        <v>676.68394937275991</v>
      </c>
      <c r="L86" s="9">
        <f>(STC_mm!L86*Areas!$B$8*1000) / (86400*Days!L104)</f>
        <v>277.82604938271606</v>
      </c>
      <c r="M86" s="9">
        <f>(STC_mm!M86*Areas!$B$8*1000) / (86400*Days!M104)</f>
        <v>332.08454301075272</v>
      </c>
      <c r="N86" s="9">
        <f>(STC_mm!N86*Areas!$B$8*1000) / (86400*Days!N104)</f>
        <v>483.86684043632675</v>
      </c>
    </row>
    <row r="87" spans="1:14">
      <c r="A87">
        <f>STC_mm!A87</f>
        <v>1982</v>
      </c>
      <c r="B87" s="9">
        <f>(STC_mm!B87*Areas!$B$8*1000) / (86400*Days!B105)</f>
        <v>459.52463037634402</v>
      </c>
      <c r="C87" s="9">
        <f>(STC_mm!C87*Areas!$B$8*1000) / (86400*Days!C105)</f>
        <v>260.78717344576722</v>
      </c>
      <c r="D87" s="9">
        <f>(STC_mm!D87*Areas!$B$8*1000) / (86400*Days!D105)</f>
        <v>463.69625149342892</v>
      </c>
      <c r="E87" s="9">
        <f>(STC_mm!E87*Areas!$B$8*1000) / (86400*Days!E105)</f>
        <v>345.76471836419751</v>
      </c>
      <c r="F87" s="9">
        <f>(STC_mm!F87*Areas!$B$8*1000) / (86400*Days!F105)</f>
        <v>390.89852523894865</v>
      </c>
      <c r="G87" s="9">
        <f>(STC_mm!G87*Areas!$B$8*1000) / (86400*Days!G105)</f>
        <v>580.301875</v>
      </c>
      <c r="H87" s="9">
        <f>(STC_mm!H87*Areas!$B$8*1000) / (86400*Days!H105)</f>
        <v>373.15444668458781</v>
      </c>
      <c r="I87" s="9">
        <f>(STC_mm!I87*Areas!$B$8*1000) / (86400*Days!I105)</f>
        <v>476.21111484468332</v>
      </c>
      <c r="J87" s="9">
        <f>(STC_mm!J87*Areas!$B$8*1000) / (86400*Days!J105)</f>
        <v>531.54874614197524</v>
      </c>
      <c r="K87" s="9">
        <f>(STC_mm!K87*Areas!$B$8*1000) / (86400*Days!K105)</f>
        <v>184.13888142174432</v>
      </c>
      <c r="L87" s="9">
        <f>(STC_mm!L87*Areas!$B$8*1000) / (86400*Days!L105)</f>
        <v>811.80334490740745</v>
      </c>
      <c r="M87" s="9">
        <f>(STC_mm!M87*Areas!$B$8*1000) / (86400*Days!M105)</f>
        <v>557.11706242532841</v>
      </c>
      <c r="N87" s="9">
        <f>(STC_mm!N87*Areas!$B$8*1000) / (86400*Days!N105)</f>
        <v>453.23717719431761</v>
      </c>
    </row>
    <row r="88" spans="1:14">
      <c r="A88">
        <f>STC_mm!A88</f>
        <v>1983</v>
      </c>
      <c r="B88" s="9">
        <f>(STC_mm!B88*Areas!$B$8*1000) / (86400*Days!B106)</f>
        <v>199.18021953405017</v>
      </c>
      <c r="C88" s="9">
        <f>(STC_mm!C88*Areas!$B$8*1000) / (86400*Days!C106)</f>
        <v>210.11288855820106</v>
      </c>
      <c r="D88" s="9">
        <f>(STC_mm!D88*Areas!$B$8*1000) / (86400*Days!D106)</f>
        <v>270.97910692951018</v>
      </c>
      <c r="E88" s="9">
        <f>(STC_mm!E88*Areas!$B$8*1000) / (86400*Days!E106)</f>
        <v>630.81570216049386</v>
      </c>
      <c r="F88" s="9">
        <f>(STC_mm!F88*Areas!$B$8*1000) / (86400*Days!F106)</f>
        <v>732.97145683990448</v>
      </c>
      <c r="G88" s="9">
        <f>(STC_mm!G88*Areas!$B$8*1000) / (86400*Days!G106)</f>
        <v>465.37077546296297</v>
      </c>
      <c r="H88" s="9">
        <f>(STC_mm!H88*Areas!$B$8*1000) / (86400*Days!H106)</f>
        <v>704.29890606332151</v>
      </c>
      <c r="I88" s="9">
        <f>(STC_mm!I88*Areas!$B$8*1000) / (86400*Days!I106)</f>
        <v>474.33094758064516</v>
      </c>
      <c r="J88" s="9">
        <f>(STC_mm!J88*Areas!$B$8*1000) / (86400*Days!J106)</f>
        <v>480.36706790123463</v>
      </c>
      <c r="K88" s="9">
        <f>(STC_mm!K88*Areas!$B$8*1000) / (86400*Days!K106)</f>
        <v>397.18533452807645</v>
      </c>
      <c r="L88" s="9">
        <f>(STC_mm!L88*Areas!$B$8*1000) / (86400*Days!L106)</f>
        <v>590.74463734567894</v>
      </c>
      <c r="M88" s="9">
        <f>(STC_mm!M88*Areas!$B$8*1000) / (86400*Days!M106)</f>
        <v>627.09453778375155</v>
      </c>
      <c r="N88" s="9">
        <f>(STC_mm!N88*Areas!$B$8*1000) / (86400*Days!N106)</f>
        <v>483.53249904870626</v>
      </c>
    </row>
    <row r="89" spans="1:14">
      <c r="A89">
        <f>STC_mm!A89</f>
        <v>1984</v>
      </c>
      <c r="B89" s="9">
        <f>(STC_mm!B89*Areas!$B$8*1000) / (86400*Days!B107)</f>
        <v>225.97260304659497</v>
      </c>
      <c r="C89" s="9">
        <f>(STC_mm!C89*Areas!$B$8*1000) / (86400*Days!C107)</f>
        <v>362.33538074712641</v>
      </c>
      <c r="D89" s="9">
        <f>(STC_mm!D89*Areas!$B$8*1000) / (86400*Days!D107)</f>
        <v>507.41014038231782</v>
      </c>
      <c r="E89" s="9">
        <f>(STC_mm!E89*Areas!$B$8*1000) / (86400*Days!E107)</f>
        <v>380.85725694444437</v>
      </c>
      <c r="F89" s="9">
        <f>(STC_mm!F89*Areas!$B$8*1000) / (86400*Days!F107)</f>
        <v>585.96587888291515</v>
      </c>
      <c r="G89" s="9">
        <f>(STC_mm!G89*Areas!$B$8*1000) / (86400*Days!G107)</f>
        <v>523.23096450617288</v>
      </c>
      <c r="H89" s="9">
        <f>(STC_mm!H89*Areas!$B$8*1000) / (86400*Days!H107)</f>
        <v>368.16025238948623</v>
      </c>
      <c r="I89" s="9">
        <f>(STC_mm!I89*Areas!$B$8*1000) / (86400*Days!I107)</f>
        <v>602.76987380525691</v>
      </c>
      <c r="J89" s="9">
        <f>(STC_mm!J89*Areas!$B$8*1000) / (86400*Days!J107)</f>
        <v>642.16917052469137</v>
      </c>
      <c r="K89" s="9">
        <f>(STC_mm!K89*Areas!$B$8*1000) / (86400*Days!K107)</f>
        <v>249.65095952807647</v>
      </c>
      <c r="L89" s="9">
        <f>(STC_mm!L89*Areas!$B$8*1000) / (86400*Days!L107)</f>
        <v>557.16994212962959</v>
      </c>
      <c r="M89" s="9">
        <f>(STC_mm!M89*Areas!$B$8*1000) / (86400*Days!M107)</f>
        <v>539.31422864396666</v>
      </c>
      <c r="N89" s="9">
        <f>(STC_mm!N89*Areas!$B$8*1000) / (86400*Days!N107)</f>
        <v>461.93198934932201</v>
      </c>
    </row>
    <row r="90" spans="1:14">
      <c r="A90">
        <f>STC_mm!A90</f>
        <v>1985</v>
      </c>
      <c r="B90" s="9">
        <f>(STC_mm!B90*Areas!$B$8*1000) / (86400*Days!B108)</f>
        <v>487.84464979091996</v>
      </c>
      <c r="C90" s="9">
        <f>(STC_mm!C90*Areas!$B$8*1000) / (86400*Days!C108)</f>
        <v>771.88840112433866</v>
      </c>
      <c r="D90" s="9">
        <f>(STC_mm!D90*Areas!$B$8*1000) / (86400*Days!D108)</f>
        <v>589.96123431899639</v>
      </c>
      <c r="E90" s="9">
        <f>(STC_mm!E90*Areas!$B$8*1000) / (86400*Days!E108)</f>
        <v>342.78974537037038</v>
      </c>
      <c r="F90" s="9">
        <f>(STC_mm!F90*Areas!$B$8*1000) / (86400*Days!F108)</f>
        <v>398.41919429510153</v>
      </c>
      <c r="G90" s="9">
        <f>(STC_mm!G90*Areas!$B$8*1000) / (86400*Days!G108)</f>
        <v>380.85725694444437</v>
      </c>
      <c r="H90" s="9">
        <f>(STC_mm!H90*Areas!$B$8*1000) / (86400*Days!H108)</f>
        <v>483.73178390083632</v>
      </c>
      <c r="I90" s="9">
        <f>(STC_mm!I90*Areas!$B$8*1000) / (86400*Days!I108)</f>
        <v>847.66165994623657</v>
      </c>
      <c r="J90" s="9">
        <f>(STC_mm!J90*Areas!$B$8*1000) / (86400*Days!J108)</f>
        <v>643.56558641975312</v>
      </c>
      <c r="K90" s="9">
        <f>(STC_mm!K90*Areas!$B$8*1000) / (86400*Days!K108)</f>
        <v>556.47075492831527</v>
      </c>
      <c r="L90" s="9">
        <f>(STC_mm!L90*Areas!$B$8*1000) / (86400*Days!L108)</f>
        <v>903.96679398148126</v>
      </c>
      <c r="M90" s="9">
        <f>(STC_mm!M90*Areas!$B$8*1000) / (86400*Days!M108)</f>
        <v>349.47609020310631</v>
      </c>
      <c r="N90" s="9">
        <f>(STC_mm!N90*Areas!$B$8*1000) / (86400*Days!N108)</f>
        <v>561.28433726534752</v>
      </c>
    </row>
    <row r="91" spans="1:14">
      <c r="A91">
        <f>STC_mm!A91</f>
        <v>1986</v>
      </c>
      <c r="B91" s="9">
        <f>(STC_mm!B91*Areas!$B$8*1000) / (86400*Days!B109)</f>
        <v>229.4979166666667</v>
      </c>
      <c r="C91" s="9">
        <f>(STC_mm!C91*Areas!$B$8*1000) / (86400*Days!C109)</f>
        <v>420.22577711640213</v>
      </c>
      <c r="D91" s="9">
        <f>(STC_mm!D91*Areas!$B$8*1000) / (86400*Days!D109)</f>
        <v>338.90014934289127</v>
      </c>
      <c r="E91" s="9">
        <f>(STC_mm!E91*Areas!$B$8*1000) / (86400*Days!E109)</f>
        <v>450.31376929012345</v>
      </c>
      <c r="F91" s="9">
        <f>(STC_mm!F91*Areas!$B$8*1000) / (86400*Days!F109)</f>
        <v>377.38482302867385</v>
      </c>
      <c r="G91" s="9">
        <f>(STC_mm!G91*Areas!$B$8*1000) / (86400*Days!G109)</f>
        <v>748.66106095679015</v>
      </c>
      <c r="H91" s="9">
        <f>(STC_mm!H91*Areas!$B$8*1000) / (86400*Days!H109)</f>
        <v>491.7224947729988</v>
      </c>
      <c r="I91" s="9">
        <f>(STC_mm!I91*Areas!$B$8*1000) / (86400*Days!I109)</f>
        <v>497.89179360812426</v>
      </c>
      <c r="J91" s="9">
        <f>(STC_mm!J91*Areas!$B$8*1000) / (86400*Days!J109)</f>
        <v>1205.6533410493828</v>
      </c>
      <c r="K91" s="9">
        <f>(STC_mm!K91*Areas!$B$8*1000) / (86400*Days!K109)</f>
        <v>485.2006645758662</v>
      </c>
      <c r="L91" s="9">
        <f>(STC_mm!L91*Areas!$B$8*1000) / (86400*Days!L109)</f>
        <v>261.25119984567903</v>
      </c>
      <c r="M91" s="9">
        <f>(STC_mm!M91*Areas!$B$8*1000) / (86400*Days!M109)</f>
        <v>426.68045848267633</v>
      </c>
      <c r="N91" s="9">
        <f>(STC_mm!N91*Areas!$B$8*1000) / (86400*Days!N109)</f>
        <v>493.17350742009125</v>
      </c>
    </row>
    <row r="92" spans="1:14">
      <c r="A92">
        <f>STC_mm!A92</f>
        <v>1987</v>
      </c>
      <c r="B92" s="9">
        <f>(STC_mm!B92*Areas!$B$8*1000) / (86400*Days!B110)</f>
        <v>302.29564292114696</v>
      </c>
      <c r="C92" s="9">
        <f>(STC_mm!C92*Areas!$B$8*1000) / (86400*Days!C110)</f>
        <v>102.64957837301587</v>
      </c>
      <c r="D92" s="9">
        <f>(STC_mm!D92*Areas!$B$8*1000) / (86400*Days!D110)</f>
        <v>291.24966024492232</v>
      </c>
      <c r="E92" s="9">
        <f>(STC_mm!E92*Areas!$B$8*1000) / (86400*Days!E110)</f>
        <v>323.90777391975314</v>
      </c>
      <c r="F92" s="9">
        <f>(STC_mm!F92*Areas!$B$8*1000) / (86400*Days!F110)</f>
        <v>317.63075716845884</v>
      </c>
      <c r="G92" s="9">
        <f>(STC_mm!G92*Areas!$B$8*1000) / (86400*Days!G110)</f>
        <v>459.60297067901246</v>
      </c>
      <c r="H92" s="9">
        <f>(STC_mm!H92*Areas!$B$8*1000) / (86400*Days!H110)</f>
        <v>444.83582362604534</v>
      </c>
      <c r="I92" s="9">
        <f>(STC_mm!I92*Areas!$B$8*1000) / (86400*Days!I110)</f>
        <v>729.97494026284346</v>
      </c>
      <c r="J92" s="9">
        <f>(STC_mm!J92*Areas!$B$8*1000) / (86400*Days!J110)</f>
        <v>561.11633487654319</v>
      </c>
      <c r="K92" s="9">
        <f>(STC_mm!K92*Areas!$B$8*1000) / (86400*Days!K110)</f>
        <v>461.11102150537636</v>
      </c>
      <c r="L92" s="9">
        <f>(STC_mm!L92*Areas!$B$8*1000) / (86400*Days!L110)</f>
        <v>524.32381172839507</v>
      </c>
      <c r="M92" s="9">
        <f>(STC_mm!M92*Areas!$B$8*1000) / (86400*Days!M110)</f>
        <v>507.76267174432496</v>
      </c>
      <c r="N92" s="9">
        <f>(STC_mm!N92*Areas!$B$8*1000) / (86400*Days!N110)</f>
        <v>420.94079718417044</v>
      </c>
    </row>
    <row r="93" spans="1:14">
      <c r="A93">
        <f>STC_mm!A93</f>
        <v>1988</v>
      </c>
      <c r="B93" s="9">
        <f>(STC_mm!B93*Areas!$B$8*1000) / (86400*Days!B111)</f>
        <v>204.99698700716846</v>
      </c>
      <c r="C93" s="9">
        <f>(STC_mm!C93*Areas!$B$8*1000) / (86400*Days!C111)</f>
        <v>369.74664351851851</v>
      </c>
      <c r="D93" s="9">
        <f>(STC_mm!D93*Areas!$B$8*1000) / (86400*Days!D111)</f>
        <v>215.80794877538824</v>
      </c>
      <c r="E93" s="9">
        <f>(STC_mm!E93*Areas!$B$8*1000) / (86400*Days!E111)</f>
        <v>345.03615354938273</v>
      </c>
      <c r="F93" s="9">
        <f>(STC_mm!F93*Areas!$B$8*1000) / (86400*Days!F111)</f>
        <v>244.06921296296295</v>
      </c>
      <c r="G93" s="9">
        <f>(STC_mm!G93*Areas!$B$8*1000) / (86400*Days!G111)</f>
        <v>93.438437500000006</v>
      </c>
      <c r="H93" s="9">
        <f>(STC_mm!H93*Areas!$B$8*1000) / (86400*Days!H111)</f>
        <v>523.74409348864992</v>
      </c>
      <c r="I93" s="9">
        <f>(STC_mm!I93*Areas!$B$8*1000) / (86400*Days!I111)</f>
        <v>386.43312798685781</v>
      </c>
      <c r="J93" s="9">
        <f>(STC_mm!J93*Areas!$B$8*1000) / (86400*Days!J111)</f>
        <v>458.75297839506175</v>
      </c>
      <c r="K93" s="9">
        <f>(STC_mm!K93*Areas!$B$8*1000) / (86400*Days!K111)</f>
        <v>647.42384632616483</v>
      </c>
      <c r="L93" s="9">
        <f>(STC_mm!L93*Areas!$B$8*1000) / (86400*Days!L111)</f>
        <v>680.84381944444442</v>
      </c>
      <c r="M93" s="9">
        <f>(STC_mm!M93*Areas!$B$8*1000) / (86400*Days!M111)</f>
        <v>317.39573626045404</v>
      </c>
      <c r="N93" s="9">
        <f>(STC_mm!N93*Areas!$B$8*1000) / (86400*Days!N111)</f>
        <v>373.77266083535727</v>
      </c>
    </row>
    <row r="94" spans="1:14">
      <c r="A94">
        <f>STC_mm!A94</f>
        <v>1989</v>
      </c>
      <c r="B94" s="9">
        <f>(STC_mm!B94*Areas!$B$8*1000) / (86400*Days!B112)</f>
        <v>255.8202583632019</v>
      </c>
      <c r="C94" s="9">
        <f>(STC_mm!C94*Areas!$B$8*1000) / (86400*Days!C112)</f>
        <v>150.00629133597883</v>
      </c>
      <c r="D94" s="9">
        <f>(STC_mm!D94*Areas!$B$8*1000) / (86400*Days!D112)</f>
        <v>270.62657556750304</v>
      </c>
      <c r="E94" s="9">
        <f>(STC_mm!E94*Areas!$B$8*1000) / (86400*Days!E112)</f>
        <v>358.33246141975314</v>
      </c>
      <c r="F94" s="9">
        <f>(STC_mm!F94*Areas!$B$8*1000) / (86400*Days!F112)</f>
        <v>575.50744847670262</v>
      </c>
      <c r="G94" s="9">
        <f>(STC_mm!G94*Areas!$B$8*1000) / (86400*Days!G112)</f>
        <v>634.33709876543207</v>
      </c>
      <c r="H94" s="9">
        <f>(STC_mm!H94*Areas!$B$8*1000) / (86400*Days!H112)</f>
        <v>328.14794280167268</v>
      </c>
      <c r="I94" s="9">
        <f>(STC_mm!I94*Areas!$B$8*1000) / (86400*Days!I112)</f>
        <v>396.53902703106326</v>
      </c>
      <c r="J94" s="9">
        <f>(STC_mm!J94*Areas!$B$8*1000) / (86400*Days!J112)</f>
        <v>504.28827932098767</v>
      </c>
      <c r="K94" s="9">
        <f>(STC_mm!K94*Areas!$B$8*1000) / (86400*Days!K112)</f>
        <v>377.09104689366791</v>
      </c>
      <c r="L94" s="9">
        <f>(STC_mm!L94*Areas!$B$8*1000) / (86400*Days!L112)</f>
        <v>560.38777006172825</v>
      </c>
      <c r="M94" s="9">
        <f>(STC_mm!M94*Areas!$B$8*1000) / (86400*Days!M112)</f>
        <v>309.52253584229391</v>
      </c>
      <c r="N94" s="9">
        <f>(STC_mm!N94*Areas!$B$8*1000) / (86400*Days!N112)</f>
        <v>394.05875158548957</v>
      </c>
    </row>
    <row r="95" spans="1:14">
      <c r="A95">
        <f>STC_mm!A95</f>
        <v>1990</v>
      </c>
      <c r="B95" s="9">
        <f>(STC_mm!B95*Areas!$B$8*1000) / (86400*Days!B113)</f>
        <v>287.60683617084828</v>
      </c>
      <c r="C95" s="9">
        <f>(STC_mm!C95*Areas!$B$8*1000) / (86400*Days!C113)</f>
        <v>657.98509837962968</v>
      </c>
      <c r="D95" s="9">
        <f>(STC_mm!D95*Areas!$B$8*1000) / (86400*Days!D113)</f>
        <v>299.29912634408601</v>
      </c>
      <c r="E95" s="9">
        <f>(STC_mm!E95*Areas!$B$8*1000) / (86400*Days!E113)</f>
        <v>381.64653549382717</v>
      </c>
      <c r="F95" s="9">
        <f>(STC_mm!F95*Areas!$B$8*1000) / (86400*Days!F113)</f>
        <v>584.43824298088407</v>
      </c>
      <c r="G95" s="9">
        <f>(STC_mm!G95*Areas!$B$8*1000) / (86400*Days!G113)</f>
        <v>499.61332175925935</v>
      </c>
      <c r="H95" s="9">
        <f>(STC_mm!H95*Areas!$B$8*1000) / (86400*Days!H113)</f>
        <v>496.71668906810044</v>
      </c>
      <c r="I95" s="9">
        <f>(STC_mm!I95*Areas!$B$8*1000) / (86400*Days!I113)</f>
        <v>551.30029495221027</v>
      </c>
      <c r="J95" s="9">
        <f>(STC_mm!J95*Areas!$B$8*1000) / (86400*Days!J113)</f>
        <v>738.09687114197527</v>
      </c>
      <c r="K95" s="9">
        <f>(STC_mm!K95*Areas!$B$8*1000) / (86400*Days!K113)</f>
        <v>622.15909871565111</v>
      </c>
      <c r="L95" s="9">
        <f>(STC_mm!L95*Areas!$B$8*1000) / (86400*Days!L113)</f>
        <v>523.04882330246915</v>
      </c>
      <c r="M95" s="9">
        <f>(STC_mm!M95*Areas!$B$8*1000) / (86400*Days!M113)</f>
        <v>631.20740367383519</v>
      </c>
      <c r="N95" s="9">
        <f>(STC_mm!N95*Areas!$B$8*1000) / (86400*Days!N113)</f>
        <v>521.50769247843732</v>
      </c>
    </row>
    <row r="96" spans="1:14">
      <c r="A96">
        <f>STC_mm!A96</f>
        <v>1991</v>
      </c>
      <c r="B96" s="9">
        <f>(STC_mm!B96*Areas!$B$8*1000) / (86400*Days!B114)</f>
        <v>223.62239396654724</v>
      </c>
      <c r="C96" s="9">
        <f>(STC_mm!C96*Areas!$B$8*1000) / (86400*Days!C114)</f>
        <v>216.29267939814815</v>
      </c>
      <c r="D96" s="9">
        <f>(STC_mm!D96*Areas!$B$8*1000) / (86400*Days!D114)</f>
        <v>422.68510304659497</v>
      </c>
      <c r="E96" s="9">
        <f>(STC_mm!E96*Areas!$B$8*1000) / (86400*Days!E114)</f>
        <v>531.79160108024689</v>
      </c>
      <c r="F96" s="9">
        <f>(STC_mm!F96*Areas!$B$8*1000) / (86400*Days!F114)</f>
        <v>589.49119250298691</v>
      </c>
      <c r="G96" s="9">
        <f>(STC_mm!G96*Areas!$B$8*1000) / (86400*Days!G114)</f>
        <v>262.82975694444445</v>
      </c>
      <c r="H96" s="9">
        <f>(STC_mm!H96*Areas!$B$8*1000) / (86400*Days!H114)</f>
        <v>410.28775014934291</v>
      </c>
      <c r="I96" s="9">
        <f>(STC_mm!I96*Areas!$B$8*1000) / (86400*Days!I114)</f>
        <v>398.36043906810033</v>
      </c>
      <c r="J96" s="9">
        <f>(STC_mm!J96*Areas!$B$8*1000) / (86400*Days!J114)</f>
        <v>149.23435956790121</v>
      </c>
      <c r="K96" s="9">
        <f>(STC_mm!K96*Areas!$B$8*1000) / (86400*Days!K114)</f>
        <v>639.7269115890083</v>
      </c>
      <c r="L96" s="9">
        <f>(STC_mm!L96*Areas!$B$8*1000) / (86400*Days!L114)</f>
        <v>467.31361496913581</v>
      </c>
      <c r="M96" s="9">
        <f>(STC_mm!M96*Areas!$B$8*1000) / (86400*Days!M114)</f>
        <v>326.20902031063326</v>
      </c>
      <c r="N96" s="9">
        <f>(STC_mm!N96*Areas!$B$8*1000) / (86400*Days!N114)</f>
        <v>388.25518391679344</v>
      </c>
    </row>
    <row r="97" spans="1:15">
      <c r="A97">
        <f>STC_mm!A97</f>
        <v>1992</v>
      </c>
      <c r="B97" s="9">
        <f>(STC_mm!B97*Areas!$B$8*1000) / (86400*Days!B115)</f>
        <v>364.69369399641579</v>
      </c>
      <c r="C97" s="9">
        <f>(STC_mm!C97*Areas!$B$8*1000) / (86400*Days!C115)</f>
        <v>309.20039511494247</v>
      </c>
      <c r="D97" s="9">
        <f>(STC_mm!D97*Areas!$B$8*1000) / (86400*Days!D115)</f>
        <v>381.61519937275983</v>
      </c>
      <c r="E97" s="9">
        <f>(STC_mm!E97*Areas!$B$8*1000) / (86400*Days!E115)</f>
        <v>637.85849537037041</v>
      </c>
      <c r="F97" s="9">
        <f>(STC_mm!F97*Areas!$B$8*1000) / (86400*Days!F115)</f>
        <v>308.93498357228196</v>
      </c>
      <c r="G97" s="9">
        <f>(STC_mm!G97*Areas!$B$8*1000) / (86400*Days!G115)</f>
        <v>375.81801697530858</v>
      </c>
      <c r="H97" s="9">
        <f>(STC_mm!H97*Areas!$B$8*1000) / (86400*Days!H115)</f>
        <v>948.07434289127855</v>
      </c>
      <c r="I97" s="9">
        <f>(STC_mm!I97*Areas!$B$8*1000) / (86400*Days!I115)</f>
        <v>696.24943996415766</v>
      </c>
      <c r="J97" s="9">
        <f>(STC_mm!J97*Areas!$B$8*1000) / (86400*Days!J115)</f>
        <v>806.94624614197528</v>
      </c>
      <c r="K97" s="9">
        <f>(STC_mm!K97*Areas!$B$8*1000) / (86400*Days!K115)</f>
        <v>393.01371341099161</v>
      </c>
      <c r="L97" s="9">
        <f>(STC_mm!L97*Areas!$B$8*1000) / (86400*Days!L115)</f>
        <v>791.16067515432098</v>
      </c>
      <c r="M97" s="9">
        <f>(STC_mm!M97*Areas!$B$8*1000) / (86400*Days!M115)</f>
        <v>365.51626717443247</v>
      </c>
      <c r="N97" s="9">
        <f>(STC_mm!N97*Areas!$B$8*1000) / (86400*Days!N115)</f>
        <v>531.4790746432908</v>
      </c>
    </row>
    <row r="98" spans="1:15">
      <c r="A98">
        <f>STC_mm!A98</f>
        <v>1993</v>
      </c>
      <c r="B98" s="9">
        <f>(STC_mm!B98*Areas!$B$8*1000) / (86400*Days!B116)</f>
        <v>562.34627762843479</v>
      </c>
      <c r="C98" s="9">
        <f>(STC_mm!C98*Areas!$B$8*1000) / (86400*Days!C116)</f>
        <v>211.60904844576723</v>
      </c>
      <c r="D98" s="9">
        <f>(STC_mm!D98*Areas!$B$8*1000) / (86400*Days!D116)</f>
        <v>273.79935782556754</v>
      </c>
      <c r="E98" s="9">
        <f>(STC_mm!E98*Areas!$B$8*1000) / (86400*Days!E116)</f>
        <v>567.36984953703711</v>
      </c>
      <c r="F98" s="9">
        <f>(STC_mm!F98*Areas!$B$8*1000) / (86400*Days!F116)</f>
        <v>307.52485812425334</v>
      </c>
      <c r="G98" s="9">
        <f>(STC_mm!G98*Areas!$B$8*1000) / (86400*Days!G116)</f>
        <v>640.34775848765435</v>
      </c>
      <c r="H98" s="9">
        <f>(STC_mm!H98*Areas!$B$8*1000) / (86400*Days!H116)</f>
        <v>403.53089904420557</v>
      </c>
      <c r="I98" s="9">
        <f>(STC_mm!I98*Areas!$B$8*1000) / (86400*Days!I116)</f>
        <v>338.48886275388293</v>
      </c>
      <c r="J98" s="9">
        <f>(STC_mm!J98*Areas!$B$8*1000) / (86400*Days!J116)</f>
        <v>662.08327546296289</v>
      </c>
      <c r="K98" s="9">
        <f>(STC_mm!K98*Areas!$B$8*1000) / (86400*Days!K116)</f>
        <v>371.27427942054953</v>
      </c>
      <c r="L98" s="9">
        <f>(STC_mm!L98*Areas!$B$8*1000) / (86400*Days!L116)</f>
        <v>309.8829012345679</v>
      </c>
      <c r="M98" s="9">
        <f>(STC_mm!M98*Areas!$B$8*1000) / (86400*Days!M116)</f>
        <v>181.90618279569892</v>
      </c>
      <c r="N98" s="9">
        <f>(STC_mm!N98*Areas!$B$8*1000) / (86400*Days!N116)</f>
        <v>402.5220798452562</v>
      </c>
    </row>
    <row r="99" spans="1:15">
      <c r="A99">
        <f>STC_mm!A99</f>
        <v>1994</v>
      </c>
      <c r="B99" s="9">
        <f>(STC_mm!B99*Areas!$B$8*1000) / (86400*Days!B117)</f>
        <v>415.98700716845872</v>
      </c>
      <c r="C99" s="9">
        <f>(STC_mm!C99*Areas!$B$8*1000) / (86400*Days!C117)</f>
        <v>214.27611607142856</v>
      </c>
      <c r="D99" s="9">
        <f>(STC_mm!D99*Areas!$B$8*1000) / (86400*Days!D117)</f>
        <v>370.80423760454005</v>
      </c>
      <c r="E99" s="9">
        <f>(STC_mm!E99*Areas!$B$8*1000) / (86400*Days!E117)</f>
        <v>577.93403935185188</v>
      </c>
      <c r="F99" s="9">
        <f>(STC_mm!F99*Areas!$B$8*1000) / (86400*Days!F117)</f>
        <v>359.99327583632021</v>
      </c>
      <c r="G99" s="9">
        <f>(STC_mm!G99*Areas!$B$8*1000) / (86400*Days!G117)</f>
        <v>804.03198688271618</v>
      </c>
      <c r="H99" s="9">
        <f>(STC_mm!H99*Areas!$B$8*1000) / (86400*Days!H117)</f>
        <v>428.26684961170849</v>
      </c>
      <c r="I99" s="9">
        <f>(STC_mm!I99*Areas!$B$8*1000) / (86400*Days!I117)</f>
        <v>459.46587514934299</v>
      </c>
      <c r="J99" s="9">
        <f>(STC_mm!J99*Areas!$B$8*1000) / (86400*Days!J117)</f>
        <v>365.92167824074079</v>
      </c>
      <c r="K99" s="9">
        <f>(STC_mm!K99*Areas!$B$8*1000) / (86400*Days!K117)</f>
        <v>281.96633437873356</v>
      </c>
      <c r="L99" s="9">
        <f>(STC_mm!L99*Areas!$B$8*1000) / (86400*Days!L117)</f>
        <v>432.16036265432109</v>
      </c>
      <c r="M99" s="9">
        <f>(STC_mm!M99*Areas!$B$8*1000) / (86400*Days!M117)</f>
        <v>340.89782706093195</v>
      </c>
      <c r="N99" s="9">
        <f>(STC_mm!N99*Areas!$B$8*1000) / (86400*Days!N117)</f>
        <v>421.31505993150677</v>
      </c>
    </row>
    <row r="100" spans="1:15">
      <c r="A100">
        <f>STC_mm!A100</f>
        <v>1995</v>
      </c>
      <c r="B100" s="9">
        <f>(STC_mm!B100*Areas!$B$8*1000) / (86400*Days!B118)</f>
        <v>481.8516166367981</v>
      </c>
      <c r="C100" s="9">
        <f>(STC_mm!C100*Areas!$B$8*1000) / (86400*Days!C118)</f>
        <v>204.32340029761906</v>
      </c>
      <c r="D100" s="9">
        <f>(STC_mm!D100*Areas!$B$8*1000) / (86400*Days!D118)</f>
        <v>270.86159647550784</v>
      </c>
      <c r="E100" s="9">
        <f>(STC_mm!E100*Areas!$B$8*1000) / (86400*Days!E118)</f>
        <v>549.21644290123447</v>
      </c>
      <c r="F100" s="9">
        <f>(STC_mm!F100*Areas!$B$8*1000) / (86400*Days!F118)</f>
        <v>515.4596064814815</v>
      </c>
      <c r="G100" s="9">
        <f>(STC_mm!G100*Areas!$B$8*1000) / (86400*Days!G118)</f>
        <v>343.70045138888889</v>
      </c>
      <c r="H100" s="9">
        <f>(STC_mm!H100*Areas!$B$8*1000) / (86400*Days!H118)</f>
        <v>356.58547267025085</v>
      </c>
      <c r="I100" s="9">
        <f>(STC_mm!I100*Areas!$B$8*1000) / (86400*Days!I118)</f>
        <v>489.3722856929511</v>
      </c>
      <c r="J100" s="9">
        <f>(STC_mm!J100*Areas!$B$8*1000) / (86400*Days!J118)</f>
        <v>188.63757330246915</v>
      </c>
      <c r="K100" s="9">
        <f>(STC_mm!K100*Areas!$B$8*1000) / (86400*Days!K118)</f>
        <v>573.0984841696536</v>
      </c>
      <c r="L100" s="9">
        <f>(STC_mm!L100*Areas!$B$8*1000) / (86400*Days!L118)</f>
        <v>688.55446373456789</v>
      </c>
      <c r="M100" s="9">
        <f>(STC_mm!M100*Areas!$B$8*1000) / (86400*Days!M118)</f>
        <v>200.2965688470729</v>
      </c>
      <c r="N100" s="9">
        <f>(STC_mm!N100*Areas!$B$8*1000) / (86400*Days!N118)</f>
        <v>406.40443207762559</v>
      </c>
    </row>
    <row r="101" spans="1:15">
      <c r="A101">
        <f>STC_mm!A101</f>
        <v>1996</v>
      </c>
      <c r="B101" s="9">
        <f>(STC_mm!B101*Areas!$B$8*1000) / (86400*Days!B119)</f>
        <v>350.35741860812425</v>
      </c>
      <c r="C101" s="9">
        <f>(STC_mm!C101*Areas!$B$8*1000) / (86400*Days!C119)</f>
        <v>286.46414830779054</v>
      </c>
      <c r="D101" s="9">
        <f>(STC_mm!D101*Areas!$B$8*1000) / (86400*Days!D119)</f>
        <v>241.07269638590202</v>
      </c>
      <c r="E101" s="9">
        <f>(STC_mm!E101*Areas!$B$8*1000) / (86400*Days!E119)</f>
        <v>747.87178240740752</v>
      </c>
      <c r="F101" s="9">
        <f>(STC_mm!F101*Areas!$B$8*1000) / (86400*Days!F119)</f>
        <v>565.28403897849455</v>
      </c>
      <c r="G101" s="9">
        <f>(STC_mm!G101*Areas!$B$8*1000) / (86400*Days!G119)</f>
        <v>838.76024305555575</v>
      </c>
      <c r="H101" s="9">
        <f>(STC_mm!H101*Areas!$B$8*1000) / (86400*Days!H119)</f>
        <v>495.48282930107524</v>
      </c>
      <c r="I101" s="9">
        <f>(STC_mm!I101*Areas!$B$8*1000) / (86400*Days!I119)</f>
        <v>223.56363873954601</v>
      </c>
      <c r="J101" s="9">
        <f>(STC_mm!J101*Areas!$B$8*1000) / (86400*Days!J119)</f>
        <v>1281.9705054012347</v>
      </c>
      <c r="K101" s="9">
        <f>(STC_mm!K101*Areas!$B$8*1000) / (86400*Days!K119)</f>
        <v>433.84859617682196</v>
      </c>
      <c r="L101" s="9">
        <f>(STC_mm!L101*Areas!$B$8*1000) / (86400*Days!L119)</f>
        <v>339.8147723765432</v>
      </c>
      <c r="M101" s="9">
        <f>(STC_mm!M101*Areas!$B$8*1000) / (86400*Days!M119)</f>
        <v>519.57247237156525</v>
      </c>
      <c r="N101" s="9">
        <f>(STC_mm!N101*Areas!$B$8*1000) / (86400*Days!N119)</f>
        <v>525.31314700971461</v>
      </c>
    </row>
    <row r="102" spans="1:15">
      <c r="A102">
        <f>STC_mm!A102</f>
        <v>1997</v>
      </c>
      <c r="B102" s="9">
        <f>(STC_mm!B102*Areas!$B$8*1000) / (86400*Days!B120)</f>
        <v>364.75244922341699</v>
      </c>
      <c r="C102" s="9">
        <f>(STC_mm!C102*Areas!$B$8*1000) / (86400*Days!C120)</f>
        <v>593.1948702050264</v>
      </c>
      <c r="D102" s="9">
        <f>(STC_mm!D102*Areas!$B$8*1000) / (86400*Days!D120)</f>
        <v>465.22388739546005</v>
      </c>
      <c r="E102" s="9">
        <f>(STC_mm!E102*Areas!$B$8*1000) / (86400*Days!E120)</f>
        <v>244.00849922839501</v>
      </c>
      <c r="F102" s="9">
        <f>(STC_mm!F102*Areas!$B$8*1000) / (86400*Days!F120)</f>
        <v>711.34953330346468</v>
      </c>
      <c r="G102" s="9">
        <f>(STC_mm!G102*Areas!$B$8*1000) / (86400*Days!G120)</f>
        <v>434.52819830246904</v>
      </c>
      <c r="H102" s="9">
        <f>(STC_mm!H102*Areas!$B$8*1000) / (86400*Days!H120)</f>
        <v>456.52811379928323</v>
      </c>
      <c r="I102" s="9">
        <f>(STC_mm!I102*Areas!$B$8*1000) / (86400*Days!I120)</f>
        <v>521.5701500896057</v>
      </c>
      <c r="J102" s="9">
        <f>(STC_mm!J102*Areas!$B$8*1000) / (86400*Days!J120)</f>
        <v>472.77785108024699</v>
      </c>
      <c r="K102" s="9">
        <f>(STC_mm!K102*Areas!$B$8*1000) / (86400*Days!K120)</f>
        <v>348.06596475507763</v>
      </c>
      <c r="L102" s="9">
        <f>(STC_mm!L102*Areas!$B$8*1000) / (86400*Days!L120)</f>
        <v>217.65873842592597</v>
      </c>
      <c r="M102" s="9">
        <f>(STC_mm!M102*Areas!$B$8*1000) / (86400*Days!M120)</f>
        <v>332.55458482676227</v>
      </c>
      <c r="N102" s="9">
        <f>(STC_mm!N102*Areas!$B$8*1000) / (86400*Days!N120)</f>
        <v>429.80832921106031</v>
      </c>
    </row>
    <row r="103" spans="1:15">
      <c r="A103">
        <f>STC_mm!A103</f>
        <v>1998</v>
      </c>
      <c r="B103" s="9">
        <f>(STC_mm!B103*Areas!$B$8*1000) / (86400*Days!B121)</f>
        <v>524.8016875746714</v>
      </c>
      <c r="C103" s="9">
        <f>(STC_mm!C103*Areas!$B$8*1000) / (86400*Days!C121)</f>
        <v>305.15156663359784</v>
      </c>
      <c r="D103" s="9">
        <f>(STC_mm!D103*Areas!$B$8*1000) / (86400*Days!D121)</f>
        <v>589.37368204898451</v>
      </c>
      <c r="E103" s="9">
        <f>(STC_mm!E103*Areas!$B$8*1000) / (86400*Days!E121)</f>
        <v>371.99305169753092</v>
      </c>
      <c r="F103" s="9">
        <f>(STC_mm!F103*Areas!$B$8*1000) / (86400*Days!F121)</f>
        <v>267.04250672043008</v>
      </c>
      <c r="G103" s="9">
        <f>(STC_mm!G103*Areas!$B$8*1000) / (86400*Days!G121)</f>
        <v>335.07910108024686</v>
      </c>
      <c r="H103" s="9">
        <f>(STC_mm!H103*Areas!$B$8*1000) / (86400*Days!H121)</f>
        <v>430.96959005376345</v>
      </c>
      <c r="I103" s="9">
        <f>(STC_mm!I103*Areas!$B$8*1000) / (86400*Days!I121)</f>
        <v>493.60266203703702</v>
      </c>
      <c r="J103" s="9">
        <f>(STC_mm!J103*Areas!$B$8*1000) / (86400*Days!J121)</f>
        <v>221.7872723765432</v>
      </c>
      <c r="K103" s="9">
        <f>(STC_mm!K103*Areas!$B$8*1000) / (86400*Days!K121)</f>
        <v>172.15281511350062</v>
      </c>
      <c r="L103" s="9">
        <f>(STC_mm!L103*Areas!$B$8*1000) / (86400*Days!L121)</f>
        <v>272.96895061728395</v>
      </c>
      <c r="M103" s="9">
        <f>(STC_mm!M103*Areas!$B$8*1000) / (86400*Days!M121)</f>
        <v>314.22295400238943</v>
      </c>
      <c r="N103" s="9">
        <f>(STC_mm!N103*Areas!$B$8*1000) / (86400*Days!N121)</f>
        <v>359.33215880263828</v>
      </c>
    </row>
    <row r="104" spans="1:15">
      <c r="A104">
        <f>STC_mm!A104</f>
        <v>1999</v>
      </c>
      <c r="B104" s="9">
        <f>(STC_mm!B104*Areas!$B$8*1000) / (86400*Days!B122)</f>
        <v>573.97981257467143</v>
      </c>
      <c r="C104" s="9">
        <f>(STC_mm!C104*Areas!$B$8*1000) / (86400*Days!C122)</f>
        <v>276.52937748015876</v>
      </c>
      <c r="D104" s="9">
        <f>(STC_mm!D104*Areas!$B$8*1000) / (86400*Days!D122)</f>
        <v>196.65374477299881</v>
      </c>
      <c r="E104" s="9">
        <f>(STC_mm!E104*Areas!$B$8*1000) / (86400*Days!E122)</f>
        <v>562.45203703703703</v>
      </c>
      <c r="F104" s="9">
        <f>(STC_mm!F104*Areas!$B$8*1000) / (86400*Days!F122)</f>
        <v>291.36717069892478</v>
      </c>
      <c r="G104" s="9">
        <f>(STC_mm!G104*Areas!$B$8*1000) / (86400*Days!G122)</f>
        <v>525.72022762345682</v>
      </c>
      <c r="H104" s="9">
        <f>(STC_mm!H104*Areas!$B$8*1000) / (86400*Days!H122)</f>
        <v>470.86438918757466</v>
      </c>
      <c r="I104" s="9">
        <f>(STC_mm!I104*Areas!$B$8*1000) / (86400*Days!I122)</f>
        <v>388.31329525089609</v>
      </c>
      <c r="J104" s="9">
        <f>(STC_mm!J104*Areas!$B$8*1000) / (86400*Days!J122)</f>
        <v>411.09269675925918</v>
      </c>
      <c r="K104" s="9">
        <f>(STC_mm!K104*Areas!$B$8*1000) / (86400*Days!K122)</f>
        <v>329.32304734169651</v>
      </c>
      <c r="L104" s="9">
        <f>(STC_mm!L104*Areas!$B$8*1000) / (86400*Days!L122)</f>
        <v>376.00015817901237</v>
      </c>
      <c r="M104" s="9">
        <f>(STC_mm!M104*Areas!$B$8*1000) / (86400*Days!M122)</f>
        <v>430.20577210274791</v>
      </c>
      <c r="N104" s="9">
        <f>(STC_mm!N104*Areas!$B$8*1000) / (86400*Days!N122)</f>
        <v>403.02109684170472</v>
      </c>
    </row>
    <row r="105" spans="1:15">
      <c r="A105">
        <f>STC_mm!A105</f>
        <v>2000</v>
      </c>
      <c r="B105" s="9">
        <f>(STC_mm!B105*Areas!$B$8*1000) / (86400*Days!B123)</f>
        <v>299.4753920250896</v>
      </c>
      <c r="C105" s="9">
        <f>(STC_mm!C105*Areas!$B$8*1000) / (86400*Days!C123)</f>
        <v>261.34122365900384</v>
      </c>
      <c r="D105" s="9">
        <f>(STC_mm!D105*Areas!$B$8*1000) / (86400*Days!D123)</f>
        <v>221.03716397849462</v>
      </c>
      <c r="E105" s="9">
        <f>(STC_mm!E105*Areas!$B$8*1000) / (86400*Days!E123)</f>
        <v>509.75251543209868</v>
      </c>
      <c r="F105" s="9">
        <f>(STC_mm!F105*Areas!$B$8*1000) / (86400*Days!F123)</f>
        <v>676.62519414575866</v>
      </c>
      <c r="G105" s="9">
        <f>(STC_mm!G105*Areas!$B$8*1000) / (86400*Days!G123)</f>
        <v>850.72084876543215</v>
      </c>
      <c r="H105" s="9">
        <f>(STC_mm!H105*Areas!$B$8*1000) / (86400*Days!H123)</f>
        <v>735.79170773596172</v>
      </c>
      <c r="I105" s="9">
        <f>(STC_mm!I105*Areas!$B$8*1000) / (86400*Days!I123)</f>
        <v>454.94172267025101</v>
      </c>
      <c r="J105" s="9">
        <f>(STC_mm!J105*Areas!$B$8*1000) / (86400*Days!J123)</f>
        <v>701.97219907407418</v>
      </c>
      <c r="K105" s="9">
        <f>(STC_mm!K105*Areas!$B$8*1000) / (86400*Days!K123)</f>
        <v>303.94078927718039</v>
      </c>
      <c r="L105" s="9">
        <f>(STC_mm!L105*Areas!$B$8*1000) / (86400*Days!L123)</f>
        <v>305.69365354938276</v>
      </c>
      <c r="M105" s="9">
        <f>(STC_mm!M105*Areas!$B$8*1000) / (86400*Days!M123)</f>
        <v>591.60638067502987</v>
      </c>
      <c r="N105" s="9">
        <f>(STC_mm!N105*Areas!$B$8*1000) / (86400*Days!N123)</f>
        <v>492.92087665705321</v>
      </c>
    </row>
    <row r="106" spans="1:15">
      <c r="A106">
        <f>STC_mm!A106</f>
        <v>2001</v>
      </c>
      <c r="B106" s="9">
        <f>(STC_mm!B106*Areas!$B$8*1000) / (86400*Days!B124)</f>
        <v>254.64515382317805</v>
      </c>
      <c r="C106" s="9">
        <f>(STC_mm!C106*Areas!$B$8*1000) / (86400*Days!C124)</f>
        <v>468.1679439484127</v>
      </c>
      <c r="D106" s="9">
        <f>(STC_mm!D106*Areas!$B$8*1000) / (86400*Days!D124)</f>
        <v>175.61937350657109</v>
      </c>
      <c r="E106" s="9">
        <f>(STC_mm!E106*Areas!$B$8*1000) / (86400*Days!E124)</f>
        <v>401.56064043209875</v>
      </c>
      <c r="F106" s="9">
        <f>(STC_mm!F106*Areas!$B$8*1000) / (86400*Days!F124)</f>
        <v>502.41594608721624</v>
      </c>
      <c r="G106" s="9">
        <f>(STC_mm!G106*Areas!$B$8*1000) / (86400*Days!G124)</f>
        <v>449.94948688271603</v>
      </c>
      <c r="H106" s="9">
        <f>(STC_mm!H106*Areas!$B$8*1000) / (86400*Days!H124)</f>
        <v>134.54946983273595</v>
      </c>
      <c r="I106" s="9">
        <f>(STC_mm!I106*Areas!$B$8*1000) / (86400*Days!I124)</f>
        <v>388.84209229390683</v>
      </c>
      <c r="J106" s="9">
        <f>(STC_mm!J106*Areas!$B$8*1000) / (86400*Days!J124)</f>
        <v>782.78217978395071</v>
      </c>
      <c r="K106" s="9">
        <f>(STC_mm!K106*Areas!$B$8*1000) / (86400*Days!K124)</f>
        <v>993.4921333632019</v>
      </c>
      <c r="L106" s="9">
        <f>(STC_mm!L106*Areas!$B$8*1000) / (86400*Days!L124)</f>
        <v>550.9771412037037</v>
      </c>
      <c r="M106" s="9">
        <f>(STC_mm!M106*Areas!$B$8*1000) / (86400*Days!M124)</f>
        <v>313.92917786738349</v>
      </c>
      <c r="N106" s="9">
        <f>(STC_mm!N106*Areas!$B$8*1000) / (86400*Days!N124)</f>
        <v>450.23309487569759</v>
      </c>
    </row>
    <row r="107" spans="1:15">
      <c r="A107">
        <f>STC_mm!A107</f>
        <v>2002</v>
      </c>
      <c r="B107" s="9">
        <f>(STC_mm!B107*Areas!$B$8*1000) / (86400*Days!B125)</f>
        <v>322.62495146356031</v>
      </c>
      <c r="C107" s="9">
        <f>(STC_mm!C107*Areas!$B$8*1000) / (86400*Days!C125)</f>
        <v>385.61894841269839</v>
      </c>
      <c r="D107" s="9">
        <f>(STC_mm!D107*Areas!$B$8*1000) / (86400*Days!D125)</f>
        <v>315.63307945041817</v>
      </c>
      <c r="E107" s="9">
        <f>(STC_mm!E107*Areas!$B$8*1000) / (86400*Days!E125)</f>
        <v>617.51939429012339</v>
      </c>
      <c r="F107" s="9">
        <f>(STC_mm!F107*Areas!$B$8*1000) / (86400*Days!F125)</f>
        <v>535.90642547789719</v>
      </c>
      <c r="G107" s="9">
        <f>(STC_mm!G107*Areas!$B$8*1000) / (86400*Days!G125)</f>
        <v>381.88939043209871</v>
      </c>
      <c r="H107" s="9">
        <f>(STC_mm!H107*Areas!$B$8*1000) / (86400*Days!H125)</f>
        <v>514.10823626045396</v>
      </c>
      <c r="I107" s="9">
        <f>(STC_mm!I107*Areas!$B$8*1000) / (86400*Days!I125)</f>
        <v>139.24988799283153</v>
      </c>
      <c r="J107" s="9">
        <f>(STC_mm!J107*Areas!$B$8*1000) / (86400*Days!J125)</f>
        <v>327.85416666666669</v>
      </c>
      <c r="K107" s="9">
        <f>(STC_mm!K107*Areas!$B$8*1000) / (86400*Days!K125)</f>
        <v>266.2786887694146</v>
      </c>
      <c r="L107" s="9">
        <f>(STC_mm!L107*Areas!$B$8*1000) / (86400*Days!L125)</f>
        <v>447.70307870370368</v>
      </c>
      <c r="M107" s="9">
        <f>(STC_mm!M107*Areas!$B$8*1000) / (86400*Days!M125)</f>
        <v>285.90293458781355</v>
      </c>
      <c r="N107" s="9">
        <f>(STC_mm!N107*Areas!$B$8*1000) / (86400*Days!N125)</f>
        <v>377.58121036275998</v>
      </c>
    </row>
    <row r="108" spans="1:15">
      <c r="A108">
        <f>STC_mm!A108</f>
        <v>2003</v>
      </c>
      <c r="B108" s="9">
        <f>(STC_mm!B108*Areas!$B$8*1000) / (86400*Days!B126)</f>
        <v>199.18021953405017</v>
      </c>
      <c r="C108" s="9">
        <f>(STC_mm!C108*Areas!$B$8*1000) / (86400*Days!C126)</f>
        <v>324.40649388227513</v>
      </c>
      <c r="D108" s="9">
        <f>(STC_mm!D108*Areas!$B$8*1000) / (86400*Days!D126)</f>
        <v>315.28054808841097</v>
      </c>
      <c r="E108" s="9">
        <f>(STC_mm!E108*Areas!$B$8*1000) / (86400*Days!E126)</f>
        <v>514.7917554012347</v>
      </c>
      <c r="F108" s="9">
        <f>(STC_mm!F108*Areas!$B$8*1000) / (86400*Days!F126)</f>
        <v>691.54902180406225</v>
      </c>
      <c r="G108" s="9">
        <f>(STC_mm!G108*Areas!$B$8*1000) / (86400*Days!G126)</f>
        <v>412.00340277777781</v>
      </c>
      <c r="H108" s="9">
        <f>(STC_mm!H108*Areas!$B$8*1000) / (86400*Days!H126)</f>
        <v>353.41269041218635</v>
      </c>
      <c r="I108" s="9">
        <f>(STC_mm!I108*Areas!$B$8*1000) / (86400*Days!I126)</f>
        <v>377.91362007168453</v>
      </c>
      <c r="J108" s="9">
        <f>(STC_mm!J108*Areas!$B$8*1000) / (86400*Days!J126)</f>
        <v>647.14769675925925</v>
      </c>
      <c r="K108" s="9">
        <f>(STC_mm!K108*Areas!$B$8*1000) / (86400*Days!K126)</f>
        <v>416.51580421146951</v>
      </c>
      <c r="L108" s="9">
        <f>(STC_mm!L108*Areas!$B$8*1000) / (86400*Days!L126)</f>
        <v>692.92585262345665</v>
      </c>
      <c r="M108" s="9">
        <f>(STC_mm!M108*Areas!$B$8*1000) / (86400*Days!M126)</f>
        <v>437.60893070489846</v>
      </c>
      <c r="N108" s="9">
        <f>(STC_mm!N108*Areas!$B$8*1000) / (86400*Days!N126)</f>
        <v>448.28692858954844</v>
      </c>
    </row>
    <row r="109" spans="1:15">
      <c r="A109">
        <f>STC_mm!A109</f>
        <v>2004</v>
      </c>
      <c r="B109" s="9">
        <f>(STC_mm!B109*Areas!$B$8*1000) / (86400*Days!B127)</f>
        <v>402.41454973118277</v>
      </c>
      <c r="C109" s="9">
        <f>(STC_mm!C109*Areas!$B$8*1000) / (86400*Days!C127)</f>
        <v>163.36181752873566</v>
      </c>
      <c r="D109" s="9">
        <f>(STC_mm!D109*Areas!$B$8*1000) / (86400*Days!D127)</f>
        <v>541.07688545400242</v>
      </c>
      <c r="E109" s="9">
        <f>(STC_mm!E109*Areas!$B$8*1000) / (86400*Days!E127)</f>
        <v>243.34064814814815</v>
      </c>
      <c r="F109" s="9">
        <f>(STC_mm!F109*Areas!$B$8*1000) / (86400*Days!F127)</f>
        <v>1064.409692353644</v>
      </c>
      <c r="G109" s="9">
        <f>(STC_mm!G109*Areas!$B$8*1000) / (86400*Days!G127)</f>
        <v>536.16298996913577</v>
      </c>
      <c r="H109" s="9">
        <f>(STC_mm!H109*Areas!$B$8*1000) / (86400*Days!H127)</f>
        <v>590.78380749701307</v>
      </c>
      <c r="I109" s="9">
        <f>(STC_mm!I109*Areas!$B$8*1000) / (86400*Days!I127)</f>
        <v>404.35347222222214</v>
      </c>
      <c r="J109" s="9">
        <f>(STC_mm!J109*Areas!$B$8*1000) / (86400*Days!J127)</f>
        <v>145.95581790123458</v>
      </c>
      <c r="K109" s="9">
        <f>(STC_mm!K109*Areas!$B$8*1000) / (86400*Days!K127)</f>
        <v>439.66536364994028</v>
      </c>
      <c r="L109" s="9">
        <f>(STC_mm!L109*Areas!$B$8*1000) / (86400*Days!L127)</f>
        <v>489.95983796296304</v>
      </c>
      <c r="M109" s="9">
        <f>(STC_mm!M109*Areas!$B$8*1000) / (86400*Days!M127)</f>
        <v>541.48817204301076</v>
      </c>
      <c r="N109" s="9">
        <f>(STC_mm!N109*Areas!$B$8*1000) / (86400*Days!N127)</f>
        <v>466.42082447885042</v>
      </c>
    </row>
    <row r="110" spans="1:15">
      <c r="A110">
        <f>STC_mm!A110</f>
        <v>2005</v>
      </c>
      <c r="B110" s="9">
        <f>(STC_mm!B110*Areas!$B$8*1000) / (86400*Days!B128)</f>
        <v>517.28101851851864</v>
      </c>
      <c r="C110" s="9">
        <f>(STC_mm!C110*Areas!$B$8*1000) / (86400*Days!C128)</f>
        <v>515.98000992063487</v>
      </c>
      <c r="D110" s="9">
        <f>(STC_mm!D110*Areas!$B$8*1000) / (86400*Days!D128)</f>
        <v>173.2104091995221</v>
      </c>
      <c r="E110" s="9">
        <f>(STC_mm!E110*Areas!$B$8*1000) / (86400*Days!E128)</f>
        <v>453.28874228395063</v>
      </c>
      <c r="F110" s="9">
        <f>(STC_mm!F110*Areas!$B$8*1000) / (86400*Days!F128)</f>
        <v>272.09545624253292</v>
      </c>
      <c r="G110" s="9">
        <f>(STC_mm!G110*Areas!$B$8*1000) / (86400*Days!G128)</f>
        <v>345.58257716049383</v>
      </c>
      <c r="H110" s="9">
        <f>(STC_mm!H110*Areas!$B$8*1000) / (86400*Days!H128)</f>
        <v>580.61915322580637</v>
      </c>
      <c r="I110" s="9">
        <f>(STC_mm!I110*Areas!$B$8*1000) / (86400*Days!I128)</f>
        <v>365.69253285543607</v>
      </c>
      <c r="J110" s="9">
        <f>(STC_mm!J110*Areas!$B$8*1000) / (86400*Days!J128)</f>
        <v>601.97667824074074</v>
      </c>
      <c r="K110" s="9">
        <f>(STC_mm!K110*Areas!$B$8*1000) / (86400*Days!K128)</f>
        <v>133.60938620071681</v>
      </c>
      <c r="L110" s="9">
        <f>(STC_mm!L110*Areas!$B$8*1000) / (86400*Days!L128)</f>
        <v>659.35115740740741</v>
      </c>
      <c r="M110" s="9">
        <f>(STC_mm!M110*Areas!$B$8*1000) / (86400*Days!M128)</f>
        <v>406.11612903225813</v>
      </c>
      <c r="N110" s="9">
        <f>(STC_mm!N110*Areas!$B$8*1000) / (86400*Days!N128)</f>
        <v>416.8787988330796</v>
      </c>
    </row>
    <row r="111" spans="1:15">
      <c r="A111">
        <f>STC_mm!A111</f>
        <v>2006</v>
      </c>
      <c r="B111" s="9">
        <f>(STC_mm!B111*Areas!$B$8*1000) / (86400*Days!B129)</f>
        <v>518.5736335125448</v>
      </c>
      <c r="C111" s="9">
        <f>(STC_mm!C111*Areas!$B$8*1000) / (86400*Days!C129)</f>
        <v>471.29036458333343</v>
      </c>
      <c r="D111" s="9">
        <f>(STC_mm!D111*Areas!$B$8*1000) / (86400*Days!D129)</f>
        <v>452.00396132019125</v>
      </c>
      <c r="E111" s="9">
        <f>(STC_mm!E111*Areas!$B$8*1000) / (86400*Days!E129)</f>
        <v>420.80689429012347</v>
      </c>
      <c r="F111" s="9">
        <f>(STC_mm!F111*Areas!$B$8*1000) / (86400*Days!F129)</f>
        <v>503.17976403823178</v>
      </c>
      <c r="G111" s="9">
        <f>(STC_mm!G111*Areas!$B$8*1000) / (86400*Days!G129)</f>
        <v>406.17488425925927</v>
      </c>
      <c r="H111" s="9">
        <f>(STC_mm!H111*Areas!$B$8*1000) / (86400*Days!H129)</f>
        <v>713.22970056750296</v>
      </c>
      <c r="I111" s="9">
        <f>(STC_mm!I111*Areas!$B$8*1000) / (86400*Days!I129)</f>
        <v>488.90224387694138</v>
      </c>
      <c r="J111" s="9">
        <f>(STC_mm!J111*Areas!$B$8*1000) / (86400*Days!J129)</f>
        <v>619.40152006172843</v>
      </c>
      <c r="K111" s="9">
        <f>(STC_mm!K111*Areas!$B$8*1000) / (86400*Days!K129)</f>
        <v>847.30912858422937</v>
      </c>
      <c r="L111" s="9">
        <f>(STC_mm!L111*Areas!$B$8*1000) / (86400*Days!L129)</f>
        <v>459.42082947530866</v>
      </c>
      <c r="M111" s="9">
        <f>(STC_mm!M111*Areas!$B$8*1000) / (86400*Days!M129)</f>
        <v>496.0703815710873</v>
      </c>
      <c r="N111" s="9">
        <f>(STC_mm!N111*Areas!$B$8*1000) / (86400*Days!N129)</f>
        <v>534.15777333840697</v>
      </c>
      <c r="O111" s="11"/>
    </row>
    <row r="112" spans="1:15">
      <c r="A112">
        <f>STC_mm!A112</f>
        <v>2007</v>
      </c>
      <c r="B112" s="9">
        <f>(STC_mm!B112*Areas!$B$8*1000) / (86400*Days!B130)</f>
        <v>481.4403300477897</v>
      </c>
      <c r="C112" s="9">
        <f>(STC_mm!C112*Areas!$B$8*1000) / (86400*Days!C130)</f>
        <v>134.84954117063492</v>
      </c>
      <c r="D112" s="9">
        <f>(STC_mm!D112*Areas!$B$8*1000) / (86400*Days!D130)</f>
        <v>364.98747013142173</v>
      </c>
      <c r="E112" s="9">
        <f>(STC_mm!E112*Areas!$B$8*1000) / (86400*Days!E130)</f>
        <v>386.86791666666664</v>
      </c>
      <c r="F112" s="9">
        <f>(STC_mm!F112*Areas!$B$8*1000) / (86400*Days!F130)</f>
        <v>454.00163903823176</v>
      </c>
      <c r="G112" s="9">
        <f>(STC_mm!G112*Areas!$B$8*1000) / (86400*Days!G130)</f>
        <v>250.80843750000005</v>
      </c>
      <c r="H112" s="9">
        <f>(STC_mm!H112*Areas!$B$8*1000) / (86400*Days!H130)</f>
        <v>269.68649193548384</v>
      </c>
      <c r="I112" s="9">
        <f>(STC_mm!I112*Areas!$B$8*1000) / (86400*Days!I130)</f>
        <v>706.88413605137396</v>
      </c>
      <c r="J112" s="9">
        <f>(STC_mm!J112*Areas!$B$8*1000) / (86400*Days!J130)</f>
        <v>254.45126157407404</v>
      </c>
      <c r="K112" s="9">
        <f>(STC_mm!K112*Areas!$B$8*1000) / (86400*Days!K130)</f>
        <v>296.36136499402625</v>
      </c>
      <c r="L112" s="9">
        <f>(STC_mm!L112*Areas!$B$8*1000) / (86400*Days!L130)</f>
        <v>343.4575964506173</v>
      </c>
      <c r="M112" s="9">
        <f>(STC_mm!M112*Areas!$B$8*1000) / (86400*Days!M130)</f>
        <v>552.06411290322569</v>
      </c>
      <c r="N112" s="9">
        <f>(STC_mm!N112*Areas!$B$8*1000) / (86400*Days!N130)</f>
        <v>377.34667237442915</v>
      </c>
      <c r="O112" s="18"/>
    </row>
    <row r="113" spans="1:15">
      <c r="A113">
        <f>STC_mm!A113</f>
        <v>2008</v>
      </c>
      <c r="B113" s="9">
        <f>(STC_mm!B113*Areas!$B$8*1000) / (86400*Days!B131)</f>
        <v>524.39040098566306</v>
      </c>
      <c r="C113" s="9">
        <f>(STC_mm!C113*Areas!$B$8*1000) / (86400*Days!C131)</f>
        <v>653.51007742656441</v>
      </c>
      <c r="D113" s="9">
        <f>(STC_mm!D113*Areas!$B$8*1000) / (86400*Days!D131)</f>
        <v>422.33257168458772</v>
      </c>
      <c r="E113" s="9">
        <f>(STC_mm!E113*Areas!$B$8*1000) / (86400*Days!E131)</f>
        <v>283.47242669753081</v>
      </c>
      <c r="F113" s="9">
        <f>(STC_mm!F113*Areas!$B$8*1000) / (86400*Days!F131)</f>
        <v>427.38552120669056</v>
      </c>
      <c r="G113" s="9">
        <f>(STC_mm!G113*Areas!$B$8*1000) / (86400*Days!G131)</f>
        <v>691.22586805555557</v>
      </c>
      <c r="H113" s="9">
        <f>(STC_mm!H113*Areas!$B$8*1000) / (86400*Days!H131)</f>
        <v>581.97052344683379</v>
      </c>
      <c r="I113" s="9">
        <f>(STC_mm!I113*Areas!$B$8*1000) / (86400*Days!I131)</f>
        <v>354.11775313620075</v>
      </c>
      <c r="J113" s="9">
        <f>(STC_mm!J113*Areas!$B$8*1000) / (86400*Days!J131)</f>
        <v>848.35301311728392</v>
      </c>
      <c r="K113" s="9">
        <f>(STC_mm!K113*Areas!$B$8*1000) / (86400*Days!K131)</f>
        <v>267.04250672043008</v>
      </c>
      <c r="L113" s="9">
        <f>(STC_mm!L113*Areas!$B$8*1000) / (86400*Days!L131)</f>
        <v>642.04774305555554</v>
      </c>
      <c r="M113" s="9">
        <f>(STC_mm!M113*Areas!$B$8*1000) / (86400*Days!M131)</f>
        <v>685.32096774193553</v>
      </c>
      <c r="N113" s="9">
        <f>(STC_mm!N113*Areas!$B$8*1000) / (86400*Days!N131)</f>
        <v>530.17522231076703</v>
      </c>
      <c r="O113" s="18"/>
    </row>
    <row r="114" spans="1:15">
      <c r="A114">
        <f>STC_mm!A114</f>
        <v>2009</v>
      </c>
      <c r="B114" s="9">
        <f>(STC_mm!B114*Areas!$B$8*1000) / (86400*Days!B132)</f>
        <v>323.56503509557945</v>
      </c>
      <c r="C114" s="9">
        <f>(STC_mm!C114*Areas!$B$8*1000) / (86400*Days!C132)</f>
        <v>516.56546378968255</v>
      </c>
      <c r="D114" s="9">
        <f>(STC_mm!D114*Areas!$B$8*1000) / (86400*Days!D132)</f>
        <v>543.13331839904424</v>
      </c>
      <c r="E114" s="9">
        <f>(STC_mm!E114*Areas!$B$8*1000) / (86400*Days!E132)</f>
        <v>822.18539351851837</v>
      </c>
      <c r="F114" s="9">
        <f>(STC_mm!F114*Areas!$B$8*1000) / (86400*Days!F132)</f>
        <v>449.00744474313024</v>
      </c>
      <c r="G114" s="9">
        <f>(STC_mm!G114*Areas!$B$8*1000) / (86400*Days!G132)</f>
        <v>604.5873688271605</v>
      </c>
      <c r="H114" s="9">
        <f>(STC_mm!H114*Areas!$B$8*1000) / (86400*Days!H132)</f>
        <v>369.86415397252091</v>
      </c>
      <c r="I114" s="9">
        <f>(STC_mm!I114*Areas!$B$8*1000) / (86400*Days!I132)</f>
        <v>630.09105436081245</v>
      </c>
      <c r="J114" s="9">
        <f>(STC_mm!J114*Areas!$B$8*1000) / (86400*Days!J132)</f>
        <v>249.89773148148143</v>
      </c>
      <c r="K114" s="9">
        <f>(STC_mm!K114*Areas!$B$8*1000) / (86400*Days!K132)</f>
        <v>465.2826426224612</v>
      </c>
      <c r="L114" s="9">
        <f>(STC_mm!L114*Areas!$B$8*1000) / (86400*Days!L132)</f>
        <v>129.07739969135804</v>
      </c>
      <c r="M114" s="9">
        <f>(STC_mm!M114*Areas!$B$8*1000) / (86400*Days!M132)</f>
        <v>429.73573028673837</v>
      </c>
      <c r="N114" s="9">
        <f>(STC_mm!N114*Areas!$B$8*1000) / (86400*Days!N132)</f>
        <v>460.73241248097412</v>
      </c>
      <c r="O114" s="18"/>
    </row>
    <row r="115" spans="1:15">
      <c r="A115">
        <f>STC_mm!A115</f>
        <v>2010</v>
      </c>
      <c r="B115" s="9">
        <f>(STC_mm!B115*Areas!$B$8*1000) / (86400*Days!B133)</f>
        <v>333.84719982078855</v>
      </c>
      <c r="C115" s="9">
        <f>(STC_mm!C115*Areas!$B$8*1000) / (86400*Days!C133)</f>
        <v>285.76653852513226</v>
      </c>
      <c r="D115" s="9">
        <f>(STC_mm!D115*Areas!$B$8*1000) / (86400*Days!D133)</f>
        <v>226.61891054360814</v>
      </c>
      <c r="E115" s="9">
        <f>(STC_mm!E115*Areas!$B$8*1000) / (86400*Days!E133)</f>
        <v>398.22138503086427</v>
      </c>
      <c r="F115" s="9">
        <f>(STC_mm!F115*Areas!$B$8*1000) / (86400*Days!F133)</f>
        <v>670.51465053763445</v>
      </c>
      <c r="G115" s="9">
        <f>(STC_mm!G115*Areas!$B$8*1000) / (86400*Days!G133)</f>
        <v>632.39425925925923</v>
      </c>
      <c r="H115" s="9">
        <f>(STC_mm!H115*Areas!$B$8*1000) / (86400*Days!H133)</f>
        <v>612.87577284946235</v>
      </c>
      <c r="I115" s="9">
        <f>(STC_mm!I115*Areas!$B$8*1000) / (86400*Days!I133)</f>
        <v>164.98467741935482</v>
      </c>
      <c r="J115" s="9">
        <f>(STC_mm!J115*Areas!$B$8*1000) / (86400*Days!J133)</f>
        <v>606.83377700617291</v>
      </c>
      <c r="K115" s="9">
        <f>(STC_mm!K115*Areas!$B$8*1000) / (86400*Days!K133)</f>
        <v>402.41454973118277</v>
      </c>
      <c r="L115" s="9">
        <f>(STC_mm!L115*Areas!$B$8*1000) / (86400*Days!L133)</f>
        <v>482.61347608024693</v>
      </c>
      <c r="M115" s="9">
        <f>(STC_mm!M115*Areas!$B$8*1000) / (86400*Days!M133)</f>
        <v>245.06805182198326</v>
      </c>
      <c r="N115" s="9">
        <f>(STC_mm!N115*Areas!$B$8*1000) / (86400*Days!N133)</f>
        <v>421.77914573820397</v>
      </c>
      <c r="O115" s="18"/>
    </row>
    <row r="116" spans="1:15">
      <c r="A116">
        <f>STC_mm!A116</f>
        <v>2011</v>
      </c>
      <c r="B116" s="9">
        <f>(STC_mm!B116*Areas!$B$8*1000) / (86400*Days!B134)</f>
        <v>259.5805928912784</v>
      </c>
      <c r="C116" s="9">
        <f>(STC_mm!C116*Areas!$B$8*1000) / (86400*Days!C134)</f>
        <v>453.33644593253968</v>
      </c>
      <c r="D116" s="9">
        <f>(STC_mm!D116*Areas!$B$8*1000) / (86400*Days!D134)</f>
        <v>667.75315486857824</v>
      </c>
      <c r="E116" s="9">
        <f>(STC_mm!E116*Areas!$B$8*1000) / (86400*Days!E134)</f>
        <v>723.10057870370372</v>
      </c>
      <c r="F116" s="9">
        <f>(STC_mm!F116*Areas!$B$8*1000) / (86400*Days!F134)</f>
        <v>969.04995893070486</v>
      </c>
      <c r="G116" s="9">
        <f>(STC_mm!G116*Areas!$B$8*1000) / (86400*Days!G134)</f>
        <v>438.71744598765434</v>
      </c>
      <c r="H116" s="9">
        <f>(STC_mm!H116*Areas!$B$8*1000) / (86400*Days!H134)</f>
        <v>479.73642846475508</v>
      </c>
      <c r="I116" s="9">
        <f>(STC_mm!I116*Areas!$B$8*1000) / (86400*Days!I134)</f>
        <v>458.52579151732385</v>
      </c>
      <c r="J116" s="9">
        <f>(STC_mm!J116*Areas!$B$8*1000) / (86400*Days!J134)</f>
        <v>714.60065586419762</v>
      </c>
      <c r="K116" s="9">
        <f>(STC_mm!K116*Areas!$B$8*1000) / (86400*Days!K134)</f>
        <v>620.22017622461169</v>
      </c>
      <c r="L116" s="9">
        <f>(STC_mm!L116*Areas!$B$8*1000) / (86400*Days!L134)</f>
        <v>814.59617669753072</v>
      </c>
      <c r="M116" s="9">
        <f>(STC_mm!M116*Areas!$B$8*1000) / (86400*Days!M134)</f>
        <v>375.56341099163677</v>
      </c>
      <c r="N116" s="9">
        <f>(STC_mm!N116*Areas!$B$8*1000) / (86400*Days!N134)</f>
        <v>581.27994831303909</v>
      </c>
      <c r="O116" s="11" t="s">
        <v>57</v>
      </c>
    </row>
    <row r="117" spans="1:1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20" spans="1:15">
      <c r="A120" t="s">
        <v>33</v>
      </c>
      <c r="B120" s="9">
        <f>AVERAGE(B5:B116)</f>
        <v>360.97008148521508</v>
      </c>
      <c r="C120" s="9">
        <f t="shared" ref="C120:N120" si="0">AVERAGE(C5:C116)</f>
        <v>340.60393075887566</v>
      </c>
      <c r="D120" s="9">
        <f t="shared" si="0"/>
        <v>379.65844047352357</v>
      </c>
      <c r="E120" s="9">
        <f t="shared" si="0"/>
        <v>462.20010909253739</v>
      </c>
      <c r="F120" s="9">
        <f t="shared" si="0"/>
        <v>472.29392484452364</v>
      </c>
      <c r="G120" s="9">
        <f t="shared" si="0"/>
        <v>497.18965115878547</v>
      </c>
      <c r="H120" s="9">
        <f t="shared" si="0"/>
        <v>470.77258414538562</v>
      </c>
      <c r="I120" s="9">
        <f t="shared" si="0"/>
        <v>455.55760335328119</v>
      </c>
      <c r="J120" s="9">
        <f t="shared" si="0"/>
        <v>482.31803871114397</v>
      </c>
      <c r="K120" s="9">
        <f t="shared" si="0"/>
        <v>403.5088658340801</v>
      </c>
      <c r="L120" s="9">
        <f t="shared" si="0"/>
        <v>428.95283437362201</v>
      </c>
      <c r="M120" s="9">
        <f t="shared" si="0"/>
        <v>393.8625166010624</v>
      </c>
      <c r="N120" s="9">
        <f t="shared" si="0"/>
        <v>429.22039364790413</v>
      </c>
    </row>
    <row r="121" spans="1:15">
      <c r="A121" t="s">
        <v>34</v>
      </c>
      <c r="B121" s="9">
        <f>MAX(B5:B116)</f>
        <v>803.18395310633218</v>
      </c>
      <c r="C121" s="9">
        <f t="shared" ref="C121:N121" si="1">MAX(C5:C116)</f>
        <v>791.01322751322755</v>
      </c>
      <c r="D121" s="9">
        <f t="shared" si="1"/>
        <v>1002.9517249103943</v>
      </c>
      <c r="E121" s="9">
        <f t="shared" si="1"/>
        <v>890.0633487654319</v>
      </c>
      <c r="F121" s="9">
        <f t="shared" si="1"/>
        <v>1064.409692353644</v>
      </c>
      <c r="G121" s="9">
        <f t="shared" si="1"/>
        <v>1073.9652507716048</v>
      </c>
      <c r="H121" s="9">
        <f t="shared" si="1"/>
        <v>948.07434289127855</v>
      </c>
      <c r="I121" s="9">
        <f t="shared" si="1"/>
        <v>1111.0025873655914</v>
      </c>
      <c r="J121" s="9">
        <f t="shared" si="1"/>
        <v>1281.9705054012347</v>
      </c>
      <c r="K121" s="9">
        <f t="shared" si="1"/>
        <v>1122.4598566308243</v>
      </c>
      <c r="L121" s="9">
        <f t="shared" si="1"/>
        <v>919.20594135802492</v>
      </c>
      <c r="M121" s="9">
        <f t="shared" si="1"/>
        <v>685.32096774193553</v>
      </c>
      <c r="N121" s="9">
        <f t="shared" si="1"/>
        <v>581.27994831303909</v>
      </c>
    </row>
    <row r="122" spans="1:15">
      <c r="A122" t="s">
        <v>35</v>
      </c>
      <c r="B122" s="9">
        <f>MIN(B5:B116)</f>
        <v>93.009524342891282</v>
      </c>
      <c r="C122" s="9">
        <f t="shared" ref="C122:N122" si="2">MIN(C5:C116)</f>
        <v>95.494031084656086</v>
      </c>
      <c r="D122" s="9">
        <f t="shared" si="2"/>
        <v>56.933814964157705</v>
      </c>
      <c r="E122" s="9">
        <f t="shared" si="2"/>
        <v>128.7131172839506</v>
      </c>
      <c r="F122" s="9">
        <f t="shared" si="2"/>
        <v>95.183467741935488</v>
      </c>
      <c r="G122" s="9">
        <f t="shared" si="2"/>
        <v>93.438437500000006</v>
      </c>
      <c r="H122" s="9">
        <f t="shared" si="2"/>
        <v>134.54946983273595</v>
      </c>
      <c r="I122" s="9">
        <f t="shared" si="2"/>
        <v>139.24988799283153</v>
      </c>
      <c r="J122" s="9">
        <f t="shared" si="2"/>
        <v>128.10597993827162</v>
      </c>
      <c r="K122" s="9">
        <f t="shared" si="2"/>
        <v>66.98095878136202</v>
      </c>
      <c r="L122" s="9">
        <f t="shared" si="2"/>
        <v>66.177970679012361</v>
      </c>
      <c r="M122" s="9">
        <f t="shared" si="2"/>
        <v>129.84905167264037</v>
      </c>
      <c r="N122" s="9">
        <f t="shared" si="2"/>
        <v>269.57896182141047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40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46</v>
      </c>
    </row>
    <row r="2" spans="1:17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>
      <c r="G3" s="4"/>
      <c r="H3" s="4"/>
      <c r="I3" s="4"/>
      <c r="J3" s="4"/>
      <c r="K3" s="4"/>
      <c r="L3" s="4"/>
      <c r="N3" s="4"/>
    </row>
    <row r="4" spans="1:17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>
      <c r="A5">
        <f>ERI_mm!A5</f>
        <v>1882</v>
      </c>
      <c r="B5" s="9">
        <f>(ERI_mm!B5*Areas!$B$9*1000) / (86400*Days!B5)</f>
        <v>567.91748805256884</v>
      </c>
      <c r="C5" s="9">
        <f>(ERI_mm!C5*Areas!$B$9*1000) / (86400*Days!C5)</f>
        <v>1698.4191468253966</v>
      </c>
      <c r="D5" s="9">
        <f>(ERI_mm!D5*Areas!$B$9*1000) / (86400*Days!D5)</f>
        <v>1294.2183393070491</v>
      </c>
      <c r="E5" s="9">
        <f>(ERI_mm!E5*Areas!$B$9*1000) / (86400*Days!E5)</f>
        <v>1140.9635802469134</v>
      </c>
      <c r="F5" s="9">
        <f>(ERI_mm!F5*Areas!$B$9*1000) / (86400*Days!F5)</f>
        <v>1884.762022102748</v>
      </c>
      <c r="G5" s="9">
        <f>(ERI_mm!G5*Areas!$B$9*1000) / (86400*Days!G5)</f>
        <v>2214.1239969135804</v>
      </c>
      <c r="H5" s="9">
        <f>(ERI_mm!H5*Areas!$B$9*1000) / (86400*Days!H5)</f>
        <v>1884.762022102748</v>
      </c>
      <c r="I5" s="9">
        <f>(ERI_mm!I5*Areas!$B$9*1000) / (86400*Days!I5)</f>
        <v>1816.8834378733573</v>
      </c>
      <c r="J5" s="9">
        <f>(ERI_mm!J5*Areas!$B$9*1000) / (86400*Days!J5)</f>
        <v>2136.9686728395063</v>
      </c>
      <c r="K5" s="9">
        <f>(ERI_mm!K5*Areas!$B$9*1000) / (86400*Days!K5)</f>
        <v>2362.1747311827962</v>
      </c>
      <c r="L5" s="9">
        <f>(ERI_mm!L5*Areas!$B$9*1000) / (86400*Days!L5)</f>
        <v>844.03248456790118</v>
      </c>
      <c r="M5" s="9">
        <f>(ERI_mm!M5*Areas!$B$9*1000) / (86400*Days!M5)</f>
        <v>843.95706391875729</v>
      </c>
      <c r="N5" s="9">
        <f>(ERI_mm!N5*Areas!$B$9*1000) / (86400*Days!N5)</f>
        <v>1555.9817161339422</v>
      </c>
    </row>
    <row r="6" spans="1:17">
      <c r="A6">
        <f>ERI_mm!A6</f>
        <v>1883</v>
      </c>
      <c r="B6" s="9">
        <f>(ERI_mm!B6*Areas!$B$9*1000) / (86400*Days!B6)</f>
        <v>855.27016129032245</v>
      </c>
      <c r="C6" s="9">
        <f>(ERI_mm!C6*Areas!$B$9*1000) / (86400*Days!C6)</f>
        <v>628.76579034391546</v>
      </c>
      <c r="D6" s="9">
        <f>(ERI_mm!D6*Areas!$B$9*1000) / (86400*Days!D6)</f>
        <v>391.43316905615296</v>
      </c>
      <c r="E6" s="9">
        <f>(ERI_mm!E6*Areas!$B$9*1000) / (86400*Days!E6)</f>
        <v>743.49675925925931</v>
      </c>
      <c r="F6" s="9">
        <f>(ERI_mm!F6*Areas!$B$9*1000) / (86400*Days!F6)</f>
        <v>1425.4502688172042</v>
      </c>
      <c r="G6" s="9">
        <f>(ERI_mm!G6*Areas!$B$9*1000) / (86400*Days!G6)</f>
        <v>2564.8300154320987</v>
      </c>
      <c r="H6" s="9">
        <f>(ERI_mm!H6*Areas!$B$9*1000) / (86400*Days!H6)</f>
        <v>2269.407332735962</v>
      </c>
      <c r="I6" s="9">
        <f>(ERI_mm!I6*Areas!$B$9*1000) / (86400*Days!I6)</f>
        <v>1018.1787634408602</v>
      </c>
      <c r="J6" s="9">
        <f>(ERI_mm!J6*Areas!$B$9*1000) / (86400*Days!J6)</f>
        <v>1323.3307098765431</v>
      </c>
      <c r="K6" s="9">
        <f>(ERI_mm!K6*Areas!$B$9*1000) / (86400*Days!K6)</f>
        <v>1563.4700567502985</v>
      </c>
      <c r="L6" s="9">
        <f>(ERI_mm!L6*Areas!$B$9*1000) / (86400*Days!L6)</f>
        <v>1739.5018518518523</v>
      </c>
      <c r="M6" s="9">
        <f>(ERI_mm!M6*Areas!$B$9*1000) / (86400*Days!M6)</f>
        <v>1217.2892771804061</v>
      </c>
      <c r="N6" s="9">
        <f>(ERI_mm!N6*Areas!$B$9*1000) / (86400*Days!N6)</f>
        <v>1314.2347729578894</v>
      </c>
    </row>
    <row r="7" spans="1:17">
      <c r="A7">
        <f>ERI_mm!A7</f>
        <v>1884</v>
      </c>
      <c r="B7" s="9">
        <f>(ERI_mm!B7*Areas!$B$9*1000) / (86400*Days!B7)</f>
        <v>477.41270908004788</v>
      </c>
      <c r="C7" s="9">
        <f>(ERI_mm!C7*Areas!$B$9*1000) / (86400*Days!C7)</f>
        <v>1076.3046775223499</v>
      </c>
      <c r="D7" s="9">
        <f>(ERI_mm!D7*Areas!$B$9*1000) / (86400*Days!D7)</f>
        <v>656.15964755077653</v>
      </c>
      <c r="E7" s="9">
        <f>(ERI_mm!E7*Areas!$B$9*1000) / (86400*Days!E7)</f>
        <v>1526.7402006172838</v>
      </c>
      <c r="F7" s="9">
        <f>(ERI_mm!F7*Areas!$B$9*1000) / (86400*Days!F7)</f>
        <v>1850.8227299880525</v>
      </c>
      <c r="G7" s="9">
        <f>(ERI_mm!G7*Areas!$B$9*1000) / (86400*Days!G7)</f>
        <v>717.77831790123457</v>
      </c>
      <c r="H7" s="9">
        <f>(ERI_mm!H7*Areas!$B$9*1000) / (86400*Days!H7)</f>
        <v>1574.7831541218634</v>
      </c>
      <c r="I7" s="9">
        <f>(ERI_mm!I7*Areas!$B$9*1000) / (86400*Days!I7)</f>
        <v>3000.2334229390676</v>
      </c>
      <c r="J7" s="9">
        <f>(ERI_mm!J7*Areas!$B$9*1000) / (86400*Days!J7)</f>
        <v>3118.9455246913585</v>
      </c>
      <c r="K7" s="9">
        <f>(ERI_mm!K7*Areas!$B$9*1000) / (86400*Days!K7)</f>
        <v>2597.4871565113499</v>
      </c>
      <c r="L7" s="9">
        <f>(ERI_mm!L7*Areas!$B$9*1000) / (86400*Days!L7)</f>
        <v>844.03248456790118</v>
      </c>
      <c r="M7" s="9">
        <f>(ERI_mm!M7*Areas!$B$9*1000) / (86400*Days!M7)</f>
        <v>2079.347296893668</v>
      </c>
      <c r="N7" s="9">
        <f>(ERI_mm!N7*Areas!$B$9*1000) / (86400*Days!N7)</f>
        <v>1630.4955221615055</v>
      </c>
    </row>
    <row r="8" spans="1:17">
      <c r="A8">
        <f>ERI_mm!A8</f>
        <v>1885</v>
      </c>
      <c r="B8" s="9">
        <f>(ERI_mm!B8*Areas!$B$9*1000) / (86400*Days!B8)</f>
        <v>757.97752389486266</v>
      </c>
      <c r="C8" s="9">
        <f>(ERI_mm!C8*Areas!$B$9*1000) / (86400*Days!C8)</f>
        <v>388.28166335978835</v>
      </c>
      <c r="D8" s="9">
        <f>(ERI_mm!D8*Areas!$B$9*1000) / (86400*Days!D8)</f>
        <v>780.60371863799287</v>
      </c>
      <c r="E8" s="9">
        <f>(ERI_mm!E8*Areas!$B$9*1000) / (86400*Days!E8)</f>
        <v>879.10308641975314</v>
      </c>
      <c r="F8" s="9">
        <f>(ERI_mm!F8*Areas!$B$9*1000) / (86400*Days!F8)</f>
        <v>1138.0975955794502</v>
      </c>
      <c r="G8" s="9">
        <f>(ERI_mm!G8*Areas!$B$9*1000) / (86400*Days!G8)</f>
        <v>2090.2078703703705</v>
      </c>
      <c r="H8" s="9">
        <f>(ERI_mm!H8*Areas!$B$9*1000) / (86400*Days!H8)</f>
        <v>1746.7422341696536</v>
      </c>
      <c r="I8" s="9">
        <f>(ERI_mm!I8*Areas!$B$9*1000) / (86400*Days!I8)</f>
        <v>1242.1780913978494</v>
      </c>
      <c r="J8" s="9">
        <f>(ERI_mm!J8*Areas!$B$9*1000) / (86400*Days!J8)</f>
        <v>1211.104783950617</v>
      </c>
      <c r="K8" s="9">
        <f>(ERI_mm!K8*Areas!$B$9*1000) / (86400*Days!K8)</f>
        <v>936.72446236559142</v>
      </c>
      <c r="L8" s="9">
        <f>(ERI_mm!L8*Areas!$B$9*1000) / (86400*Days!L8)</f>
        <v>1573.5010030864196</v>
      </c>
      <c r="M8" s="9">
        <f>(ERI_mm!M8*Areas!$B$9*1000) / (86400*Days!M8)</f>
        <v>1086.0573476702509</v>
      </c>
      <c r="N8" s="9">
        <f>(ERI_mm!N8*Areas!$B$9*1000) / (86400*Days!N8)</f>
        <v>1155.6964358193809</v>
      </c>
    </row>
    <row r="9" spans="1:17">
      <c r="A9">
        <f>ERI_mm!A9</f>
        <v>1886</v>
      </c>
      <c r="B9" s="9">
        <f>(ERI_mm!B9*Areas!$B$9*1000) / (86400*Days!B9)</f>
        <v>981.97685185185185</v>
      </c>
      <c r="C9" s="9">
        <f>(ERI_mm!C9*Areas!$B$9*1000) / (86400*Days!C9)</f>
        <v>1114.7441302910054</v>
      </c>
      <c r="D9" s="9">
        <f>(ERI_mm!D9*Areas!$B$9*1000) / (86400*Days!D9)</f>
        <v>730.82609020310622</v>
      </c>
      <c r="E9" s="9">
        <f>(ERI_mm!E9*Areas!$B$9*1000) / (86400*Days!E9)</f>
        <v>1045.1039351851853</v>
      </c>
      <c r="F9" s="9">
        <f>(ERI_mm!F9*Areas!$B$9*1000) / (86400*Days!F9)</f>
        <v>821.33086917562707</v>
      </c>
      <c r="G9" s="9">
        <f>(ERI_mm!G9*Areas!$B$9*1000) / (86400*Days!G9)</f>
        <v>1608.5716049382713</v>
      </c>
      <c r="H9" s="9">
        <f>(ERI_mm!H9*Areas!$B$9*1000) / (86400*Days!H9)</f>
        <v>862.05801971326161</v>
      </c>
      <c r="I9" s="9">
        <f>(ERI_mm!I9*Areas!$B$9*1000) / (86400*Days!I9)</f>
        <v>1194.6630824372758</v>
      </c>
      <c r="J9" s="9">
        <f>(ERI_mm!J9*Areas!$B$9*1000) / (86400*Days!J9)</f>
        <v>2174.3773148148148</v>
      </c>
      <c r="K9" s="9">
        <f>(ERI_mm!K9*Areas!$B$9*1000) / (86400*Days!K9)</f>
        <v>1631.348640979689</v>
      </c>
      <c r="L9" s="9">
        <f>(ERI_mm!L9*Areas!$B$9*1000) / (86400*Days!L9)</f>
        <v>1211.104783950617</v>
      </c>
      <c r="M9" s="9">
        <f>(ERI_mm!M9*Areas!$B$9*1000) / (86400*Days!M9)</f>
        <v>604.11939964157705</v>
      </c>
      <c r="N9" s="9">
        <f>(ERI_mm!N9*Areas!$B$9*1000) / (86400*Days!N9)</f>
        <v>1161.6536339421614</v>
      </c>
    </row>
    <row r="10" spans="1:17">
      <c r="A10">
        <f>ERI_mm!A10</f>
        <v>1887</v>
      </c>
      <c r="B10" s="9">
        <f>(ERI_mm!B10*Areas!$B$9*1000) / (86400*Days!B10)</f>
        <v>511.3520011947432</v>
      </c>
      <c r="C10" s="9">
        <f>(ERI_mm!C10*Areas!$B$9*1000) / (86400*Days!C10)</f>
        <v>789.08854166666663</v>
      </c>
      <c r="D10" s="9">
        <f>(ERI_mm!D10*Areas!$B$9*1000) / (86400*Days!D10)</f>
        <v>287.35267323775383</v>
      </c>
      <c r="E10" s="9">
        <f>(ERI_mm!E10*Areas!$B$9*1000) / (86400*Days!E10)</f>
        <v>860.39876543209857</v>
      </c>
      <c r="F10" s="9">
        <f>(ERI_mm!F10*Areas!$B$9*1000) / (86400*Days!F10)</f>
        <v>1138.0975955794502</v>
      </c>
      <c r="G10" s="9">
        <f>(ERI_mm!G10*Areas!$B$9*1000) / (86400*Days!G10)</f>
        <v>1145.6396604938273</v>
      </c>
      <c r="H10" s="9">
        <f>(ERI_mm!H10*Areas!$B$9*1000) / (86400*Days!H10)</f>
        <v>2988.9203255675025</v>
      </c>
      <c r="I10" s="9">
        <f>(ERI_mm!I10*Areas!$B$9*1000) / (86400*Days!I10)</f>
        <v>586.01844384707283</v>
      </c>
      <c r="J10" s="9">
        <f>(ERI_mm!J10*Areas!$B$9*1000) / (86400*Days!J10)</f>
        <v>701.41203703703707</v>
      </c>
      <c r="K10" s="9">
        <f>(ERI_mm!K10*Areas!$B$9*1000) / (86400*Days!K10)</f>
        <v>1482.0157556750298</v>
      </c>
      <c r="L10" s="9">
        <f>(ERI_mm!L10*Areas!$B$9*1000) / (86400*Days!L10)</f>
        <v>883.77916666666647</v>
      </c>
      <c r="M10" s="9">
        <f>(ERI_mm!M10*Areas!$B$9*1000) / (86400*Days!M10)</f>
        <v>810.01777180406191</v>
      </c>
      <c r="N10" s="9">
        <f>(ERI_mm!N10*Areas!$B$9*1000) / (86400*Days!N10)</f>
        <v>1018.4887113140538</v>
      </c>
    </row>
    <row r="11" spans="1:17">
      <c r="A11">
        <f>ERI_mm!A11</f>
        <v>1888</v>
      </c>
      <c r="B11" s="9">
        <f>(ERI_mm!B11*Areas!$B$9*1000) / (86400*Days!B11)</f>
        <v>1081.5321087216246</v>
      </c>
      <c r="C11" s="9">
        <f>(ERI_mm!C11*Areas!$B$9*1000) / (86400*Days!C11)</f>
        <v>686.90006385696029</v>
      </c>
      <c r="D11" s="9">
        <f>(ERI_mm!D11*Areas!$B$9*1000) / (86400*Days!D11)</f>
        <v>1063.4311529271206</v>
      </c>
      <c r="E11" s="9">
        <f>(ERI_mm!E11*Areas!$B$9*1000) / (86400*Days!E11)</f>
        <v>1194.7385030864198</v>
      </c>
      <c r="F11" s="9">
        <f>(ERI_mm!F11*Areas!$B$9*1000) / (86400*Days!F11)</f>
        <v>1534.0560035842293</v>
      </c>
      <c r="G11" s="9">
        <f>(ERI_mm!G11*Areas!$B$9*1000) / (86400*Days!G11)</f>
        <v>2251.5326388888889</v>
      </c>
      <c r="H11" s="9">
        <f>(ERI_mm!H11*Areas!$B$9*1000) / (86400*Days!H11)</f>
        <v>1063.4311529271206</v>
      </c>
      <c r="I11" s="9">
        <f>(ERI_mm!I11*Areas!$B$9*1000) / (86400*Days!I11)</f>
        <v>1631.348640979689</v>
      </c>
      <c r="J11" s="9">
        <f>(ERI_mm!J11*Areas!$B$9*1000) / (86400*Days!J11)</f>
        <v>1615.5857253086417</v>
      </c>
      <c r="K11" s="9">
        <f>(ERI_mm!K11*Areas!$B$9*1000) / (86400*Days!K11)</f>
        <v>1167.5116487455198</v>
      </c>
      <c r="L11" s="9">
        <f>(ERI_mm!L11*Areas!$B$9*1000) / (86400*Days!L11)</f>
        <v>1187.7243827160491</v>
      </c>
      <c r="M11" s="9">
        <f>(ERI_mm!M11*Areas!$B$9*1000) / (86400*Days!M11)</f>
        <v>493.25104540023892</v>
      </c>
      <c r="N11" s="9">
        <f>(ERI_mm!N11*Areas!$B$9*1000) / (86400*Days!N11)</f>
        <v>1247.2102560210481</v>
      </c>
    </row>
    <row r="12" spans="1:17">
      <c r="A12">
        <f>ERI_mm!A12</f>
        <v>1889</v>
      </c>
      <c r="B12" s="9">
        <f>(ERI_mm!B12*Areas!$B$9*1000) / (86400*Days!B12)</f>
        <v>1074.7442502986858</v>
      </c>
      <c r="C12" s="9">
        <f>(ERI_mm!C12*Areas!$B$9*1000) / (86400*Days!C12)</f>
        <v>884.28017526455005</v>
      </c>
      <c r="D12" s="9">
        <f>(ERI_mm!D12*Areas!$B$9*1000) / (86400*Days!D12)</f>
        <v>895.99731182795699</v>
      </c>
      <c r="E12" s="9">
        <f>(ERI_mm!E12*Areas!$B$9*1000) / (86400*Days!E12)</f>
        <v>1989.6721450617281</v>
      </c>
      <c r="F12" s="9">
        <f>(ERI_mm!F12*Areas!$B$9*1000) / (86400*Days!F12)</f>
        <v>1276.1173835125448</v>
      </c>
      <c r="G12" s="9">
        <f>(ERI_mm!G12*Areas!$B$9*1000) / (86400*Days!G12)</f>
        <v>1246.175385802469</v>
      </c>
      <c r="H12" s="9">
        <f>(ERI_mm!H12*Areas!$B$9*1000) / (86400*Days!H12)</f>
        <v>2500.1945191158902</v>
      </c>
      <c r="I12" s="9">
        <f>(ERI_mm!I12*Areas!$B$9*1000) / (86400*Days!I12)</f>
        <v>2149.4885005973715</v>
      </c>
      <c r="J12" s="9">
        <f>(ERI_mm!J12*Areas!$B$9*1000) / (86400*Days!J12)</f>
        <v>2143.9827932098765</v>
      </c>
      <c r="K12" s="9">
        <f>(ERI_mm!K12*Areas!$B$9*1000) / (86400*Days!K12)</f>
        <v>626.74559438470726</v>
      </c>
      <c r="L12" s="9">
        <f>(ERI_mm!L12*Areas!$B$9*1000) / (86400*Days!L12)</f>
        <v>724.79243827160496</v>
      </c>
      <c r="M12" s="9">
        <f>(ERI_mm!M12*Areas!$B$9*1000) / (86400*Days!M12)</f>
        <v>1418.6624103942654</v>
      </c>
      <c r="N12" s="9">
        <f>(ERI_mm!N12*Areas!$B$9*1000) / (86400*Days!N12)</f>
        <v>1413.9697995941149</v>
      </c>
    </row>
    <row r="13" spans="1:17">
      <c r="A13">
        <f>ERI_mm!A13</f>
        <v>1890</v>
      </c>
      <c r="B13" s="9">
        <f>(ERI_mm!B13*Areas!$B$9*1000) / (86400*Days!B13)</f>
        <v>1321.3697729988053</v>
      </c>
      <c r="C13" s="9">
        <f>(ERI_mm!C13*Areas!$B$9*1000) / (86400*Days!C13)</f>
        <v>1487.9955357142858</v>
      </c>
      <c r="D13" s="9">
        <f>(ERI_mm!D13*Areas!$B$9*1000) / (86400*Days!D13)</f>
        <v>586.01844384707283</v>
      </c>
      <c r="E13" s="9">
        <f>(ERI_mm!E13*Areas!$B$9*1000) / (86400*Days!E13)</f>
        <v>991.32901234567896</v>
      </c>
      <c r="F13" s="9">
        <f>(ERI_mm!F13*Areas!$B$9*1000) / (86400*Days!F13)</f>
        <v>1355.3090651135005</v>
      </c>
      <c r="G13" s="9">
        <f>(ERI_mm!G13*Areas!$B$9*1000) / (86400*Days!G13)</f>
        <v>1835.3614969135801</v>
      </c>
      <c r="H13" s="9">
        <f>(ERI_mm!H13*Areas!$B$9*1000) / (86400*Days!H13)</f>
        <v>2407.4271206690564</v>
      </c>
      <c r="I13" s="9">
        <f>(ERI_mm!I13*Areas!$B$9*1000) / (86400*Days!I13)</f>
        <v>1735.4291367980884</v>
      </c>
      <c r="J13" s="9">
        <f>(ERI_mm!J13*Areas!$B$9*1000) / (86400*Days!J13)</f>
        <v>1454.2609567901236</v>
      </c>
      <c r="K13" s="9">
        <f>(ERI_mm!K13*Areas!$B$9*1000) / (86400*Days!K13)</f>
        <v>1167.5116487455198</v>
      </c>
      <c r="L13" s="9">
        <f>(ERI_mm!L13*Areas!$B$9*1000) / (86400*Days!L13)</f>
        <v>409.15702160493828</v>
      </c>
      <c r="M13" s="9">
        <f>(ERI_mm!M13*Areas!$B$9*1000) / (86400*Days!M13)</f>
        <v>481.93794802867382</v>
      </c>
      <c r="N13" s="9">
        <f>(ERI_mm!N13*Areas!$B$9*1000) / (86400*Days!N13)</f>
        <v>1268.6910324708269</v>
      </c>
    </row>
    <row r="14" spans="1:17">
      <c r="A14">
        <f>ERI_mm!A14</f>
        <v>1891</v>
      </c>
      <c r="B14" s="9">
        <f>(ERI_mm!B14*Areas!$B$9*1000) / (86400*Days!B14)</f>
        <v>592.806302270012</v>
      </c>
      <c r="C14" s="9">
        <f>(ERI_mm!C14*Areas!$B$9*1000) / (86400*Days!C14)</f>
        <v>1029.5726686507937</v>
      </c>
      <c r="D14" s="9">
        <f>(ERI_mm!D14*Areas!$B$9*1000) / (86400*Days!D14)</f>
        <v>977.45161290322596</v>
      </c>
      <c r="E14" s="9">
        <f>(ERI_mm!E14*Areas!$B$9*1000) / (86400*Days!E14)</f>
        <v>516.70686728395071</v>
      </c>
      <c r="F14" s="9">
        <f>(ERI_mm!F14*Areas!$B$9*1000) / (86400*Days!F14)</f>
        <v>332.60506272401432</v>
      </c>
      <c r="G14" s="9">
        <f>(ERI_mm!G14*Areas!$B$9*1000) / (86400*Days!G14)</f>
        <v>867.41288580246919</v>
      </c>
      <c r="H14" s="9">
        <f>(ERI_mm!H14*Areas!$B$9*1000) / (86400*Days!H14)</f>
        <v>1821.4086768219834</v>
      </c>
      <c r="I14" s="9">
        <f>(ERI_mm!I14*Areas!$B$9*1000) / (86400*Days!I14)</f>
        <v>1791.994623655914</v>
      </c>
      <c r="J14" s="9">
        <f>(ERI_mm!J14*Areas!$B$9*1000) / (86400*Days!J14)</f>
        <v>1603.8955246913579</v>
      </c>
      <c r="K14" s="9">
        <f>(ERI_mm!K14*Areas!$B$9*1000) / (86400*Days!K14)</f>
        <v>1511.429808841099</v>
      </c>
      <c r="L14" s="9">
        <f>(ERI_mm!L14*Areas!$B$9*1000) / (86400*Days!L14)</f>
        <v>967.94861111111106</v>
      </c>
      <c r="M14" s="9">
        <f>(ERI_mm!M14*Areas!$B$9*1000) / (86400*Days!M14)</f>
        <v>1167.5116487455198</v>
      </c>
      <c r="N14" s="9">
        <f>(ERI_mm!N14*Areas!$B$9*1000) / (86400*Days!N14)</f>
        <v>1100.159975900558</v>
      </c>
    </row>
    <row r="15" spans="1:17">
      <c r="A15">
        <f>ERI_mm!A15</f>
        <v>1892</v>
      </c>
      <c r="B15" s="9">
        <f>(ERI_mm!B15*Areas!$B$9*1000) / (86400*Days!B15)</f>
        <v>764.7653823178016</v>
      </c>
      <c r="C15" s="9">
        <f>(ERI_mm!C15*Areas!$B$9*1000) / (86400*Days!C15)</f>
        <v>633.68949553001278</v>
      </c>
      <c r="D15" s="9">
        <f>(ERI_mm!D15*Areas!$B$9*1000) / (86400*Days!D15)</f>
        <v>638.05869175627242</v>
      </c>
      <c r="E15" s="9">
        <f>(ERI_mm!E15*Areas!$B$9*1000) / (86400*Days!E15)</f>
        <v>974.96273148148168</v>
      </c>
      <c r="F15" s="9">
        <f>(ERI_mm!F15*Areas!$B$9*1000) / (86400*Days!F15)</f>
        <v>1429.9755077658306</v>
      </c>
      <c r="G15" s="9">
        <f>(ERI_mm!G15*Areas!$B$9*1000) / (86400*Days!G15)</f>
        <v>1080.1745370370372</v>
      </c>
      <c r="H15" s="9">
        <f>(ERI_mm!H15*Areas!$B$9*1000) / (86400*Days!H15)</f>
        <v>1581.5710125448031</v>
      </c>
      <c r="I15" s="9">
        <f>(ERI_mm!I15*Areas!$B$9*1000) / (86400*Days!I15)</f>
        <v>2029.5696684587813</v>
      </c>
      <c r="J15" s="9">
        <f>(ERI_mm!J15*Areas!$B$9*1000) / (86400*Days!J15)</f>
        <v>1063.8082561728395</v>
      </c>
      <c r="K15" s="9">
        <f>(ERI_mm!K15*Areas!$B$9*1000) / (86400*Days!K15)</f>
        <v>1253.4911887694145</v>
      </c>
      <c r="L15" s="9">
        <f>(ERI_mm!L15*Areas!$B$9*1000) / (86400*Days!L15)</f>
        <v>1194.7385030864198</v>
      </c>
      <c r="M15" s="9">
        <f>(ERI_mm!M15*Areas!$B$9*1000) / (86400*Days!M15)</f>
        <v>798.70467443249686</v>
      </c>
      <c r="N15" s="9">
        <f>(ERI_mm!N15*Areas!$B$9*1000) / (86400*Days!N15)</f>
        <v>1123.4091150576805</v>
      </c>
    </row>
    <row r="16" spans="1:17">
      <c r="A16">
        <f>ERI_mm!A16</f>
        <v>1893</v>
      </c>
      <c r="B16" s="9">
        <f>(ERI_mm!B16*Areas!$B$9*1000) / (86400*Days!B16)</f>
        <v>907.31040919952216</v>
      </c>
      <c r="C16" s="9">
        <f>(ERI_mm!C16*Areas!$B$9*1000) / (86400*Days!C16)</f>
        <v>1272.5618386243384</v>
      </c>
      <c r="D16" s="9">
        <f>(ERI_mm!D16*Areas!$B$9*1000) / (86400*Days!D16)</f>
        <v>891.47207287933099</v>
      </c>
      <c r="E16" s="9">
        <f>(ERI_mm!E16*Areas!$B$9*1000) / (86400*Days!E16)</f>
        <v>1580.51512345679</v>
      </c>
      <c r="F16" s="9">
        <f>(ERI_mm!F16*Areas!$B$9*1000) / (86400*Days!F16)</f>
        <v>1224.0771356033454</v>
      </c>
      <c r="G16" s="9">
        <f>(ERI_mm!G16*Areas!$B$9*1000) / (86400*Days!G16)</f>
        <v>1912.5168209876542</v>
      </c>
      <c r="H16" s="9">
        <f>(ERI_mm!H16*Areas!$B$9*1000) / (86400*Days!H16)</f>
        <v>1504.6419504181601</v>
      </c>
      <c r="I16" s="9">
        <f>(ERI_mm!I16*Areas!$B$9*1000) / (86400*Days!I16)</f>
        <v>1574.7831541218634</v>
      </c>
      <c r="J16" s="9">
        <f>(ERI_mm!J16*Areas!$B$9*1000) / (86400*Days!J16)</f>
        <v>1531.4162808641975</v>
      </c>
      <c r="K16" s="9">
        <f>(ERI_mm!K16*Areas!$B$9*1000) / (86400*Days!K16)</f>
        <v>1742.2169952210274</v>
      </c>
      <c r="L16" s="9">
        <f>(ERI_mm!L16*Areas!$B$9*1000) / (86400*Days!L16)</f>
        <v>1206.4287037037036</v>
      </c>
      <c r="M16" s="9">
        <f>(ERI_mm!M16*Areas!$B$9*1000) / (86400*Days!M16)</f>
        <v>1574.7831541218634</v>
      </c>
      <c r="N16" s="9">
        <f>(ERI_mm!N16*Areas!$B$9*1000) / (86400*Days!N16)</f>
        <v>1409.7421106037543</v>
      </c>
    </row>
    <row r="17" spans="1:14">
      <c r="A17">
        <f>ERI_mm!A17</f>
        <v>1894</v>
      </c>
      <c r="B17" s="9">
        <f>(ERI_mm!B17*Areas!$B$9*1000) / (86400*Days!B17)</f>
        <v>977.45161290322596</v>
      </c>
      <c r="C17" s="9">
        <f>(ERI_mm!C17*Areas!$B$9*1000) / (86400*Days!C17)</f>
        <v>408.32200727513231</v>
      </c>
      <c r="D17" s="9">
        <f>(ERI_mm!D17*Areas!$B$9*1000) / (86400*Days!D17)</f>
        <v>1310.0566756272401</v>
      </c>
      <c r="E17" s="9">
        <f>(ERI_mm!E17*Areas!$B$9*1000) / (86400*Days!E17)</f>
        <v>1234.4851851851849</v>
      </c>
      <c r="F17" s="9">
        <f>(ERI_mm!F17*Areas!$B$9*1000) / (86400*Days!F17)</f>
        <v>2172.1146953405018</v>
      </c>
      <c r="G17" s="9">
        <f>(ERI_mm!G17*Areas!$B$9*1000) / (86400*Days!G17)</f>
        <v>1117.5831790123455</v>
      </c>
      <c r="H17" s="9">
        <f>(ERI_mm!H17*Areas!$B$9*1000) / (86400*Days!H17)</f>
        <v>1160.7237903225805</v>
      </c>
      <c r="I17" s="9">
        <f>(ERI_mm!I17*Areas!$B$9*1000) / (86400*Days!I17)</f>
        <v>1178.8247461170847</v>
      </c>
      <c r="J17" s="9">
        <f>(ERI_mm!J17*Areas!$B$9*1000) / (86400*Days!J17)</f>
        <v>1634.2900462962966</v>
      </c>
      <c r="K17" s="9">
        <f>(ERI_mm!K17*Areas!$B$9*1000) / (86400*Days!K17)</f>
        <v>2592.9619175627236</v>
      </c>
      <c r="L17" s="9">
        <f>(ERI_mm!L17*Areas!$B$9*1000) / (86400*Days!L17)</f>
        <v>1419.1903549382719</v>
      </c>
      <c r="M17" s="9">
        <f>(ERI_mm!M17*Areas!$B$9*1000) / (86400*Days!M17)</f>
        <v>936.72446236559142</v>
      </c>
      <c r="N17" s="9">
        <f>(ERI_mm!N17*Areas!$B$9*1000) / (86400*Days!N17)</f>
        <v>1352.8604769152716</v>
      </c>
    </row>
    <row r="18" spans="1:14">
      <c r="A18">
        <f>ERI_mm!A18</f>
        <v>1895</v>
      </c>
      <c r="B18" s="9">
        <f>(ERI_mm!B18*Areas!$B$9*1000) / (86400*Days!B18)</f>
        <v>1305.5314366786142</v>
      </c>
      <c r="C18" s="9">
        <f>(ERI_mm!C18*Areas!$B$9*1000) / (86400*Days!C18)</f>
        <v>656.32126322751321</v>
      </c>
      <c r="D18" s="9">
        <f>(ERI_mm!D18*Areas!$B$9*1000) / (86400*Days!D18)</f>
        <v>384.64531063321385</v>
      </c>
      <c r="E18" s="9">
        <f>(ERI_mm!E18*Areas!$B$9*1000) / (86400*Days!E18)</f>
        <v>1080.1745370370372</v>
      </c>
      <c r="F18" s="9">
        <f>(ERI_mm!F18*Areas!$B$9*1000) / (86400*Days!F18)</f>
        <v>1649.4495967741939</v>
      </c>
      <c r="G18" s="9">
        <f>(ERI_mm!G18*Areas!$B$9*1000) / (86400*Days!G18)</f>
        <v>1905.5027006172841</v>
      </c>
      <c r="H18" s="9">
        <f>(ERI_mm!H18*Areas!$B$9*1000) / (86400*Days!H18)</f>
        <v>1276.1173835125448</v>
      </c>
      <c r="I18" s="9">
        <f>(ERI_mm!I18*Areas!$B$9*1000) / (86400*Days!I18)</f>
        <v>1310.0566756272401</v>
      </c>
      <c r="J18" s="9">
        <f>(ERI_mm!J18*Areas!$B$9*1000) / (86400*Days!J18)</f>
        <v>2779.9297067901239</v>
      </c>
      <c r="K18" s="9">
        <f>(ERI_mm!K18*Areas!$B$9*1000) / (86400*Days!K18)</f>
        <v>1040.8049581839905</v>
      </c>
      <c r="L18" s="9">
        <f>(ERI_mm!L18*Areas!$B$9*1000) / (86400*Days!L18)</f>
        <v>967.94861111111106</v>
      </c>
      <c r="M18" s="9">
        <f>(ERI_mm!M18*Areas!$B$9*1000) / (86400*Days!M18)</f>
        <v>1081.5321087216246</v>
      </c>
      <c r="N18" s="9">
        <f>(ERI_mm!N18*Areas!$B$9*1000) / (86400*Days!N18)</f>
        <v>1287.3312975646877</v>
      </c>
    </row>
    <row r="19" spans="1:14">
      <c r="A19">
        <f>ERI_mm!A19</f>
        <v>1896</v>
      </c>
      <c r="B19" s="9">
        <f>(ERI_mm!B19*Areas!$B$9*1000) / (86400*Days!B19)</f>
        <v>1011.3909050179213</v>
      </c>
      <c r="C19" s="9">
        <f>(ERI_mm!C19*Areas!$B$9*1000) / (86400*Days!C19)</f>
        <v>590.15357598978278</v>
      </c>
      <c r="D19" s="9">
        <f>(ERI_mm!D19*Areas!$B$9*1000) / (86400*Days!D19)</f>
        <v>705.93727598566306</v>
      </c>
      <c r="E19" s="9">
        <f>(ERI_mm!E19*Areas!$B$9*1000) / (86400*Days!E19)</f>
        <v>2008.376466049383</v>
      </c>
      <c r="F19" s="9">
        <f>(ERI_mm!F19*Areas!$B$9*1000) / (86400*Days!F19)</f>
        <v>2642.7395459976105</v>
      </c>
      <c r="G19" s="9">
        <f>(ERI_mm!G19*Areas!$B$9*1000) / (86400*Days!G19)</f>
        <v>1056.7941358024693</v>
      </c>
      <c r="H19" s="9">
        <f>(ERI_mm!H19*Areas!$B$9*1000) / (86400*Days!H19)</f>
        <v>929.93660394265237</v>
      </c>
      <c r="I19" s="9">
        <f>(ERI_mm!I19*Areas!$B$9*1000) / (86400*Days!I19)</f>
        <v>1504.6419504181601</v>
      </c>
      <c r="J19" s="9">
        <f>(ERI_mm!J19*Areas!$B$9*1000) / (86400*Days!J19)</f>
        <v>944.56820987654316</v>
      </c>
      <c r="K19" s="9">
        <f>(ERI_mm!K19*Areas!$B$9*1000) / (86400*Days!K19)</f>
        <v>1769.3684289127837</v>
      </c>
      <c r="L19" s="9">
        <f>(ERI_mm!L19*Areas!$B$9*1000) / (86400*Days!L19)</f>
        <v>2511.0550925925932</v>
      </c>
      <c r="M19" s="9">
        <f>(ERI_mm!M19*Areas!$B$9*1000) / (86400*Days!M19)</f>
        <v>380.12007168458786</v>
      </c>
      <c r="N19" s="9">
        <f>(ERI_mm!N19*Areas!$B$9*1000) / (86400*Days!N19)</f>
        <v>1338.8154346286174</v>
      </c>
    </row>
    <row r="20" spans="1:14">
      <c r="A20">
        <f>ERI_mm!A20</f>
        <v>1897</v>
      </c>
      <c r="B20" s="9">
        <f>(ERI_mm!B20*Areas!$B$9*1000) / (86400*Days!B20)</f>
        <v>1482.0157556750298</v>
      </c>
      <c r="C20" s="9">
        <f>(ERI_mm!C20*Areas!$B$9*1000) / (86400*Days!C20)</f>
        <v>859.22974537037032</v>
      </c>
      <c r="D20" s="9">
        <f>(ERI_mm!D20*Areas!$B$9*1000) / (86400*Days!D20)</f>
        <v>1086.0573476702509</v>
      </c>
      <c r="E20" s="9">
        <f>(ERI_mm!E20*Areas!$B$9*1000) / (86400*Days!E20)</f>
        <v>949.24429012345684</v>
      </c>
      <c r="F20" s="9">
        <f>(ERI_mm!F20*Areas!$B$9*1000) / (86400*Days!F20)</f>
        <v>1436.7633661887694</v>
      </c>
      <c r="G20" s="9">
        <f>(ERI_mm!G20*Areas!$B$9*1000) / (86400*Days!G20)</f>
        <v>1877.4462191358025</v>
      </c>
      <c r="H20" s="9">
        <f>(ERI_mm!H20*Areas!$B$9*1000) / (86400*Days!H20)</f>
        <v>3264.9599014336923</v>
      </c>
      <c r="I20" s="9">
        <f>(ERI_mm!I20*Areas!$B$9*1000) / (86400*Days!I20)</f>
        <v>1466.1774193548385</v>
      </c>
      <c r="J20" s="9">
        <f>(ERI_mm!J20*Areas!$B$9*1000) / (86400*Days!J20)</f>
        <v>1206.4287037037036</v>
      </c>
      <c r="K20" s="9">
        <f>(ERI_mm!K20*Areas!$B$9*1000) / (86400*Days!K20)</f>
        <v>1443.5512246117082</v>
      </c>
      <c r="L20" s="9">
        <f>(ERI_mm!L20*Areas!$B$9*1000) / (86400*Days!L20)</f>
        <v>1033.4137345679014</v>
      </c>
      <c r="M20" s="9">
        <f>(ERI_mm!M20*Areas!$B$9*1000) / (86400*Days!M20)</f>
        <v>907.31040919952216</v>
      </c>
      <c r="N20" s="9">
        <f>(ERI_mm!N20*Areas!$B$9*1000) / (86400*Days!N20)</f>
        <v>1423.9625190258753</v>
      </c>
    </row>
    <row r="21" spans="1:14">
      <c r="A21">
        <f>ERI_mm!A21</f>
        <v>1898</v>
      </c>
      <c r="B21" s="9">
        <f>(ERI_mm!B21*Areas!$B$9*1000) / (86400*Days!B21)</f>
        <v>649.37178912783747</v>
      </c>
      <c r="C21" s="9">
        <f>(ERI_mm!C21*Areas!$B$9*1000) / (86400*Days!C21)</f>
        <v>1127.2693452380952</v>
      </c>
      <c r="D21" s="9">
        <f>(ERI_mm!D21*Areas!$B$9*1000) / (86400*Days!D21)</f>
        <v>891.47207287933099</v>
      </c>
      <c r="E21" s="9">
        <f>(ERI_mm!E21*Areas!$B$9*1000) / (86400*Days!E21)</f>
        <v>458.25586419753097</v>
      </c>
      <c r="F21" s="9">
        <f>(ERI_mm!F21*Areas!$B$9*1000) / (86400*Days!F21)</f>
        <v>1936.802270011947</v>
      </c>
      <c r="G21" s="9">
        <f>(ERI_mm!G21*Areas!$B$9*1000) / (86400*Days!G21)</f>
        <v>2541.449614197531</v>
      </c>
      <c r="H21" s="9">
        <f>(ERI_mm!H21*Areas!$B$9*1000) / (86400*Days!H21)</f>
        <v>1391.510976702509</v>
      </c>
      <c r="I21" s="9">
        <f>(ERI_mm!I21*Areas!$B$9*1000) / (86400*Days!I21)</f>
        <v>1425.4502688172042</v>
      </c>
      <c r="J21" s="9">
        <f>(ERI_mm!J21*Areas!$B$9*1000) / (86400*Days!J21)</f>
        <v>1442.5707561728398</v>
      </c>
      <c r="K21" s="9">
        <f>(ERI_mm!K21*Areas!$B$9*1000) / (86400*Days!K21)</f>
        <v>1586.0962514934286</v>
      </c>
      <c r="L21" s="9">
        <f>(ERI_mm!L21*Areas!$B$9*1000) / (86400*Days!L21)</f>
        <v>1068.4843364197532</v>
      </c>
      <c r="M21" s="9">
        <f>(ERI_mm!M21*Areas!$B$9*1000) / (86400*Days!M21)</f>
        <v>631.27083333333326</v>
      </c>
      <c r="N21" s="9">
        <f>(ERI_mm!N21*Areas!$B$9*1000) / (86400*Days!N21)</f>
        <v>1262.3494989852868</v>
      </c>
    </row>
    <row r="22" spans="1:14">
      <c r="A22">
        <f>ERI_mm!A22</f>
        <v>1899</v>
      </c>
      <c r="B22" s="9">
        <f>(ERI_mm!B22*Areas!$B$9*1000) / (86400*Days!B22)</f>
        <v>862.05801971326161</v>
      </c>
      <c r="C22" s="9">
        <f>(ERI_mm!C22*Areas!$B$9*1000) / (86400*Days!C22)</f>
        <v>826.66418650793651</v>
      </c>
      <c r="D22" s="9">
        <f>(ERI_mm!D22*Areas!$B$9*1000) / (86400*Days!D22)</f>
        <v>977.45161290322596</v>
      </c>
      <c r="E22" s="9">
        <f>(ERI_mm!E22*Areas!$B$9*1000) / (86400*Days!E22)</f>
        <v>1306.9644290123456</v>
      </c>
      <c r="F22" s="9">
        <f>(ERI_mm!F22*Areas!$B$9*1000) / (86400*Days!F22)</f>
        <v>1839.5096326164874</v>
      </c>
      <c r="G22" s="9">
        <f>(ERI_mm!G22*Areas!$B$9*1000) / (86400*Days!G22)</f>
        <v>2197.7577160493829</v>
      </c>
      <c r="H22" s="9">
        <f>(ERI_mm!H22*Areas!$B$9*1000) / (86400*Days!H22)</f>
        <v>1264.8042861409797</v>
      </c>
      <c r="I22" s="9">
        <f>(ERI_mm!I22*Areas!$B$9*1000) / (86400*Days!I22)</f>
        <v>1954.9032258064519</v>
      </c>
      <c r="J22" s="9">
        <f>(ERI_mm!J22*Areas!$B$9*1000) / (86400*Days!J22)</f>
        <v>2078.5176697530869</v>
      </c>
      <c r="K22" s="9">
        <f>(ERI_mm!K22*Areas!$B$9*1000) / (86400*Days!K22)</f>
        <v>1380.1978793309438</v>
      </c>
      <c r="L22" s="9">
        <f>(ERI_mm!L22*Areas!$B$9*1000) / (86400*Days!L22)</f>
        <v>296.93109567901229</v>
      </c>
      <c r="M22" s="9">
        <f>(ERI_mm!M22*Areas!$B$9*1000) / (86400*Days!M22)</f>
        <v>1149.4106929510153</v>
      </c>
      <c r="N22" s="9">
        <f>(ERI_mm!N22*Areas!$B$9*1000) / (86400*Days!N22)</f>
        <v>1347.4797818366312</v>
      </c>
    </row>
    <row r="23" spans="1:14">
      <c r="A23">
        <f>ERI_mm!A23</f>
        <v>1900</v>
      </c>
      <c r="B23" s="9">
        <f>(ERI_mm!B23*Areas!$B$9*1000) / (86400*Days!B23)</f>
        <v>1074.7442502986858</v>
      </c>
      <c r="C23" s="9">
        <f>(ERI_mm!C23*Areas!$B$9*1000) / (86400*Days!C23)</f>
        <v>2620.2749669312166</v>
      </c>
      <c r="D23" s="9">
        <f>(ERI_mm!D23*Areas!$B$9*1000) / (86400*Days!D23)</f>
        <v>1328.1576314217446</v>
      </c>
      <c r="E23" s="9">
        <f>(ERI_mm!E23*Areas!$B$9*1000) / (86400*Days!E23)</f>
        <v>1157.3298611111111</v>
      </c>
      <c r="F23" s="9">
        <f>(ERI_mm!F23*Areas!$B$9*1000) / (86400*Days!F23)</f>
        <v>1448.0764635603346</v>
      </c>
      <c r="G23" s="9">
        <f>(ERI_mm!G23*Areas!$B$9*1000) / (86400*Days!G23)</f>
        <v>1893.8125</v>
      </c>
      <c r="H23" s="9">
        <f>(ERI_mm!H23*Areas!$B$9*1000) / (86400*Days!H23)</f>
        <v>2753.6079002389488</v>
      </c>
      <c r="I23" s="9">
        <f>(ERI_mm!I23*Areas!$B$9*1000) / (86400*Days!I23)</f>
        <v>1758.0553315412187</v>
      </c>
      <c r="J23" s="9">
        <f>(ERI_mm!J23*Areas!$B$9*1000) / (86400*Days!J23)</f>
        <v>1075.4984567901236</v>
      </c>
      <c r="K23" s="9">
        <f>(ERI_mm!K23*Areas!$B$9*1000) / (86400*Days!K23)</f>
        <v>1396.0362156511351</v>
      </c>
      <c r="L23" s="9">
        <f>(ERI_mm!L23*Areas!$B$9*1000) / (86400*Days!L23)</f>
        <v>2244.5185185185187</v>
      </c>
      <c r="M23" s="9">
        <f>(ERI_mm!M23*Areas!$B$9*1000) / (86400*Days!M23)</f>
        <v>500.03890382317809</v>
      </c>
      <c r="N23" s="9">
        <f>(ERI_mm!N23*Areas!$B$9*1000) / (86400*Days!N23)</f>
        <v>1595.9525938609845</v>
      </c>
    </row>
    <row r="24" spans="1:14">
      <c r="A24">
        <f>ERI_mm!A24</f>
        <v>1901</v>
      </c>
      <c r="B24" s="9">
        <f>(ERI_mm!B24*Areas!$B$9*1000) / (86400*Days!B24)</f>
        <v>1081.5321087216246</v>
      </c>
      <c r="C24" s="9">
        <f>(ERI_mm!C24*Areas!$B$9*1000) / (86400*Days!C24)</f>
        <v>1029.5726686507937</v>
      </c>
      <c r="D24" s="9">
        <f>(ERI_mm!D24*Areas!$B$9*1000) / (86400*Days!D24)</f>
        <v>1396.0362156511351</v>
      </c>
      <c r="E24" s="9">
        <f>(ERI_mm!E24*Areas!$B$9*1000) / (86400*Days!E24)</f>
        <v>1491.6695987654318</v>
      </c>
      <c r="F24" s="9">
        <f>(ERI_mm!F24*Areas!$B$9*1000) / (86400*Days!F24)</f>
        <v>2063.5089605734765</v>
      </c>
      <c r="G24" s="9">
        <f>(ERI_mm!G24*Areas!$B$9*1000) / (86400*Days!G24)</f>
        <v>1657.6704475308645</v>
      </c>
      <c r="H24" s="9">
        <f>(ERI_mm!H24*Areas!$B$9*1000) / (86400*Days!H24)</f>
        <v>1810.0955794504182</v>
      </c>
      <c r="I24" s="9">
        <f>(ERI_mm!I24*Areas!$B$9*1000) / (86400*Days!I24)</f>
        <v>1717.3281810035846</v>
      </c>
      <c r="J24" s="9">
        <f>(ERI_mm!J24*Areas!$B$9*1000) / (86400*Days!J24)</f>
        <v>1360.739351851852</v>
      </c>
      <c r="K24" s="9">
        <f>(ERI_mm!K24*Areas!$B$9*1000) / (86400*Days!K24)</f>
        <v>925.41136499402626</v>
      </c>
      <c r="L24" s="9">
        <f>(ERI_mm!L24*Areas!$B$9*1000) / (86400*Days!L24)</f>
        <v>1133.9494598765432</v>
      </c>
      <c r="M24" s="9">
        <f>(ERI_mm!M24*Areas!$B$9*1000) / (86400*Days!M24)</f>
        <v>2086.1351553166069</v>
      </c>
      <c r="N24" s="9">
        <f>(ERI_mm!N24*Areas!$B$9*1000) / (86400*Days!N24)</f>
        <v>1483.9188356164386</v>
      </c>
    </row>
    <row r="25" spans="1:14">
      <c r="A25">
        <f>ERI_mm!A25</f>
        <v>1902</v>
      </c>
      <c r="B25" s="9">
        <f>(ERI_mm!B25*Areas!$B$9*1000) / (86400*Days!B25)</f>
        <v>735.35132915173233</v>
      </c>
      <c r="C25" s="9">
        <f>(ERI_mm!C25*Areas!$B$9*1000) / (86400*Days!C25)</f>
        <v>656.32126322751321</v>
      </c>
      <c r="D25" s="9">
        <f>(ERI_mm!D25*Areas!$B$9*1000) / (86400*Days!D25)</f>
        <v>1540.8438620071684</v>
      </c>
      <c r="E25" s="9">
        <f>(ERI_mm!E25*Areas!$B$9*1000) / (86400*Days!E25)</f>
        <v>1045.1039351851853</v>
      </c>
      <c r="F25" s="9">
        <f>(ERI_mm!F25*Areas!$B$9*1000) / (86400*Days!F25)</f>
        <v>2004.6808542413378</v>
      </c>
      <c r="G25" s="9">
        <f>(ERI_mm!G25*Areas!$B$9*1000) / (86400*Days!G25)</f>
        <v>3867.1183641975308</v>
      </c>
      <c r="H25" s="9">
        <f>(ERI_mm!H25*Areas!$B$9*1000) / (86400*Days!H25)</f>
        <v>3482.171370967742</v>
      </c>
      <c r="I25" s="9">
        <f>(ERI_mm!I25*Areas!$B$9*1000) / (86400*Days!I25)</f>
        <v>862.05801971326161</v>
      </c>
      <c r="J25" s="9">
        <f>(ERI_mm!J25*Areas!$B$9*1000) / (86400*Days!J25)</f>
        <v>3196.1008487654317</v>
      </c>
      <c r="K25" s="9">
        <f>(ERI_mm!K25*Areas!$B$9*1000) / (86400*Days!K25)</f>
        <v>1448.0764635603346</v>
      </c>
      <c r="L25" s="9">
        <f>(ERI_mm!L25*Areas!$B$9*1000) / (86400*Days!L25)</f>
        <v>1145.6396604938273</v>
      </c>
      <c r="M25" s="9">
        <f>(ERI_mm!M25*Areas!$B$9*1000) / (86400*Days!M25)</f>
        <v>1574.7831541218634</v>
      </c>
      <c r="N25" s="9">
        <f>(ERI_mm!N25*Areas!$B$9*1000) / (86400*Days!N25)</f>
        <v>1800.2268391679352</v>
      </c>
    </row>
    <row r="26" spans="1:14">
      <c r="A26">
        <f>ERI_mm!A26</f>
        <v>1903</v>
      </c>
      <c r="B26" s="9">
        <f>(ERI_mm!B26*Areas!$B$9*1000) / (86400*Days!B26)</f>
        <v>1081.5321087216246</v>
      </c>
      <c r="C26" s="9">
        <f>(ERI_mm!C26*Areas!$B$9*1000) / (86400*Days!C26)</f>
        <v>2099.226025132275</v>
      </c>
      <c r="D26" s="9">
        <f>(ERI_mm!D26*Areas!$B$9*1000) / (86400*Days!D26)</f>
        <v>1466.1774193548385</v>
      </c>
      <c r="E26" s="9">
        <f>(ERI_mm!E26*Areas!$B$9*1000) / (86400*Days!E26)</f>
        <v>2410.51936728395</v>
      </c>
      <c r="F26" s="9">
        <f>(ERI_mm!F26*Areas!$B$9*1000) / (86400*Days!F26)</f>
        <v>1355.3090651135005</v>
      </c>
      <c r="G26" s="9">
        <f>(ERI_mm!G26*Areas!$B$9*1000) / (86400*Days!G26)</f>
        <v>2263.2228395061729</v>
      </c>
      <c r="H26" s="9">
        <f>(ERI_mm!H26*Areas!$B$9*1000) / (86400*Days!H26)</f>
        <v>2678.9414575866194</v>
      </c>
      <c r="I26" s="9">
        <f>(ERI_mm!I26*Areas!$B$9*1000) / (86400*Days!I26)</f>
        <v>2579.3862007168459</v>
      </c>
      <c r="J26" s="9">
        <f>(ERI_mm!J26*Areas!$B$9*1000) / (86400*Days!J26)</f>
        <v>1318.6546296296297</v>
      </c>
      <c r="K26" s="9">
        <f>(ERI_mm!K26*Areas!$B$9*1000) / (86400*Days!K26)</f>
        <v>1466.1774193548385</v>
      </c>
      <c r="L26" s="9">
        <f>(ERI_mm!L26*Areas!$B$9*1000) / (86400*Days!L26)</f>
        <v>1157.3298611111111</v>
      </c>
      <c r="M26" s="9">
        <f>(ERI_mm!M26*Areas!$B$9*1000) / (86400*Days!M26)</f>
        <v>1298.7435782556749</v>
      </c>
      <c r="N26" s="9">
        <f>(ERI_mm!N26*Areas!$B$9*1000) / (86400*Days!N26)</f>
        <v>1761.6011352105529</v>
      </c>
    </row>
    <row r="27" spans="1:14">
      <c r="A27">
        <f>ERI_mm!A27</f>
        <v>1904</v>
      </c>
      <c r="B27" s="9">
        <f>(ERI_mm!B27*Areas!$B$9*1000) / (86400*Days!B27)</f>
        <v>2350.8616338112311</v>
      </c>
      <c r="C27" s="9">
        <f>(ERI_mm!C27*Areas!$B$9*1000) / (86400*Days!C27)</f>
        <v>1707.575510855683</v>
      </c>
      <c r="D27" s="9">
        <f>(ERI_mm!D27*Areas!$B$9*1000) / (86400*Days!D27)</f>
        <v>2504.7197580645161</v>
      </c>
      <c r="E27" s="9">
        <f>(ERI_mm!E27*Areas!$B$9*1000) / (86400*Days!E27)</f>
        <v>1769.8963734567901</v>
      </c>
      <c r="F27" s="9">
        <f>(ERI_mm!F27*Areas!$B$9*1000) / (86400*Days!F27)</f>
        <v>1954.9032258064519</v>
      </c>
      <c r="G27" s="9">
        <f>(ERI_mm!G27*Areas!$B$9*1000) / (86400*Days!G27)</f>
        <v>1211.104783950617</v>
      </c>
      <c r="H27" s="9">
        <f>(ERI_mm!H27*Areas!$B$9*1000) / (86400*Days!H27)</f>
        <v>2332.7606780167262</v>
      </c>
      <c r="I27" s="9">
        <f>(ERI_mm!I27*Areas!$B$9*1000) / (86400*Days!I27)</f>
        <v>1966.2163231780171</v>
      </c>
      <c r="J27" s="9">
        <f>(ERI_mm!J27*Areas!$B$9*1000) / (86400*Days!J27)</f>
        <v>1774.572453703704</v>
      </c>
      <c r="K27" s="9">
        <f>(ERI_mm!K27*Areas!$B$9*1000) / (86400*Days!K27)</f>
        <v>1108.683542413381</v>
      </c>
      <c r="L27" s="9">
        <f>(ERI_mm!L27*Areas!$B$9*1000) / (86400*Days!L27)</f>
        <v>254.84637345679013</v>
      </c>
      <c r="M27" s="9">
        <f>(ERI_mm!M27*Areas!$B$9*1000) / (86400*Days!M27)</f>
        <v>1310.0566756272401</v>
      </c>
      <c r="N27" s="9">
        <f>(ERI_mm!N27*Areas!$B$9*1000) / (86400*Days!N27)</f>
        <v>1691.8211647439787</v>
      </c>
    </row>
    <row r="28" spans="1:14">
      <c r="A28">
        <f>ERI_mm!A28</f>
        <v>1905</v>
      </c>
      <c r="B28" s="9">
        <f>(ERI_mm!B28*Areas!$B$9*1000) / (86400*Days!B28)</f>
        <v>1167.5116487455198</v>
      </c>
      <c r="C28" s="9">
        <f>(ERI_mm!C28*Areas!$B$9*1000) / (86400*Days!C28)</f>
        <v>1234.9861937830685</v>
      </c>
      <c r="D28" s="9">
        <f>(ERI_mm!D28*Areas!$B$9*1000) / (86400*Days!D28)</f>
        <v>850.74492234169657</v>
      </c>
      <c r="E28" s="9">
        <f>(ERI_mm!E28*Areas!$B$9*1000) / (86400*Days!E28)</f>
        <v>1508.0358796296296</v>
      </c>
      <c r="F28" s="9">
        <f>(ERI_mm!F28*Areas!$B$9*1000) / (86400*Days!F28)</f>
        <v>2545.4469086021504</v>
      </c>
      <c r="G28" s="9">
        <f>(ERI_mm!G28*Areas!$B$9*1000) / (86400*Days!G28)</f>
        <v>2691.0841820987653</v>
      </c>
      <c r="H28" s="9">
        <f>(ERI_mm!H28*Areas!$B$9*1000) / (86400*Days!H28)</f>
        <v>2276.1951911589003</v>
      </c>
      <c r="I28" s="9">
        <f>(ERI_mm!I28*Areas!$B$9*1000) / (86400*Days!I28)</f>
        <v>1930.0144115890084</v>
      </c>
      <c r="J28" s="9">
        <f>(ERI_mm!J28*Areas!$B$9*1000) / (86400*Days!J28)</f>
        <v>1657.6704475308645</v>
      </c>
      <c r="K28" s="9">
        <f>(ERI_mm!K28*Areas!$B$9*1000) / (86400*Days!K28)</f>
        <v>1592.8841099163683</v>
      </c>
      <c r="L28" s="9">
        <f>(ERI_mm!L28*Areas!$B$9*1000) / (86400*Days!L28)</f>
        <v>1674.0367283950613</v>
      </c>
      <c r="M28" s="9">
        <f>(ERI_mm!M28*Areas!$B$9*1000) / (86400*Days!M28)</f>
        <v>1081.5321087216246</v>
      </c>
      <c r="N28" s="9">
        <f>(ERI_mm!N28*Areas!$B$9*1000) / (86400*Days!N28)</f>
        <v>1685.6949010654489</v>
      </c>
    </row>
    <row r="29" spans="1:14">
      <c r="A29">
        <f>ERI_mm!A29</f>
        <v>1906</v>
      </c>
      <c r="B29" s="9">
        <f>(ERI_mm!B29*Areas!$B$9*1000) / (86400*Days!B29)</f>
        <v>1022.7040023894864</v>
      </c>
      <c r="C29" s="9">
        <f>(ERI_mm!C29*Areas!$B$9*1000) / (86400*Days!C29)</f>
        <v>628.76579034391546</v>
      </c>
      <c r="D29" s="9">
        <f>(ERI_mm!D29*Areas!$B$9*1000) / (86400*Days!D29)</f>
        <v>1459.3895609318997</v>
      </c>
      <c r="E29" s="9">
        <f>(ERI_mm!E29*Areas!$B$9*1000) / (86400*Days!E29)</f>
        <v>1157.3298611111111</v>
      </c>
      <c r="F29" s="9">
        <f>(ERI_mm!F29*Areas!$B$9*1000) / (86400*Days!F29)</f>
        <v>1425.4502688172042</v>
      </c>
      <c r="G29" s="9">
        <f>(ERI_mm!G29*Areas!$B$9*1000) / (86400*Days!G29)</f>
        <v>2136.9686728395063</v>
      </c>
      <c r="H29" s="9">
        <f>(ERI_mm!H29*Areas!$B$9*1000) / (86400*Days!H29)</f>
        <v>2316.9223416965356</v>
      </c>
      <c r="I29" s="9">
        <f>(ERI_mm!I29*Areas!$B$9*1000) / (86400*Days!I29)</f>
        <v>2201.528748506571</v>
      </c>
      <c r="J29" s="9">
        <f>(ERI_mm!J29*Areas!$B$9*1000) / (86400*Days!J29)</f>
        <v>1365.4154320987655</v>
      </c>
      <c r="K29" s="9">
        <f>(ERI_mm!K29*Areas!$B$9*1000) / (86400*Days!K29)</f>
        <v>2649.5274044205494</v>
      </c>
      <c r="L29" s="9">
        <f>(ERI_mm!L29*Areas!$B$9*1000) / (86400*Days!L29)</f>
        <v>1543.1064814814815</v>
      </c>
      <c r="M29" s="9">
        <f>(ERI_mm!M29*Areas!$B$9*1000) / (86400*Days!M29)</f>
        <v>2022.7818100358427</v>
      </c>
      <c r="N29" s="9">
        <f>(ERI_mm!N29*Areas!$B$9*1000) / (86400*Days!N29)</f>
        <v>1670.513654236428</v>
      </c>
    </row>
    <row r="30" spans="1:14">
      <c r="A30">
        <f>ERI_mm!A30</f>
        <v>1907</v>
      </c>
      <c r="B30" s="9">
        <f>(ERI_mm!B30*Areas!$B$9*1000) / (86400*Days!B30)</f>
        <v>2690.2545549581841</v>
      </c>
      <c r="C30" s="9">
        <f>(ERI_mm!C30*Areas!$B$9*1000) / (86400*Days!C30)</f>
        <v>413.33209325396825</v>
      </c>
      <c r="D30" s="9">
        <f>(ERI_mm!D30*Areas!$B$9*1000) / (86400*Days!D30)</f>
        <v>1936.802270011947</v>
      </c>
      <c r="E30" s="9">
        <f>(ERI_mm!E30*Areas!$B$9*1000) / (86400*Days!E30)</f>
        <v>1295.2742283950618</v>
      </c>
      <c r="F30" s="9">
        <f>(ERI_mm!F30*Areas!$B$9*1000) / (86400*Days!F30)</f>
        <v>1832.7217741935483</v>
      </c>
      <c r="G30" s="9">
        <f>(ERI_mm!G30*Areas!$B$9*1000) / (86400*Days!G30)</f>
        <v>2340.3781635802466</v>
      </c>
      <c r="H30" s="9">
        <f>(ERI_mm!H30*Areas!$B$9*1000) / (86400*Days!H30)</f>
        <v>1954.9032258064519</v>
      </c>
      <c r="I30" s="9">
        <f>(ERI_mm!I30*Areas!$B$9*1000) / (86400*Days!I30)</f>
        <v>855.27016129032245</v>
      </c>
      <c r="J30" s="9">
        <f>(ERI_mm!J30*Areas!$B$9*1000) / (86400*Days!J30)</f>
        <v>2630.2951388888887</v>
      </c>
      <c r="K30" s="9">
        <f>(ERI_mm!K30*Areas!$B$9*1000) / (86400*Days!K30)</f>
        <v>1683.3888888888891</v>
      </c>
      <c r="L30" s="9">
        <f>(ERI_mm!L30*Areas!$B$9*1000) / (86400*Days!L30)</f>
        <v>1372.4295524691361</v>
      </c>
      <c r="M30" s="9">
        <f>(ERI_mm!M30*Areas!$B$9*1000) / (86400*Days!M30)</f>
        <v>2201.528748506571</v>
      </c>
      <c r="N30" s="9">
        <f>(ERI_mm!N30*Areas!$B$9*1000) / (86400*Days!N30)</f>
        <v>1776.7823820395736</v>
      </c>
    </row>
    <row r="31" spans="1:14">
      <c r="A31">
        <f>ERI_mm!A31</f>
        <v>1908</v>
      </c>
      <c r="B31" s="9">
        <f>(ERI_mm!B31*Areas!$B$9*1000) / (86400*Days!B31)</f>
        <v>1294.2183393070491</v>
      </c>
      <c r="C31" s="9">
        <f>(ERI_mm!C31*Areas!$B$9*1000) / (86400*Days!C31)</f>
        <v>2624.2484833971903</v>
      </c>
      <c r="D31" s="9">
        <f>(ERI_mm!D31*Areas!$B$9*1000) / (86400*Days!D31)</f>
        <v>1850.8227299880525</v>
      </c>
      <c r="E31" s="9">
        <f>(ERI_mm!E31*Areas!$B$9*1000) / (86400*Days!E31)</f>
        <v>1608.5716049382713</v>
      </c>
      <c r="F31" s="9">
        <f>(ERI_mm!F31*Areas!$B$9*1000) / (86400*Days!F31)</f>
        <v>2518.2954749103942</v>
      </c>
      <c r="G31" s="9">
        <f>(ERI_mm!G31*Areas!$B$9*1000) / (86400*Days!G31)</f>
        <v>1337.3589506172841</v>
      </c>
      <c r="H31" s="9">
        <f>(ERI_mm!H31*Areas!$B$9*1000) / (86400*Days!H31)</f>
        <v>1988.8425179211474</v>
      </c>
      <c r="I31" s="9">
        <f>(ERI_mm!I31*Areas!$B$9*1000) / (86400*Days!I31)</f>
        <v>2004.6808542413378</v>
      </c>
      <c r="J31" s="9">
        <f>(ERI_mm!J31*Areas!$B$9*1000) / (86400*Days!J31)</f>
        <v>493.32646604938282</v>
      </c>
      <c r="K31" s="9">
        <f>(ERI_mm!K31*Areas!$B$9*1000) / (86400*Days!K31)</f>
        <v>694.62417861409801</v>
      </c>
      <c r="L31" s="9">
        <f>(ERI_mm!L31*Areas!$B$9*1000) / (86400*Days!L31)</f>
        <v>790.25756172839499</v>
      </c>
      <c r="M31" s="9">
        <f>(ERI_mm!M31*Areas!$B$9*1000) / (86400*Days!M31)</f>
        <v>1212.7640382317802</v>
      </c>
      <c r="N31" s="9">
        <f>(ERI_mm!N31*Areas!$B$9*1000) / (86400*Days!N31)</f>
        <v>1534.0992777271811</v>
      </c>
    </row>
    <row r="32" spans="1:14">
      <c r="A32">
        <f>ERI_mm!A32</f>
        <v>1909</v>
      </c>
      <c r="B32" s="9">
        <f>(ERI_mm!B32*Areas!$B$9*1000) / (86400*Days!B32)</f>
        <v>1592.8841099163683</v>
      </c>
      <c r="C32" s="9">
        <f>(ERI_mm!C32*Areas!$B$9*1000) / (86400*Days!C32)</f>
        <v>2685.4060846560847</v>
      </c>
      <c r="D32" s="9">
        <f>(ERI_mm!D32*Areas!$B$9*1000) / (86400*Days!D32)</f>
        <v>1425.4502688172042</v>
      </c>
      <c r="E32" s="9">
        <f>(ERI_mm!E32*Areas!$B$9*1000) / (86400*Days!E32)</f>
        <v>2511.0550925925932</v>
      </c>
      <c r="F32" s="9">
        <f>(ERI_mm!F32*Areas!$B$9*1000) / (86400*Days!F32)</f>
        <v>2443.6290322580644</v>
      </c>
      <c r="G32" s="9">
        <f>(ERI_mm!G32*Areas!$B$9*1000) / (86400*Days!G32)</f>
        <v>2387.1389660493824</v>
      </c>
      <c r="H32" s="9">
        <f>(ERI_mm!H32*Areas!$B$9*1000) / (86400*Days!H32)</f>
        <v>1649.4495967741939</v>
      </c>
      <c r="I32" s="9">
        <f>(ERI_mm!I32*Areas!$B$9*1000) / (86400*Days!I32)</f>
        <v>1642.6617383512541</v>
      </c>
      <c r="J32" s="9">
        <f>(ERI_mm!J32*Areas!$B$9*1000) / (86400*Days!J32)</f>
        <v>1211.104783950617</v>
      </c>
      <c r="K32" s="9">
        <f>(ERI_mm!K32*Areas!$B$9*1000) / (86400*Days!K32)</f>
        <v>1160.7237903225805</v>
      </c>
      <c r="L32" s="9">
        <f>(ERI_mm!L32*Areas!$B$9*1000) / (86400*Days!L32)</f>
        <v>2291.2793209876545</v>
      </c>
      <c r="M32" s="9">
        <f>(ERI_mm!M32*Areas!$B$9*1000) / (86400*Days!M32)</f>
        <v>1574.7831541218634</v>
      </c>
      <c r="N32" s="9">
        <f>(ERI_mm!N32*Areas!$B$9*1000) / (86400*Days!N32)</f>
        <v>1872.2897196854385</v>
      </c>
    </row>
    <row r="33" spans="1:14">
      <c r="A33">
        <f>ERI_mm!A33</f>
        <v>1910</v>
      </c>
      <c r="B33" s="9">
        <f>(ERI_mm!B33*Areas!$B$9*1000) / (86400*Days!B33)</f>
        <v>1982.0546594982075</v>
      </c>
      <c r="C33" s="9">
        <f>(ERI_mm!C33*Areas!$B$9*1000) / (86400*Days!C33)</f>
        <v>1846.2166832010582</v>
      </c>
      <c r="D33" s="9">
        <f>(ERI_mm!D33*Areas!$B$9*1000) / (86400*Days!D33)</f>
        <v>242.10028375149338</v>
      </c>
      <c r="E33" s="9">
        <f>(ERI_mm!E33*Areas!$B$9*1000) / (86400*Days!E33)</f>
        <v>2291.2793209876545</v>
      </c>
      <c r="F33" s="9">
        <f>(ERI_mm!F33*Areas!$B$9*1000) / (86400*Days!F33)</f>
        <v>1936.802270011947</v>
      </c>
      <c r="G33" s="9">
        <f>(ERI_mm!G33*Areas!$B$9*1000) / (86400*Days!G33)</f>
        <v>979.63881172839501</v>
      </c>
      <c r="H33" s="9">
        <f>(ERI_mm!H33*Areas!$B$9*1000) / (86400*Days!H33)</f>
        <v>1948.1153673835122</v>
      </c>
      <c r="I33" s="9">
        <f>(ERI_mm!I33*Areas!$B$9*1000) / (86400*Days!I33)</f>
        <v>1253.4911887694145</v>
      </c>
      <c r="J33" s="9">
        <f>(ERI_mm!J33*Areas!$B$9*1000) / (86400*Days!J33)</f>
        <v>2162.6871141975307</v>
      </c>
      <c r="K33" s="9">
        <f>(ERI_mm!K33*Areas!$B$9*1000) / (86400*Days!K33)</f>
        <v>1970.7415621266425</v>
      </c>
      <c r="L33" s="9">
        <f>(ERI_mm!L33*Areas!$B$9*1000) / (86400*Days!L33)</f>
        <v>1465.9511574074077</v>
      </c>
      <c r="M33" s="9">
        <f>(ERI_mm!M33*Areas!$B$9*1000) / (86400*Days!M33)</f>
        <v>1316.8445340501794</v>
      </c>
      <c r="N33" s="9">
        <f>(ERI_mm!N33*Areas!$B$9*1000) / (86400*Days!N33)</f>
        <v>1613.2476851851854</v>
      </c>
    </row>
    <row r="34" spans="1:14">
      <c r="A34">
        <f>ERI_mm!A34</f>
        <v>1911</v>
      </c>
      <c r="B34" s="9">
        <f>(ERI_mm!B34*Areas!$B$9*1000) / (86400*Days!B34)</f>
        <v>1448.0764635603346</v>
      </c>
      <c r="C34" s="9">
        <f>(ERI_mm!C34*Areas!$B$9*1000) / (86400*Days!C34)</f>
        <v>1347.7131283068782</v>
      </c>
      <c r="D34" s="9">
        <f>(ERI_mm!D34*Areas!$B$9*1000) / (86400*Days!D34)</f>
        <v>1081.5321087216246</v>
      </c>
      <c r="E34" s="9">
        <f>(ERI_mm!E34*Areas!$B$9*1000) / (86400*Days!E34)</f>
        <v>1900.8266203703704</v>
      </c>
      <c r="F34" s="9">
        <f>(ERI_mm!F34*Areas!$B$9*1000) / (86400*Days!F34)</f>
        <v>1000.0778076463562</v>
      </c>
      <c r="G34" s="9">
        <f>(ERI_mm!G34*Areas!$B$9*1000) / (86400*Days!G34)</f>
        <v>2085.5317901234566</v>
      </c>
      <c r="H34" s="9">
        <f>(ERI_mm!H34*Areas!$B$9*1000) / (86400*Days!H34)</f>
        <v>1253.4911887694145</v>
      </c>
      <c r="I34" s="9">
        <f>(ERI_mm!I34*Areas!$B$9*1000) / (86400*Days!I34)</f>
        <v>2212.8418458781362</v>
      </c>
      <c r="J34" s="9">
        <f>(ERI_mm!J34*Areas!$B$9*1000) / (86400*Days!J34)</f>
        <v>2202.4337962962964</v>
      </c>
      <c r="K34" s="9">
        <f>(ERI_mm!K34*Areas!$B$9*1000) / (86400*Days!K34)</f>
        <v>2477.5683243727599</v>
      </c>
      <c r="L34" s="9">
        <f>(ERI_mm!L34*Areas!$B$9*1000) / (86400*Days!L34)</f>
        <v>2108.9121913580248</v>
      </c>
      <c r="M34" s="9">
        <f>(ERI_mm!M34*Areas!$B$9*1000) / (86400*Days!M34)</f>
        <v>1552.1569593787333</v>
      </c>
      <c r="N34" s="9">
        <f>(ERI_mm!N34*Areas!$B$9*1000) / (86400*Days!N34)</f>
        <v>1721.822425164891</v>
      </c>
    </row>
    <row r="35" spans="1:14">
      <c r="A35">
        <f>ERI_mm!A35</f>
        <v>1912</v>
      </c>
      <c r="B35" s="9">
        <f>(ERI_mm!B35*Areas!$B$9*1000) / (86400*Days!B35)</f>
        <v>1276.1173835125448</v>
      </c>
      <c r="C35" s="9">
        <f>(ERI_mm!C35*Areas!$B$9*1000) / (86400*Days!C35)</f>
        <v>1105.3286238825033</v>
      </c>
      <c r="D35" s="9">
        <f>(ERI_mm!D35*Areas!$B$9*1000) / (86400*Days!D35)</f>
        <v>1396.0362156511351</v>
      </c>
      <c r="E35" s="9">
        <f>(ERI_mm!E35*Areas!$B$9*1000) / (86400*Days!E35)</f>
        <v>1858.741898148148</v>
      </c>
      <c r="F35" s="9">
        <f>(ERI_mm!F35*Areas!$B$9*1000) / (86400*Days!F35)</f>
        <v>2022.7818100358427</v>
      </c>
      <c r="G35" s="9">
        <f>(ERI_mm!G35*Areas!$B$9*1000) / (86400*Days!G35)</f>
        <v>1337.3589506172841</v>
      </c>
      <c r="H35" s="9">
        <f>(ERI_mm!H35*Areas!$B$9*1000) / (86400*Days!H35)</f>
        <v>2384.8009259259261</v>
      </c>
      <c r="I35" s="9">
        <f>(ERI_mm!I35*Areas!$B$9*1000) / (86400*Days!I35)</f>
        <v>2511.5076164874554</v>
      </c>
      <c r="J35" s="9">
        <f>(ERI_mm!J35*Areas!$B$9*1000) / (86400*Days!J35)</f>
        <v>2132.2925925925924</v>
      </c>
      <c r="K35" s="9">
        <f>(ERI_mm!K35*Areas!$B$9*1000) / (86400*Days!K35)</f>
        <v>1631.348640979689</v>
      </c>
      <c r="L35" s="9">
        <f>(ERI_mm!L35*Areas!$B$9*1000) / (86400*Days!L35)</f>
        <v>1246.175385802469</v>
      </c>
      <c r="M35" s="9">
        <f>(ERI_mm!M35*Areas!$B$9*1000) / (86400*Days!M35)</f>
        <v>1063.4311529271206</v>
      </c>
      <c r="N35" s="9">
        <f>(ERI_mm!N35*Areas!$B$9*1000) / (86400*Days!N35)</f>
        <v>1667.0992650779197</v>
      </c>
    </row>
    <row r="36" spans="1:14">
      <c r="A36">
        <f>ERI_mm!A36</f>
        <v>1913</v>
      </c>
      <c r="B36" s="9">
        <f>(ERI_mm!B36*Areas!$B$9*1000) / (86400*Days!B36)</f>
        <v>3093.0008213859019</v>
      </c>
      <c r="C36" s="9">
        <f>(ERI_mm!C36*Areas!$B$9*1000) / (86400*Days!C36)</f>
        <v>896.80539021163997</v>
      </c>
      <c r="D36" s="9">
        <f>(ERI_mm!D36*Areas!$B$9*1000) / (86400*Days!D36)</f>
        <v>3862.2914426523289</v>
      </c>
      <c r="E36" s="9">
        <f>(ERI_mm!E36*Areas!$B$9*1000) / (86400*Days!E36)</f>
        <v>1893.8125</v>
      </c>
      <c r="F36" s="9">
        <f>(ERI_mm!F36*Areas!$B$9*1000) / (86400*Days!F36)</f>
        <v>1977.5294205495823</v>
      </c>
      <c r="G36" s="9">
        <f>(ERI_mm!G36*Areas!$B$9*1000) / (86400*Days!G36)</f>
        <v>1117.5831790123455</v>
      </c>
      <c r="H36" s="9">
        <f>(ERI_mm!H36*Areas!$B$9*1000) / (86400*Days!H36)</f>
        <v>1948.1153673835122</v>
      </c>
      <c r="I36" s="9">
        <f>(ERI_mm!I36*Areas!$B$9*1000) / (86400*Days!I36)</f>
        <v>1828.1965352449224</v>
      </c>
      <c r="J36" s="9">
        <f>(ERI_mm!J36*Areas!$B$9*1000) / (86400*Days!J36)</f>
        <v>1010.0333333333335</v>
      </c>
      <c r="K36" s="9">
        <f>(ERI_mm!K36*Areas!$B$9*1000) / (86400*Days!K36)</f>
        <v>2120.0744474313024</v>
      </c>
      <c r="L36" s="9">
        <f>(ERI_mm!L36*Areas!$B$9*1000) / (86400*Days!L36)</f>
        <v>1669.3606481481486</v>
      </c>
      <c r="M36" s="9">
        <f>(ERI_mm!M36*Areas!$B$9*1000) / (86400*Days!M36)</f>
        <v>506.82676224611697</v>
      </c>
      <c r="N36" s="9">
        <f>(ERI_mm!N36*Areas!$B$9*1000) / (86400*Days!N36)</f>
        <v>1839.0447108066971</v>
      </c>
    </row>
    <row r="37" spans="1:14">
      <c r="A37">
        <f>ERI_mm!A37</f>
        <v>1914</v>
      </c>
      <c r="B37" s="9">
        <f>(ERI_mm!B37*Areas!$B$9*1000) / (86400*Days!B37)</f>
        <v>1448.0764635603346</v>
      </c>
      <c r="C37" s="9">
        <f>(ERI_mm!C37*Areas!$B$9*1000) / (86400*Days!C37)</f>
        <v>879.27008928571433</v>
      </c>
      <c r="D37" s="9">
        <f>(ERI_mm!D37*Areas!$B$9*1000) / (86400*Days!D37)</f>
        <v>1258.0164277180406</v>
      </c>
      <c r="E37" s="9">
        <f>(ERI_mm!E37*Areas!$B$9*1000) / (86400*Days!E37)</f>
        <v>2155.6729938271606</v>
      </c>
      <c r="F37" s="9">
        <f>(ERI_mm!F37*Areas!$B$9*1000) / (86400*Days!F37)</f>
        <v>2626.901209677419</v>
      </c>
      <c r="G37" s="9">
        <f>(ERI_mm!G37*Areas!$B$9*1000) / (86400*Days!G37)</f>
        <v>1704.4312500000003</v>
      </c>
      <c r="H37" s="9">
        <f>(ERI_mm!H37*Areas!$B$9*1000) / (86400*Days!H37)</f>
        <v>1067.9563918757469</v>
      </c>
      <c r="I37" s="9">
        <f>(ERI_mm!I37*Areas!$B$9*1000) / (86400*Days!I37)</f>
        <v>2758.1331391875751</v>
      </c>
      <c r="J37" s="9">
        <f>(ERI_mm!J37*Areas!$B$9*1000) / (86400*Days!J37)</f>
        <v>1342.0350308641976</v>
      </c>
      <c r="K37" s="9">
        <f>(ERI_mm!K37*Areas!$B$9*1000) / (86400*Days!K37)</f>
        <v>1321.3697729988053</v>
      </c>
      <c r="L37" s="9">
        <f>(ERI_mm!L37*Areas!$B$9*1000) / (86400*Days!L37)</f>
        <v>1010.0333333333335</v>
      </c>
      <c r="M37" s="9">
        <f>(ERI_mm!M37*Areas!$B$9*1000) / (86400*Days!M37)</f>
        <v>1567.9952956989246</v>
      </c>
      <c r="N37" s="9">
        <f>(ERI_mm!N37*Areas!$B$9*1000) / (86400*Days!N37)</f>
        <v>1601.3332889396243</v>
      </c>
    </row>
    <row r="38" spans="1:14">
      <c r="A38">
        <f>ERI_mm!A38</f>
        <v>1915</v>
      </c>
      <c r="B38" s="9">
        <f>(ERI_mm!B38*Areas!$B$9*1000) / (86400*Days!B38)</f>
        <v>1504.6419504181601</v>
      </c>
      <c r="C38" s="9">
        <f>(ERI_mm!C38*Areas!$B$9*1000) / (86400*Days!C38)</f>
        <v>1432.88458994709</v>
      </c>
      <c r="D38" s="9">
        <f>(ERI_mm!D38*Areas!$B$9*1000) / (86400*Days!D38)</f>
        <v>626.74559438470726</v>
      </c>
      <c r="E38" s="9">
        <f>(ERI_mm!E38*Areas!$B$9*1000) / (86400*Days!E38)</f>
        <v>624.25671296296298</v>
      </c>
      <c r="F38" s="9">
        <f>(ERI_mm!F38*Areas!$B$9*1000) / (86400*Days!F38)</f>
        <v>1758.0553315412187</v>
      </c>
      <c r="G38" s="9">
        <f>(ERI_mm!G38*Areas!$B$9*1000) / (86400*Days!G38)</f>
        <v>1823.6712962962963</v>
      </c>
      <c r="H38" s="9">
        <f>(ERI_mm!H38*Areas!$B$9*1000) / (86400*Days!H38)</f>
        <v>3593.0397252090806</v>
      </c>
      <c r="I38" s="9">
        <f>(ERI_mm!I38*Areas!$B$9*1000) / (86400*Days!I38)</f>
        <v>2805.6481481481483</v>
      </c>
      <c r="J38" s="9">
        <f>(ERI_mm!J38*Areas!$B$9*1000) / (86400*Days!J38)</f>
        <v>2548.4637345679012</v>
      </c>
      <c r="K38" s="9">
        <f>(ERI_mm!K38*Areas!$B$9*1000) / (86400*Days!K38)</f>
        <v>1156.1985513739546</v>
      </c>
      <c r="L38" s="9">
        <f>(ERI_mm!L38*Areas!$B$9*1000) / (86400*Days!L38)</f>
        <v>1384.1197530864199</v>
      </c>
      <c r="M38" s="9">
        <f>(ERI_mm!M38*Areas!$B$9*1000) / (86400*Days!M38)</f>
        <v>1466.1774193548385</v>
      </c>
      <c r="N38" s="9">
        <f>(ERI_mm!N38*Areas!$B$9*1000) / (86400*Days!N38)</f>
        <v>1730.8543061897517</v>
      </c>
    </row>
    <row r="39" spans="1:14">
      <c r="A39">
        <f>ERI_mm!A39</f>
        <v>1916</v>
      </c>
      <c r="B39" s="9">
        <f>(ERI_mm!B39*Areas!$B$9*1000) / (86400*Days!B39)</f>
        <v>2414.2149790919952</v>
      </c>
      <c r="C39" s="9">
        <f>(ERI_mm!C39*Areas!$B$9*1000) / (86400*Days!C39)</f>
        <v>921.51029693486589</v>
      </c>
      <c r="D39" s="9">
        <f>(ERI_mm!D39*Areas!$B$9*1000) / (86400*Days!D39)</f>
        <v>1868.9236857825565</v>
      </c>
      <c r="E39" s="9">
        <f>(ERI_mm!E39*Areas!$B$9*1000) / (86400*Days!E39)</f>
        <v>1615.5857253086417</v>
      </c>
      <c r="F39" s="9">
        <f>(ERI_mm!F39*Areas!$B$9*1000) / (86400*Days!F39)</f>
        <v>2792.0724313022702</v>
      </c>
      <c r="G39" s="9">
        <f>(ERI_mm!G39*Areas!$B$9*1000) / (86400*Days!G39)</f>
        <v>2602.2386574074076</v>
      </c>
      <c r="H39" s="9">
        <f>(ERI_mm!H39*Areas!$B$9*1000) / (86400*Days!H39)</f>
        <v>701.41203703703707</v>
      </c>
      <c r="I39" s="9">
        <f>(ERI_mm!I39*Areas!$B$9*1000) / (86400*Days!I39)</f>
        <v>1305.5314366786142</v>
      </c>
      <c r="J39" s="9">
        <f>(ERI_mm!J39*Areas!$B$9*1000) / (86400*Days!J39)</f>
        <v>1461.2750771604938</v>
      </c>
      <c r="K39" s="9">
        <f>(ERI_mm!K39*Areas!$B$9*1000) / (86400*Days!K39)</f>
        <v>1391.510976702509</v>
      </c>
      <c r="L39" s="9">
        <f>(ERI_mm!L39*Areas!$B$9*1000) / (86400*Days!L39)</f>
        <v>1180.710262345679</v>
      </c>
      <c r="M39" s="9">
        <f>(ERI_mm!M39*Areas!$B$9*1000) / (86400*Days!M39)</f>
        <v>1425.4502688172042</v>
      </c>
      <c r="N39" s="9">
        <f>(ERI_mm!N39*Areas!$B$9*1000) / (86400*Days!N39)</f>
        <v>1643.1439359441408</v>
      </c>
    </row>
    <row r="40" spans="1:14">
      <c r="A40">
        <f>ERI_mm!A40</f>
        <v>1917</v>
      </c>
      <c r="B40" s="9">
        <f>(ERI_mm!B40*Areas!$B$9*1000) / (86400*Days!B40)</f>
        <v>1355.3090651135005</v>
      </c>
      <c r="C40" s="9">
        <f>(ERI_mm!C40*Areas!$B$9*1000) / (86400*Days!C40)</f>
        <v>851.71461640211635</v>
      </c>
      <c r="D40" s="9">
        <f>(ERI_mm!D40*Areas!$B$9*1000) / (86400*Days!D40)</f>
        <v>1608.7224462365589</v>
      </c>
      <c r="E40" s="9">
        <f>(ERI_mm!E40*Areas!$B$9*1000) / (86400*Days!E40)</f>
        <v>2125.2784722222227</v>
      </c>
      <c r="F40" s="9">
        <f>(ERI_mm!F40*Areas!$B$9*1000) / (86400*Days!F40)</f>
        <v>2350.8616338112311</v>
      </c>
      <c r="G40" s="9">
        <f>(ERI_mm!G40*Areas!$B$9*1000) / (86400*Days!G40)</f>
        <v>3053.4804012345676</v>
      </c>
      <c r="H40" s="9">
        <f>(ERI_mm!H40*Areas!$B$9*1000) / (86400*Days!H40)</f>
        <v>1880.2367831541214</v>
      </c>
      <c r="I40" s="9">
        <f>(ERI_mm!I40*Areas!$B$9*1000) / (86400*Days!I40)</f>
        <v>1626.8234020310638</v>
      </c>
      <c r="J40" s="9">
        <f>(ERI_mm!J40*Areas!$B$9*1000) / (86400*Days!J40)</f>
        <v>1164.3439814814813</v>
      </c>
      <c r="K40" s="9">
        <f>(ERI_mm!K40*Areas!$B$9*1000) / (86400*Days!K40)</f>
        <v>3079.4251045400233</v>
      </c>
      <c r="L40" s="9">
        <f>(ERI_mm!L40*Areas!$B$9*1000) / (86400*Days!L40)</f>
        <v>474.62214506172842</v>
      </c>
      <c r="M40" s="9">
        <f>(ERI_mm!M40*Areas!$B$9*1000) / (86400*Days!M40)</f>
        <v>753.45228494623643</v>
      </c>
      <c r="N40" s="9">
        <f>(ERI_mm!N40*Areas!$B$9*1000) / (86400*Days!N40)</f>
        <v>1700.4918125317095</v>
      </c>
    </row>
    <row r="41" spans="1:14">
      <c r="A41">
        <f>ERI_mm!A41</f>
        <v>1918</v>
      </c>
      <c r="B41" s="9">
        <f>(ERI_mm!B41*Areas!$B$9*1000) / (86400*Days!B41)</f>
        <v>1368.8847819593786</v>
      </c>
      <c r="C41" s="9">
        <f>(ERI_mm!C41*Areas!$B$9*1000) / (86400*Days!C41)</f>
        <v>1610.7426421957671</v>
      </c>
      <c r="D41" s="9">
        <f>(ERI_mm!D41*Areas!$B$9*1000) / (86400*Days!D41)</f>
        <v>1380.1978793309438</v>
      </c>
      <c r="E41" s="9">
        <f>(ERI_mm!E41*Areas!$B$9*1000) / (86400*Days!E41)</f>
        <v>1395.809953703704</v>
      </c>
      <c r="F41" s="9">
        <f>(ERI_mm!F41*Areas!$B$9*1000) / (86400*Days!F41)</f>
        <v>1844.0348715651135</v>
      </c>
      <c r="G41" s="9">
        <f>(ERI_mm!G41*Areas!$B$9*1000) / (86400*Days!G41)</f>
        <v>1365.4154320987655</v>
      </c>
      <c r="H41" s="9">
        <f>(ERI_mm!H41*Areas!$B$9*1000) / (86400*Days!H41)</f>
        <v>993.28994922341701</v>
      </c>
      <c r="I41" s="9">
        <f>(ERI_mm!I41*Areas!$B$9*1000) / (86400*Days!I41)</f>
        <v>1343.9959677419354</v>
      </c>
      <c r="J41" s="9">
        <f>(ERI_mm!J41*Areas!$B$9*1000) / (86400*Days!J41)</f>
        <v>2695.7602623456792</v>
      </c>
      <c r="K41" s="9">
        <f>(ERI_mm!K41*Areas!$B$9*1000) / (86400*Days!K41)</f>
        <v>1321.3697729988053</v>
      </c>
      <c r="L41" s="9">
        <f>(ERI_mm!L41*Areas!$B$9*1000) / (86400*Days!L41)</f>
        <v>1246.175385802469</v>
      </c>
      <c r="M41" s="9">
        <f>(ERI_mm!M41*Areas!$B$9*1000) / (86400*Days!M41)</f>
        <v>1787.4693847072879</v>
      </c>
      <c r="N41" s="9">
        <f>(ERI_mm!N41*Areas!$B$9*1000) / (86400*Days!N41)</f>
        <v>1527.1565639269404</v>
      </c>
    </row>
    <row r="42" spans="1:14">
      <c r="A42">
        <f>ERI_mm!A42</f>
        <v>1919</v>
      </c>
      <c r="B42" s="9">
        <f>(ERI_mm!B42*Areas!$B$9*1000) / (86400*Days!B42)</f>
        <v>694.62417861409801</v>
      </c>
      <c r="C42" s="9">
        <f>(ERI_mm!C42*Areas!$B$9*1000) / (86400*Days!C42)</f>
        <v>896.80539021163997</v>
      </c>
      <c r="D42" s="9">
        <f>(ERI_mm!D42*Areas!$B$9*1000) / (86400*Days!D42)</f>
        <v>1828.1965352449224</v>
      </c>
      <c r="E42" s="9">
        <f>(ERI_mm!E42*Areas!$B$9*1000) / (86400*Days!E42)</f>
        <v>2274.913040123457</v>
      </c>
      <c r="F42" s="9">
        <f>(ERI_mm!F42*Areas!$B$9*1000) / (86400*Days!F42)</f>
        <v>2552.2347670250897</v>
      </c>
      <c r="G42" s="9">
        <f>(ERI_mm!G42*Areas!$B$9*1000) / (86400*Days!G42)</f>
        <v>1442.5707561728398</v>
      </c>
      <c r="H42" s="9">
        <f>(ERI_mm!H42*Areas!$B$9*1000) / (86400*Days!H42)</f>
        <v>1052.1180555555557</v>
      </c>
      <c r="I42" s="9">
        <f>(ERI_mm!I42*Areas!$B$9*1000) / (86400*Days!I42)</f>
        <v>2194.7408900836322</v>
      </c>
      <c r="J42" s="9">
        <f>(ERI_mm!J42*Areas!$B$9*1000) / (86400*Days!J42)</f>
        <v>1484.6554783950617</v>
      </c>
      <c r="K42" s="9">
        <f>(ERI_mm!K42*Areas!$B$9*1000) / (86400*Days!K42)</f>
        <v>2724.1938470728796</v>
      </c>
      <c r="L42" s="9">
        <f>(ERI_mm!L42*Areas!$B$9*1000) / (86400*Days!L42)</f>
        <v>1349.0491512345682</v>
      </c>
      <c r="M42" s="9">
        <f>(ERI_mm!M42*Areas!$B$9*1000) / (86400*Days!M42)</f>
        <v>631.27083333333326</v>
      </c>
      <c r="N42" s="9">
        <f>(ERI_mm!N42*Areas!$B$9*1000) / (86400*Days!N42)</f>
        <v>1599.0272767630645</v>
      </c>
    </row>
    <row r="43" spans="1:14">
      <c r="A43">
        <f>ERI_mm!A43</f>
        <v>1920</v>
      </c>
      <c r="B43" s="9">
        <f>(ERI_mm!B43*Areas!$B$9*1000) / (86400*Days!B43)</f>
        <v>1029.4918608124253</v>
      </c>
      <c r="C43" s="9">
        <f>(ERI_mm!C43*Areas!$B$9*1000) / (86400*Days!C43)</f>
        <v>553.87364303959123</v>
      </c>
      <c r="D43" s="9">
        <f>(ERI_mm!D43*Areas!$B$9*1000) / (86400*Days!D43)</f>
        <v>1034.0170997610514</v>
      </c>
      <c r="E43" s="9">
        <f>(ERI_mm!E43*Areas!$B$9*1000) / (86400*Days!E43)</f>
        <v>2487.674691358025</v>
      </c>
      <c r="F43" s="9">
        <f>(ERI_mm!F43*Areas!$B$9*1000) / (86400*Days!F43)</f>
        <v>794.17943548387109</v>
      </c>
      <c r="G43" s="9">
        <f>(ERI_mm!G43*Areas!$B$9*1000) / (86400*Days!G43)</f>
        <v>2475.984490740741</v>
      </c>
      <c r="H43" s="9">
        <f>(ERI_mm!H43*Areas!$B$9*1000) / (86400*Days!H43)</f>
        <v>2190.2156511350058</v>
      </c>
      <c r="I43" s="9">
        <f>(ERI_mm!I43*Areas!$B$9*1000) / (86400*Days!I43)</f>
        <v>1982.0546594982075</v>
      </c>
      <c r="J43" s="9">
        <f>(ERI_mm!J43*Areas!$B$9*1000) / (86400*Days!J43)</f>
        <v>1194.7385030864198</v>
      </c>
      <c r="K43" s="9">
        <f>(ERI_mm!K43*Areas!$B$9*1000) / (86400*Days!K43)</f>
        <v>1522.7429062126641</v>
      </c>
      <c r="L43" s="9">
        <f>(ERI_mm!L43*Areas!$B$9*1000) / (86400*Days!L43)</f>
        <v>1727.8116512345682</v>
      </c>
      <c r="M43" s="9">
        <f>(ERI_mm!M43*Areas!$B$9*1000) / (86400*Days!M43)</f>
        <v>1764.8431899641578</v>
      </c>
      <c r="N43" s="9">
        <f>(ERI_mm!N43*Areas!$B$9*1000) / (86400*Days!N43)</f>
        <v>1564.1871711192066</v>
      </c>
    </row>
    <row r="44" spans="1:14">
      <c r="A44">
        <f>ERI_mm!A44</f>
        <v>1921</v>
      </c>
      <c r="B44" s="9">
        <f>(ERI_mm!B44*Areas!$B$9*1000) / (86400*Days!B44)</f>
        <v>794.17943548387109</v>
      </c>
      <c r="C44" s="9">
        <f>(ERI_mm!C44*Areas!$B$9*1000) / (86400*Days!C44)</f>
        <v>1114.7441302910054</v>
      </c>
      <c r="D44" s="9">
        <f>(ERI_mm!D44*Areas!$B$9*1000) / (86400*Days!D44)</f>
        <v>2540.9216696535245</v>
      </c>
      <c r="E44" s="9">
        <f>(ERI_mm!E44*Areas!$B$9*1000) / (86400*Days!E44)</f>
        <v>2352.0683641975306</v>
      </c>
      <c r="F44" s="9">
        <f>(ERI_mm!F44*Areas!$B$9*1000) / (86400*Days!F44)</f>
        <v>1482.0157556750298</v>
      </c>
      <c r="G44" s="9">
        <f>(ERI_mm!G44*Areas!$B$9*1000) / (86400*Days!G44)</f>
        <v>1454.2609567901236</v>
      </c>
      <c r="H44" s="9">
        <f>(ERI_mm!H44*Areas!$B$9*1000) / (86400*Days!H44)</f>
        <v>1791.994623655914</v>
      </c>
      <c r="I44" s="9">
        <f>(ERI_mm!I44*Areas!$B$9*1000) / (86400*Days!I44)</f>
        <v>1925.4891726403819</v>
      </c>
      <c r="J44" s="9">
        <f>(ERI_mm!J44*Areas!$B$9*1000) / (86400*Days!J44)</f>
        <v>2136.9686728395063</v>
      </c>
      <c r="K44" s="9">
        <f>(ERI_mm!K44*Areas!$B$9*1000) / (86400*Days!K44)</f>
        <v>1753.5300925925926</v>
      </c>
      <c r="L44" s="9">
        <f>(ERI_mm!L44*Areas!$B$9*1000) / (86400*Days!L44)</f>
        <v>2162.6871141975307</v>
      </c>
      <c r="M44" s="9">
        <f>(ERI_mm!M44*Areas!$B$9*1000) / (86400*Days!M44)</f>
        <v>1217.2892771804061</v>
      </c>
      <c r="N44" s="9">
        <f>(ERI_mm!N44*Areas!$B$9*1000) / (86400*Days!N44)</f>
        <v>1728.9326293759514</v>
      </c>
    </row>
    <row r="45" spans="1:14">
      <c r="A45">
        <f>ERI_mm!A45</f>
        <v>1922</v>
      </c>
      <c r="B45" s="9">
        <f>(ERI_mm!B45*Areas!$B$9*1000) / (86400*Days!B45)</f>
        <v>943.51232078853059</v>
      </c>
      <c r="C45" s="9">
        <f>(ERI_mm!C45*Areas!$B$9*1000) / (86400*Days!C45)</f>
        <v>1049.6130125661375</v>
      </c>
      <c r="D45" s="9">
        <f>(ERI_mm!D45*Areas!$B$9*1000) / (86400*Days!D45)</f>
        <v>2086.1351553166069</v>
      </c>
      <c r="E45" s="9">
        <f>(ERI_mm!E45*Areas!$B$9*1000) / (86400*Days!E45)</f>
        <v>2143.9827932098765</v>
      </c>
      <c r="F45" s="9">
        <f>(ERI_mm!F45*Areas!$B$9*1000) / (86400*Days!F45)</f>
        <v>2108.7613500597372</v>
      </c>
      <c r="G45" s="9">
        <f>(ERI_mm!G45*Areas!$B$9*1000) / (86400*Days!G45)</f>
        <v>1877.4462191358025</v>
      </c>
      <c r="H45" s="9">
        <f>(ERI_mm!H45*Areas!$B$9*1000) / (86400*Days!H45)</f>
        <v>1982.0546594982075</v>
      </c>
      <c r="I45" s="9">
        <f>(ERI_mm!I45*Areas!$B$9*1000) / (86400*Days!I45)</f>
        <v>1466.1774193548385</v>
      </c>
      <c r="J45" s="9">
        <f>(ERI_mm!J45*Areas!$B$9*1000) / (86400*Days!J45)</f>
        <v>1931.2211419753082</v>
      </c>
      <c r="K45" s="9">
        <f>(ERI_mm!K45*Areas!$B$9*1000) / (86400*Days!K45)</f>
        <v>1045.3301971326166</v>
      </c>
      <c r="L45" s="9">
        <f>(ERI_mm!L45*Areas!$B$9*1000) / (86400*Days!L45)</f>
        <v>937.55408950617289</v>
      </c>
      <c r="M45" s="9">
        <f>(ERI_mm!M45*Areas!$B$9*1000) / (86400*Days!M45)</f>
        <v>1470.7026583034647</v>
      </c>
      <c r="N45" s="9">
        <f>(ERI_mm!N45*Areas!$B$9*1000) / (86400*Days!N45)</f>
        <v>1589.8032280568239</v>
      </c>
    </row>
    <row r="46" spans="1:14">
      <c r="A46">
        <f>ERI_mm!A46</f>
        <v>1923</v>
      </c>
      <c r="B46" s="9">
        <f>(ERI_mm!B46*Areas!$B$9*1000) / (86400*Days!B46)</f>
        <v>1552.1569593787333</v>
      </c>
      <c r="C46" s="9">
        <f>(ERI_mm!C46*Areas!$B$9*1000) / (86400*Days!C46)</f>
        <v>909.33060515873001</v>
      </c>
      <c r="D46" s="9">
        <f>(ERI_mm!D46*Areas!$B$9*1000) / (86400*Days!D46)</f>
        <v>1534.0560035842293</v>
      </c>
      <c r="E46" s="9">
        <f>(ERI_mm!E46*Areas!$B$9*1000) / (86400*Days!E46)</f>
        <v>1194.7385030864198</v>
      </c>
      <c r="F46" s="9">
        <f>(ERI_mm!F46*Areas!$B$9*1000) / (86400*Days!F46)</f>
        <v>2086.1351553166069</v>
      </c>
      <c r="G46" s="9">
        <f>(ERI_mm!G46*Areas!$B$9*1000) / (86400*Days!G46)</f>
        <v>1519.7260802469136</v>
      </c>
      <c r="H46" s="9">
        <f>(ERI_mm!H46*Areas!$B$9*1000) / (86400*Days!H46)</f>
        <v>1764.8431899641578</v>
      </c>
      <c r="I46" s="9">
        <f>(ERI_mm!I46*Areas!$B$9*1000) / (86400*Days!I46)</f>
        <v>1620.0355436081238</v>
      </c>
      <c r="J46" s="9">
        <f>(ERI_mm!J46*Areas!$B$9*1000) / (86400*Days!J46)</f>
        <v>2113.5882716049387</v>
      </c>
      <c r="K46" s="9">
        <f>(ERI_mm!K46*Areas!$B$9*1000) / (86400*Days!K46)</f>
        <v>1022.7040023894864</v>
      </c>
      <c r="L46" s="9">
        <f>(ERI_mm!L46*Areas!$B$9*1000) / (86400*Days!L46)</f>
        <v>1318.6546296296297</v>
      </c>
      <c r="M46" s="9">
        <f>(ERI_mm!M46*Areas!$B$9*1000) / (86400*Days!M46)</f>
        <v>2522.8207138590201</v>
      </c>
      <c r="N46" s="9">
        <f>(ERI_mm!N46*Areas!$B$9*1000) / (86400*Days!N46)</f>
        <v>1602.8706303906647</v>
      </c>
    </row>
    <row r="47" spans="1:14">
      <c r="A47">
        <f>ERI_mm!A47</f>
        <v>1924</v>
      </c>
      <c r="B47" s="9">
        <f>(ERI_mm!B47*Areas!$B$9*1000) / (86400*Days!B47)</f>
        <v>1839.5096326164874</v>
      </c>
      <c r="C47" s="9">
        <f>(ERI_mm!C47*Areas!$B$9*1000) / (86400*Days!C47)</f>
        <v>1141.6085568326951</v>
      </c>
      <c r="D47" s="9">
        <f>(ERI_mm!D47*Areas!$B$9*1000) / (86400*Days!D47)</f>
        <v>1242.1780913978494</v>
      </c>
      <c r="E47" s="9">
        <f>(ERI_mm!E47*Areas!$B$9*1000) / (86400*Days!E47)</f>
        <v>1407.5001543209878</v>
      </c>
      <c r="F47" s="9">
        <f>(ERI_mm!F47*Areas!$B$9*1000) / (86400*Days!F47)</f>
        <v>2131.3875448028675</v>
      </c>
      <c r="G47" s="9">
        <f>(ERI_mm!G47*Areas!$B$9*1000) / (86400*Days!G47)</f>
        <v>2969.3109567901233</v>
      </c>
      <c r="H47" s="9">
        <f>(ERI_mm!H47*Areas!$B$9*1000) / (86400*Days!H47)</f>
        <v>1631.348640979689</v>
      </c>
      <c r="I47" s="9">
        <f>(ERI_mm!I47*Areas!$B$9*1000) / (86400*Days!I47)</f>
        <v>1294.2183393070491</v>
      </c>
      <c r="J47" s="9">
        <f>(ERI_mm!J47*Areas!$B$9*1000) / (86400*Days!J47)</f>
        <v>2885.1415123456795</v>
      </c>
      <c r="K47" s="9">
        <f>(ERI_mm!K47*Areas!$B$9*1000) / (86400*Days!K47)</f>
        <v>257.93862007168457</v>
      </c>
      <c r="L47" s="9">
        <f>(ERI_mm!L47*Areas!$B$9*1000) / (86400*Days!L47)</f>
        <v>593.86219135802457</v>
      </c>
      <c r="M47" s="9">
        <f>(ERI_mm!M47*Areas!$B$9*1000) / (86400*Days!M47)</f>
        <v>2029.5696684587813</v>
      </c>
      <c r="N47" s="9">
        <f>(ERI_mm!N47*Areas!$B$9*1000) / (86400*Days!N47)</f>
        <v>1617.4638231127303</v>
      </c>
    </row>
    <row r="48" spans="1:14">
      <c r="A48">
        <f>ERI_mm!A48</f>
        <v>1925</v>
      </c>
      <c r="B48" s="9">
        <f>(ERI_mm!B48*Areas!$B$9*1000) / (86400*Days!B48)</f>
        <v>742.13918757467138</v>
      </c>
      <c r="C48" s="9">
        <f>(ERI_mm!C48*Areas!$B$9*1000) / (86400*Days!C48)</f>
        <v>1405.329117063492</v>
      </c>
      <c r="D48" s="9">
        <f>(ERI_mm!D48*Areas!$B$9*1000) / (86400*Days!D48)</f>
        <v>1712.8029420549583</v>
      </c>
      <c r="E48" s="9">
        <f>(ERI_mm!E48*Areas!$B$9*1000) / (86400*Days!E48)</f>
        <v>867.41288580246919</v>
      </c>
      <c r="F48" s="9">
        <f>(ERI_mm!F48*Areas!$B$9*1000) / (86400*Days!F48)</f>
        <v>868.84587813620067</v>
      </c>
      <c r="G48" s="9">
        <f>(ERI_mm!G48*Areas!$B$9*1000) / (86400*Days!G48)</f>
        <v>1388.7958333333333</v>
      </c>
      <c r="H48" s="9">
        <f>(ERI_mm!H48*Areas!$B$9*1000) / (86400*Days!H48)</f>
        <v>2126.8623058542412</v>
      </c>
      <c r="I48" s="9">
        <f>(ERI_mm!I48*Areas!$B$9*1000) / (86400*Days!I48)</f>
        <v>1350.7838261648747</v>
      </c>
      <c r="J48" s="9">
        <f>(ERI_mm!J48*Areas!$B$9*1000) / (86400*Days!J48)</f>
        <v>2803.3101080246915</v>
      </c>
      <c r="K48" s="9">
        <f>(ERI_mm!K48*Areas!$B$9*1000) / (86400*Days!K48)</f>
        <v>1954.9032258064519</v>
      </c>
      <c r="L48" s="9">
        <f>(ERI_mm!L48*Areas!$B$9*1000) / (86400*Days!L48)</f>
        <v>2078.5176697530869</v>
      </c>
      <c r="M48" s="9">
        <f>(ERI_mm!M48*Areas!$B$9*1000) / (86400*Days!M48)</f>
        <v>776.07847968936665</v>
      </c>
      <c r="N48" s="9">
        <f>(ERI_mm!N48*Areas!$B$9*1000) / (86400*Days!N48)</f>
        <v>1504.0964421613394</v>
      </c>
    </row>
    <row r="49" spans="1:14">
      <c r="A49">
        <f>ERI_mm!A49</f>
        <v>1926</v>
      </c>
      <c r="B49" s="9">
        <f>(ERI_mm!B49*Areas!$B$9*1000) / (86400*Days!B49)</f>
        <v>1156.1985513739546</v>
      </c>
      <c r="C49" s="9">
        <f>(ERI_mm!C49*Areas!$B$9*1000) / (86400*Days!C49)</f>
        <v>1635.7930720899469</v>
      </c>
      <c r="D49" s="9">
        <f>(ERI_mm!D49*Areas!$B$9*1000) / (86400*Days!D49)</f>
        <v>1332.6828703703704</v>
      </c>
      <c r="E49" s="9">
        <f>(ERI_mm!E49*Areas!$B$9*1000) / (86400*Days!E49)</f>
        <v>1977.981944444444</v>
      </c>
      <c r="F49" s="9">
        <f>(ERI_mm!F49*Areas!$B$9*1000) / (86400*Days!F49)</f>
        <v>981.97685185185185</v>
      </c>
      <c r="G49" s="9">
        <f>(ERI_mm!G49*Areas!$B$9*1000) / (86400*Days!G49)</f>
        <v>1840.0375771604938</v>
      </c>
      <c r="H49" s="9">
        <f>(ERI_mm!H49*Areas!$B$9*1000) / (86400*Days!H49)</f>
        <v>1253.4911887694145</v>
      </c>
      <c r="I49" s="9">
        <f>(ERI_mm!I49*Areas!$B$9*1000) / (86400*Days!I49)</f>
        <v>3258.1720430107525</v>
      </c>
      <c r="J49" s="9">
        <f>(ERI_mm!J49*Areas!$B$9*1000) / (86400*Days!J49)</f>
        <v>4091.5702160493829</v>
      </c>
      <c r="K49" s="9">
        <f>(ERI_mm!K49*Areas!$B$9*1000) / (86400*Days!K49)</f>
        <v>2556.7600059737156</v>
      </c>
      <c r="L49" s="9">
        <f>(ERI_mm!L49*Areas!$B$9*1000) / (86400*Days!L49)</f>
        <v>1634.2900462962966</v>
      </c>
      <c r="M49" s="9">
        <f>(ERI_mm!M49*Areas!$B$9*1000) / (86400*Days!M49)</f>
        <v>1029.4918608124253</v>
      </c>
      <c r="N49" s="9">
        <f>(ERI_mm!N49*Areas!$B$9*1000) / (86400*Days!N49)</f>
        <v>1892.4673262303397</v>
      </c>
    </row>
    <row r="50" spans="1:14">
      <c r="A50">
        <f>ERI_mm!A50</f>
        <v>1927</v>
      </c>
      <c r="B50" s="9">
        <f>(ERI_mm!B50*Areas!$B$9*1000) / (86400*Days!B50)</f>
        <v>1034.0170997610514</v>
      </c>
      <c r="C50" s="9">
        <f>(ERI_mm!C50*Areas!$B$9*1000) / (86400*Days!C50)</f>
        <v>1272.5618386243384</v>
      </c>
      <c r="D50" s="9">
        <f>(ERI_mm!D50*Areas!$B$9*1000) / (86400*Days!D50)</f>
        <v>1488.8036140979686</v>
      </c>
      <c r="E50" s="9">
        <f>(ERI_mm!E50*Areas!$B$9*1000) / (86400*Days!E50)</f>
        <v>1585.1912037037034</v>
      </c>
      <c r="F50" s="9">
        <f>(ERI_mm!F50*Areas!$B$9*1000) / (86400*Days!F50)</f>
        <v>2448.1542712066907</v>
      </c>
      <c r="G50" s="9">
        <f>(ERI_mm!G50*Areas!$B$9*1000) / (86400*Days!G50)</f>
        <v>1561.8108024691355</v>
      </c>
      <c r="H50" s="9">
        <f>(ERI_mm!H50*Areas!$B$9*1000) / (86400*Days!H50)</f>
        <v>2604.2750149342887</v>
      </c>
      <c r="I50" s="9">
        <f>(ERI_mm!I50*Areas!$B$9*1000) / (86400*Days!I50)</f>
        <v>880.15897550776583</v>
      </c>
      <c r="J50" s="9">
        <f>(ERI_mm!J50*Areas!$B$9*1000) / (86400*Days!J50)</f>
        <v>1561.8108024691355</v>
      </c>
      <c r="K50" s="9">
        <f>(ERI_mm!K50*Areas!$B$9*1000) / (86400*Days!K50)</f>
        <v>1034.0170997610514</v>
      </c>
      <c r="L50" s="9">
        <f>(ERI_mm!L50*Areas!$B$9*1000) / (86400*Days!L50)</f>
        <v>3539.7927469135802</v>
      </c>
      <c r="M50" s="9">
        <f>(ERI_mm!M50*Areas!$B$9*1000) / (86400*Days!M50)</f>
        <v>1988.8425179211474</v>
      </c>
      <c r="N50" s="9">
        <f>(ERI_mm!N50*Areas!$B$9*1000) / (86400*Days!N50)</f>
        <v>1750.4554096905124</v>
      </c>
    </row>
    <row r="51" spans="1:14">
      <c r="A51">
        <f>ERI_mm!A51</f>
        <v>1928</v>
      </c>
      <c r="B51" s="9">
        <f>(ERI_mm!B51*Areas!$B$9*1000) / (86400*Days!B51)</f>
        <v>1074.7442502986858</v>
      </c>
      <c r="C51" s="9">
        <f>(ERI_mm!C51*Areas!$B$9*1000) / (86400*Days!C51)</f>
        <v>1197.2377873563219</v>
      </c>
      <c r="D51" s="9">
        <f>(ERI_mm!D51*Areas!$B$9*1000) / (86400*Days!D51)</f>
        <v>1280.642622461171</v>
      </c>
      <c r="E51" s="9">
        <f>(ERI_mm!E51*Areas!$B$9*1000) / (86400*Days!E51)</f>
        <v>1288.2601080246914</v>
      </c>
      <c r="F51" s="9">
        <f>(ERI_mm!F51*Areas!$B$9*1000) / (86400*Days!F51)</f>
        <v>1230.8649940262844</v>
      </c>
      <c r="G51" s="9">
        <f>(ERI_mm!G51*Areas!$B$9*1000) / (86400*Days!G51)</f>
        <v>3111.9314043209874</v>
      </c>
      <c r="H51" s="9">
        <f>(ERI_mm!H51*Areas!$B$9*1000) / (86400*Days!H51)</f>
        <v>2276.1951911589003</v>
      </c>
      <c r="I51" s="9">
        <f>(ERI_mm!I51*Areas!$B$9*1000) / (86400*Days!I51)</f>
        <v>1477.4905167264037</v>
      </c>
      <c r="J51" s="9">
        <f>(ERI_mm!J51*Areas!$B$9*1000) / (86400*Days!J51)</f>
        <v>991.32901234567896</v>
      </c>
      <c r="K51" s="9">
        <f>(ERI_mm!K51*Areas!$B$9*1000) / (86400*Days!K51)</f>
        <v>1567.9952956989246</v>
      </c>
      <c r="L51" s="9">
        <f>(ERI_mm!L51*Areas!$B$9*1000) / (86400*Days!L51)</f>
        <v>1905.5027006172841</v>
      </c>
      <c r="M51" s="9">
        <f>(ERI_mm!M51*Areas!$B$9*1000) / (86400*Days!M51)</f>
        <v>993.28994922341701</v>
      </c>
      <c r="N51" s="9">
        <f>(ERI_mm!N51*Areas!$B$9*1000) / (86400*Days!N51)</f>
        <v>1531.6079234972676</v>
      </c>
    </row>
    <row r="52" spans="1:14">
      <c r="A52">
        <f>ERI_mm!A52</f>
        <v>1929</v>
      </c>
      <c r="B52" s="9">
        <f>(ERI_mm!B52*Areas!$B$9*1000) / (86400*Days!B52)</f>
        <v>2350.8616338112311</v>
      </c>
      <c r="C52" s="9">
        <f>(ERI_mm!C52*Areas!$B$9*1000) / (86400*Days!C52)</f>
        <v>916.8457341269841</v>
      </c>
      <c r="D52" s="9">
        <f>(ERI_mm!D52*Areas!$B$9*1000) / (86400*Days!D52)</f>
        <v>1701.4898446833931</v>
      </c>
      <c r="E52" s="9">
        <f>(ERI_mm!E52*Areas!$B$9*1000) / (86400*Days!E52)</f>
        <v>3427.5668209876544</v>
      </c>
      <c r="F52" s="9">
        <f>(ERI_mm!F52*Areas!$B$9*1000) / (86400*Days!F52)</f>
        <v>2224.1549432497013</v>
      </c>
      <c r="G52" s="9">
        <f>(ERI_mm!G52*Areas!$B$9*1000) / (86400*Days!G52)</f>
        <v>1828.34737654321</v>
      </c>
      <c r="H52" s="9">
        <f>(ERI_mm!H52*Areas!$B$9*1000) / (86400*Days!H52)</f>
        <v>2097.448252688172</v>
      </c>
      <c r="I52" s="9">
        <f>(ERI_mm!I52*Areas!$B$9*1000) / (86400*Days!I52)</f>
        <v>862.05801971326161</v>
      </c>
      <c r="J52" s="9">
        <f>(ERI_mm!J52*Areas!$B$9*1000) / (86400*Days!J52)</f>
        <v>1276.5699074074073</v>
      </c>
      <c r="K52" s="9">
        <f>(ERI_mm!K52*Areas!$B$9*1000) / (86400*Days!K52)</f>
        <v>2235.4680406212665</v>
      </c>
      <c r="L52" s="9">
        <f>(ERI_mm!L52*Areas!$B$9*1000) / (86400*Days!L52)</f>
        <v>1977.981944444444</v>
      </c>
      <c r="M52" s="9">
        <f>(ERI_mm!M52*Areas!$B$9*1000) / (86400*Days!M52)</f>
        <v>2000.1556152927124</v>
      </c>
      <c r="N52" s="9">
        <f>(ERI_mm!N52*Areas!$B$9*1000) / (86400*Days!N52)</f>
        <v>1913.990106544901</v>
      </c>
    </row>
    <row r="53" spans="1:14">
      <c r="A53">
        <f>ERI_mm!A53</f>
        <v>1930</v>
      </c>
      <c r="B53" s="9">
        <f>(ERI_mm!B53*Areas!$B$9*1000) / (86400*Days!B53)</f>
        <v>2690.2545549581841</v>
      </c>
      <c r="C53" s="9">
        <f>(ERI_mm!C53*Areas!$B$9*1000) / (86400*Days!C53)</f>
        <v>1292.6021825396826</v>
      </c>
      <c r="D53" s="9">
        <f>(ERI_mm!D53*Areas!$B$9*1000) / (86400*Days!D53)</f>
        <v>1470.7026583034647</v>
      </c>
      <c r="E53" s="9">
        <f>(ERI_mm!E53*Areas!$B$9*1000) / (86400*Days!E53)</f>
        <v>1372.4295524691361</v>
      </c>
      <c r="F53" s="9">
        <f>(ERI_mm!F53*Areas!$B$9*1000) / (86400*Days!F53)</f>
        <v>1368.8847819593786</v>
      </c>
      <c r="G53" s="9">
        <f>(ERI_mm!G53*Areas!$B$9*1000) / (86400*Days!G53)</f>
        <v>1889.1364197530863</v>
      </c>
      <c r="H53" s="9">
        <f>(ERI_mm!H53*Areas!$B$9*1000) / (86400*Days!H53)</f>
        <v>678.78584229390685</v>
      </c>
      <c r="I53" s="9">
        <f>(ERI_mm!I53*Areas!$B$9*1000) / (86400*Days!I53)</f>
        <v>862.05801971326161</v>
      </c>
      <c r="J53" s="9">
        <f>(ERI_mm!J53*Areas!$B$9*1000) / (86400*Days!J53)</f>
        <v>1538.4304012345676</v>
      </c>
      <c r="K53" s="9">
        <f>(ERI_mm!K53*Areas!$B$9*1000) / (86400*Days!K53)</f>
        <v>1018.1787634408602</v>
      </c>
      <c r="L53" s="9">
        <f>(ERI_mm!L53*Areas!$B$9*1000) / (86400*Days!L53)</f>
        <v>1068.4843364197532</v>
      </c>
      <c r="M53" s="9">
        <f>(ERI_mm!M53*Areas!$B$9*1000) / (86400*Days!M53)</f>
        <v>683.31108124253285</v>
      </c>
      <c r="N53" s="9">
        <f>(ERI_mm!N53*Areas!$B$9*1000) / (86400*Days!N53)</f>
        <v>1326.53350456621</v>
      </c>
    </row>
    <row r="54" spans="1:14">
      <c r="A54">
        <f>ERI_mm!A54</f>
        <v>1931</v>
      </c>
      <c r="B54" s="9">
        <f>(ERI_mm!B54*Areas!$B$9*1000) / (86400*Days!B54)</f>
        <v>862.05801971326161</v>
      </c>
      <c r="C54" s="9">
        <f>(ERI_mm!C54*Areas!$B$9*1000) / (86400*Days!C54)</f>
        <v>921.85582010581993</v>
      </c>
      <c r="D54" s="9">
        <f>(ERI_mm!D54*Areas!$B$9*1000) / (86400*Days!D54)</f>
        <v>1273.8547640382317</v>
      </c>
      <c r="E54" s="9">
        <f>(ERI_mm!E54*Areas!$B$9*1000) / (86400*Days!E54)</f>
        <v>1776.9104938271605</v>
      </c>
      <c r="F54" s="9">
        <f>(ERI_mm!F54*Areas!$B$9*1000) / (86400*Days!F54)</f>
        <v>1599.6719683393071</v>
      </c>
      <c r="G54" s="9">
        <f>(ERI_mm!G54*Areas!$B$9*1000) / (86400*Days!G54)</f>
        <v>2179.0533950617282</v>
      </c>
      <c r="H54" s="9">
        <f>(ERI_mm!H54*Areas!$B$9*1000) / (86400*Days!H54)</f>
        <v>1644.9243578255675</v>
      </c>
      <c r="I54" s="9">
        <f>(ERI_mm!I54*Areas!$B$9*1000) / (86400*Days!I54)</f>
        <v>1778.4189068100354</v>
      </c>
      <c r="J54" s="9">
        <f>(ERI_mm!J54*Areas!$B$9*1000) / (86400*Days!J54)</f>
        <v>2288.9412808641978</v>
      </c>
      <c r="K54" s="9">
        <f>(ERI_mm!K54*Areas!$B$9*1000) / (86400*Days!K54)</f>
        <v>1321.3697729988053</v>
      </c>
      <c r="L54" s="9">
        <f>(ERI_mm!L54*Areas!$B$9*1000) / (86400*Days!L54)</f>
        <v>1683.3888888888889</v>
      </c>
      <c r="M54" s="9">
        <f>(ERI_mm!M54*Areas!$B$9*1000) / (86400*Days!M54)</f>
        <v>1579.3083930704897</v>
      </c>
      <c r="N54" s="9">
        <f>(ERI_mm!N54*Areas!$B$9*1000) / (86400*Days!N54)</f>
        <v>1576.735825722983</v>
      </c>
    </row>
    <row r="55" spans="1:14">
      <c r="A55">
        <f>ERI_mm!A55</f>
        <v>1932</v>
      </c>
      <c r="B55" s="9">
        <f>(ERI_mm!B55*Areas!$B$9*1000) / (86400*Days!B55)</f>
        <v>2706.0928912783747</v>
      </c>
      <c r="C55" s="9">
        <f>(ERI_mm!C55*Areas!$B$9*1000) / (86400*Days!C55)</f>
        <v>815.08916028097076</v>
      </c>
      <c r="D55" s="9">
        <f>(ERI_mm!D55*Areas!$B$9*1000) / (86400*Days!D55)</f>
        <v>1348.5212066905615</v>
      </c>
      <c r="E55" s="9">
        <f>(ERI_mm!E55*Areas!$B$9*1000) / (86400*Days!E55)</f>
        <v>1257.8655864197528</v>
      </c>
      <c r="F55" s="9">
        <f>(ERI_mm!F55*Areas!$B$9*1000) / (86400*Days!F55)</f>
        <v>1803.3077210274791</v>
      </c>
      <c r="G55" s="9">
        <f>(ERI_mm!G55*Areas!$B$9*1000) / (86400*Days!G55)</f>
        <v>1344.3730709876543</v>
      </c>
      <c r="H55" s="9">
        <f>(ERI_mm!H55*Areas!$B$9*1000) / (86400*Days!H55)</f>
        <v>2124.5996863799287</v>
      </c>
      <c r="I55" s="9">
        <f>(ERI_mm!I55*Areas!$B$9*1000) / (86400*Days!I55)</f>
        <v>1280.642622461171</v>
      </c>
      <c r="J55" s="9">
        <f>(ERI_mm!J55*Areas!$B$9*1000) / (86400*Days!J55)</f>
        <v>2069.1655092592591</v>
      </c>
      <c r="K55" s="9">
        <f>(ERI_mm!K55*Areas!$B$9*1000) / (86400*Days!K55)</f>
        <v>2074.8220579450417</v>
      </c>
      <c r="L55" s="9">
        <f>(ERI_mm!L55*Areas!$B$9*1000) / (86400*Days!L55)</f>
        <v>1678.7128086419752</v>
      </c>
      <c r="M55" s="9">
        <f>(ERI_mm!M55*Areas!$B$9*1000) / (86400*Days!M55)</f>
        <v>2038.620146356033</v>
      </c>
      <c r="N55" s="9">
        <f>(ERI_mm!N55*Areas!$B$9*1000) / (86400*Days!N55)</f>
        <v>1718.0762054746003</v>
      </c>
    </row>
    <row r="56" spans="1:14">
      <c r="A56">
        <f>ERI_mm!A56</f>
        <v>1933</v>
      </c>
      <c r="B56" s="9">
        <f>(ERI_mm!B56*Areas!$B$9*1000) / (86400*Days!B56)</f>
        <v>834.9065860215054</v>
      </c>
      <c r="C56" s="9">
        <f>(ERI_mm!C56*Areas!$B$9*1000) / (86400*Days!C56)</f>
        <v>1089.6937003968253</v>
      </c>
      <c r="D56" s="9">
        <f>(ERI_mm!D56*Areas!$B$9*1000) / (86400*Days!D56)</f>
        <v>1939.0648894862604</v>
      </c>
      <c r="E56" s="9">
        <f>(ERI_mm!E56*Areas!$B$9*1000) / (86400*Days!E56)</f>
        <v>1816.6571759259259</v>
      </c>
      <c r="F56" s="9">
        <f>(ERI_mm!F56*Areas!$B$9*1000) / (86400*Days!F56)</f>
        <v>2676.678838112306</v>
      </c>
      <c r="G56" s="9">
        <f>(ERI_mm!G56*Areas!$B$9*1000) / (86400*Days!G56)</f>
        <v>1042.7658950617283</v>
      </c>
      <c r="H56" s="9">
        <f>(ERI_mm!H56*Areas!$B$9*1000) / (86400*Days!H56)</f>
        <v>1183.3499850657106</v>
      </c>
      <c r="I56" s="9">
        <f>(ERI_mm!I56*Areas!$B$9*1000) / (86400*Days!I56)</f>
        <v>1398.2988351254478</v>
      </c>
      <c r="J56" s="9">
        <f>(ERI_mm!J56*Areas!$B$9*1000) / (86400*Days!J56)</f>
        <v>2314.6597222222222</v>
      </c>
      <c r="K56" s="9">
        <f>(ERI_mm!K56*Areas!$B$9*1000) / (86400*Days!K56)</f>
        <v>1000.0778076463562</v>
      </c>
      <c r="L56" s="9">
        <f>(ERI_mm!L56*Areas!$B$9*1000) / (86400*Days!L56)</f>
        <v>1330.3448302469135</v>
      </c>
      <c r="M56" s="9">
        <f>(ERI_mm!M56*Areas!$B$9*1000) / (86400*Days!M56)</f>
        <v>1192.400462962963</v>
      </c>
      <c r="N56" s="9">
        <f>(ERI_mm!N56*Areas!$B$9*1000) / (86400*Days!N56)</f>
        <v>1486.6091831557587</v>
      </c>
    </row>
    <row r="57" spans="1:14">
      <c r="A57">
        <f>ERI_mm!A57</f>
        <v>1934</v>
      </c>
      <c r="B57" s="9">
        <f>(ERI_mm!B57*Areas!$B$9*1000) / (86400*Days!B57)</f>
        <v>1000.0778076463562</v>
      </c>
      <c r="C57" s="9">
        <f>(ERI_mm!C57*Areas!$B$9*1000) / (86400*Days!C57)</f>
        <v>526.05902777777783</v>
      </c>
      <c r="D57" s="9">
        <f>(ERI_mm!D57*Areas!$B$9*1000) / (86400*Days!D57)</f>
        <v>1543.1064814814818</v>
      </c>
      <c r="E57" s="9">
        <f>(ERI_mm!E57*Areas!$B$9*1000) / (86400*Days!E57)</f>
        <v>1699.7551697530864</v>
      </c>
      <c r="F57" s="9">
        <f>(ERI_mm!F57*Areas!$B$9*1000) / (86400*Days!F57)</f>
        <v>405.00888590203095</v>
      </c>
      <c r="G57" s="9">
        <f>(ERI_mm!G57*Areas!$B$9*1000) / (86400*Days!G57)</f>
        <v>1489.3315586419756</v>
      </c>
      <c r="H57" s="9">
        <f>(ERI_mm!H57*Areas!$B$9*1000) / (86400*Days!H57)</f>
        <v>1034.0170997610514</v>
      </c>
      <c r="I57" s="9">
        <f>(ERI_mm!I57*Areas!$B$9*1000) / (86400*Days!I57)</f>
        <v>1706.0150836320195</v>
      </c>
      <c r="J57" s="9">
        <f>(ERI_mm!J57*Areas!$B$9*1000) / (86400*Days!J57)</f>
        <v>2387.1389660493824</v>
      </c>
      <c r="K57" s="9">
        <f>(ERI_mm!K57*Areas!$B$9*1000) / (86400*Days!K57)</f>
        <v>701.41203703703707</v>
      </c>
      <c r="L57" s="9">
        <f>(ERI_mm!L57*Areas!$B$9*1000) / (86400*Days!L57)</f>
        <v>1414.514274691358</v>
      </c>
      <c r="M57" s="9">
        <f>(ERI_mm!M57*Areas!$B$9*1000) / (86400*Days!M57)</f>
        <v>1027.2292413381124</v>
      </c>
      <c r="N57" s="9">
        <f>(ERI_mm!N57*Areas!$B$9*1000) / (86400*Days!N57)</f>
        <v>1244.8622399797057</v>
      </c>
    </row>
    <row r="58" spans="1:14">
      <c r="A58">
        <f>ERI_mm!A58</f>
        <v>1935</v>
      </c>
      <c r="B58" s="9">
        <f>(ERI_mm!B58*Areas!$B$9*1000) / (86400*Days!B58)</f>
        <v>1396.0362156511351</v>
      </c>
      <c r="C58" s="9">
        <f>(ERI_mm!C58*Areas!$B$9*1000) / (86400*Days!C58)</f>
        <v>1255.0265376984128</v>
      </c>
      <c r="D58" s="9">
        <f>(ERI_mm!D58*Areas!$B$9*1000) / (86400*Days!D58)</f>
        <v>1377.9352598566309</v>
      </c>
      <c r="E58" s="9">
        <f>(ERI_mm!E58*Areas!$B$9*1000) / (86400*Days!E58)</f>
        <v>963.27253086419773</v>
      </c>
      <c r="F58" s="9">
        <f>(ERI_mm!F58*Areas!$B$9*1000) / (86400*Days!F58)</f>
        <v>2058.9837216248507</v>
      </c>
      <c r="G58" s="9">
        <f>(ERI_mm!G58*Areas!$B$9*1000) / (86400*Days!G58)</f>
        <v>1987.3341049382716</v>
      </c>
      <c r="H58" s="9">
        <f>(ERI_mm!H58*Areas!$B$9*1000) / (86400*Days!H58)</f>
        <v>1936.802270011947</v>
      </c>
      <c r="I58" s="9">
        <f>(ERI_mm!I58*Areas!$B$9*1000) / (86400*Days!I58)</f>
        <v>2174.3773148148143</v>
      </c>
      <c r="J58" s="9">
        <f>(ERI_mm!J58*Areas!$B$9*1000) / (86400*Days!J58)</f>
        <v>1342.0350308641976</v>
      </c>
      <c r="K58" s="9">
        <f>(ERI_mm!K58*Areas!$B$9*1000) / (86400*Days!K58)</f>
        <v>911.83564814814792</v>
      </c>
      <c r="L58" s="9">
        <f>(ERI_mm!L58*Areas!$B$9*1000) / (86400*Days!L58)</f>
        <v>1638.9661265432096</v>
      </c>
      <c r="M58" s="9">
        <f>(ERI_mm!M58*Areas!$B$9*1000) / (86400*Days!M58)</f>
        <v>1092.8452060931897</v>
      </c>
      <c r="N58" s="9">
        <f>(ERI_mm!N58*Areas!$B$9*1000) / (86400*Days!N58)</f>
        <v>1513.7048262303399</v>
      </c>
    </row>
    <row r="59" spans="1:14">
      <c r="A59">
        <f>ERI_mm!A59</f>
        <v>1936</v>
      </c>
      <c r="B59" s="9">
        <f>(ERI_mm!B59*Areas!$B$9*1000) / (86400*Days!B59)</f>
        <v>859.79540023894867</v>
      </c>
      <c r="C59" s="9">
        <f>(ERI_mm!C59*Areas!$B$9*1000) / (86400*Days!C59)</f>
        <v>1531.013170498084</v>
      </c>
      <c r="D59" s="9">
        <f>(ERI_mm!D59*Areas!$B$9*1000) / (86400*Days!D59)</f>
        <v>1844.0348715651135</v>
      </c>
      <c r="E59" s="9">
        <f>(ERI_mm!E59*Areas!$B$9*1000) / (86400*Days!E59)</f>
        <v>1470.6272376543209</v>
      </c>
      <c r="F59" s="9">
        <f>(ERI_mm!F59*Areas!$B$9*1000) / (86400*Days!F59)</f>
        <v>943.51232078853059</v>
      </c>
      <c r="G59" s="9">
        <f>(ERI_mm!G59*Areas!$B$9*1000) / (86400*Days!G59)</f>
        <v>1437.8946759259259</v>
      </c>
      <c r="H59" s="9">
        <f>(ERI_mm!H59*Areas!$B$9*1000) / (86400*Days!H59)</f>
        <v>1108.683542413381</v>
      </c>
      <c r="I59" s="9">
        <f>(ERI_mm!I59*Areas!$B$9*1000) / (86400*Days!I59)</f>
        <v>1330.4202508960573</v>
      </c>
      <c r="J59" s="9">
        <f>(ERI_mm!J59*Areas!$B$9*1000) / (86400*Days!J59)</f>
        <v>2359.0824845679017</v>
      </c>
      <c r="K59" s="9">
        <f>(ERI_mm!K59*Areas!$B$9*1000) / (86400*Days!K59)</f>
        <v>1889.2872610513739</v>
      </c>
      <c r="L59" s="9">
        <f>(ERI_mm!L59*Areas!$B$9*1000) / (86400*Days!L59)</f>
        <v>1356.0632716049383</v>
      </c>
      <c r="M59" s="9">
        <f>(ERI_mm!M59*Areas!$B$9*1000) / (86400*Days!M59)</f>
        <v>1359.8343040621266</v>
      </c>
      <c r="N59" s="9">
        <f>(ERI_mm!N59*Areas!$B$9*1000) / (86400*Days!N59)</f>
        <v>1454.9508702691764</v>
      </c>
    </row>
    <row r="60" spans="1:14">
      <c r="A60">
        <f>ERI_mm!A60</f>
        <v>1937</v>
      </c>
      <c r="B60" s="9">
        <f>(ERI_mm!B60*Areas!$B$9*1000) / (86400*Days!B60)</f>
        <v>3389.4039725209086</v>
      </c>
      <c r="C60" s="9">
        <f>(ERI_mm!C60*Areas!$B$9*1000) / (86400*Days!C60)</f>
        <v>1142.2996031746031</v>
      </c>
      <c r="D60" s="9">
        <f>(ERI_mm!D60*Areas!$B$9*1000) / (86400*Days!D60)</f>
        <v>934.46184289127825</v>
      </c>
      <c r="E60" s="9">
        <f>(ERI_mm!E60*Areas!$B$9*1000) / (86400*Days!E60)</f>
        <v>3128.2976851851854</v>
      </c>
      <c r="F60" s="9">
        <f>(ERI_mm!F60*Areas!$B$9*1000) / (86400*Days!F60)</f>
        <v>1943.5901284348868</v>
      </c>
      <c r="G60" s="9">
        <f>(ERI_mm!G60*Areas!$B$9*1000) / (86400*Days!G60)</f>
        <v>3972.3301697530865</v>
      </c>
      <c r="H60" s="9">
        <f>(ERI_mm!H60*Areas!$B$9*1000) / (86400*Days!H60)</f>
        <v>2588.4366786140981</v>
      </c>
      <c r="I60" s="9">
        <f>(ERI_mm!I60*Areas!$B$9*1000) / (86400*Days!I60)</f>
        <v>1961.6910842293908</v>
      </c>
      <c r="J60" s="9">
        <f>(ERI_mm!J60*Areas!$B$9*1000) / (86400*Days!J60)</f>
        <v>1330.3448302469135</v>
      </c>
      <c r="K60" s="9">
        <f>(ERI_mm!K60*Areas!$B$9*1000) / (86400*Days!K60)</f>
        <v>1782.944145758662</v>
      </c>
      <c r="L60" s="9">
        <f>(ERI_mm!L60*Areas!$B$9*1000) / (86400*Days!L60)</f>
        <v>872.08896604938252</v>
      </c>
      <c r="M60" s="9">
        <f>(ERI_mm!M60*Areas!$B$9*1000) / (86400*Days!M60)</f>
        <v>1219.5518966547193</v>
      </c>
      <c r="N60" s="9">
        <f>(ERI_mm!N60*Areas!$B$9*1000) / (86400*Days!N60)</f>
        <v>2026.0238647894466</v>
      </c>
    </row>
    <row r="61" spans="1:14">
      <c r="A61">
        <f>ERI_mm!A61</f>
        <v>1938</v>
      </c>
      <c r="B61" s="9">
        <f>(ERI_mm!B61*Areas!$B$9*1000) / (86400*Days!B61)</f>
        <v>753.45228494623643</v>
      </c>
      <c r="C61" s="9">
        <f>(ERI_mm!C61*Areas!$B$9*1000) / (86400*Days!C61)</f>
        <v>2312.154679232804</v>
      </c>
      <c r="D61" s="9">
        <f>(ERI_mm!D61*Areas!$B$9*1000) / (86400*Days!D61)</f>
        <v>2387.063545400239</v>
      </c>
      <c r="E61" s="9">
        <f>(ERI_mm!E61*Areas!$B$9*1000) / (86400*Days!E61)</f>
        <v>1489.3315586419756</v>
      </c>
      <c r="F61" s="9">
        <f>(ERI_mm!F61*Areas!$B$9*1000) / (86400*Days!F61)</f>
        <v>2036.3575268817203</v>
      </c>
      <c r="G61" s="9">
        <f>(ERI_mm!G61*Areas!$B$9*1000) / (86400*Days!G61)</f>
        <v>2195.4196759259262</v>
      </c>
      <c r="H61" s="9">
        <f>(ERI_mm!H61*Areas!$B$9*1000) / (86400*Days!H61)</f>
        <v>2194.7408900836322</v>
      </c>
      <c r="I61" s="9">
        <f>(ERI_mm!I61*Areas!$B$9*1000) / (86400*Days!I61)</f>
        <v>1638.1364994026287</v>
      </c>
      <c r="J61" s="9">
        <f>(ERI_mm!J61*Areas!$B$9*1000) / (86400*Days!J61)</f>
        <v>2013.052546296296</v>
      </c>
      <c r="K61" s="9">
        <f>(ERI_mm!K61*Areas!$B$9*1000) / (86400*Days!K61)</f>
        <v>518.13985961768208</v>
      </c>
      <c r="L61" s="9">
        <f>(ERI_mm!L61*Areas!$B$9*1000) / (86400*Days!L61)</f>
        <v>1421.5283950617281</v>
      </c>
      <c r="M61" s="9">
        <f>(ERI_mm!M61*Areas!$B$9*1000) / (86400*Days!M61)</f>
        <v>1058.9059139784945</v>
      </c>
      <c r="N61" s="9">
        <f>(ERI_mm!N61*Areas!$B$9*1000) / (86400*Days!N61)</f>
        <v>1661.6739408929477</v>
      </c>
    </row>
    <row r="62" spans="1:14">
      <c r="A62">
        <f>ERI_mm!A62</f>
        <v>1939</v>
      </c>
      <c r="B62" s="9">
        <f>(ERI_mm!B62*Areas!$B$9*1000) / (86400*Days!B62)</f>
        <v>1391.510976702509</v>
      </c>
      <c r="C62" s="9">
        <f>(ERI_mm!C62*Areas!$B$9*1000) / (86400*Days!C62)</f>
        <v>2392.3160548941801</v>
      </c>
      <c r="D62" s="9">
        <f>(ERI_mm!D62*Areas!$B$9*1000) / (86400*Days!D62)</f>
        <v>1717.3281810035846</v>
      </c>
      <c r="E62" s="9">
        <f>(ERI_mm!E62*Areas!$B$9*1000) / (86400*Days!E62)</f>
        <v>2197.7577160493829</v>
      </c>
      <c r="F62" s="9">
        <f>(ERI_mm!F62*Areas!$B$9*1000) / (86400*Days!F62)</f>
        <v>703.67465651135012</v>
      </c>
      <c r="G62" s="9">
        <f>(ERI_mm!G62*Areas!$B$9*1000) / (86400*Days!G62)</f>
        <v>2894.493672839506</v>
      </c>
      <c r="H62" s="9">
        <f>(ERI_mm!H62*Areas!$B$9*1000) / (86400*Days!H62)</f>
        <v>1939.0648894862604</v>
      </c>
      <c r="I62" s="9">
        <f>(ERI_mm!I62*Areas!$B$9*1000) / (86400*Days!I62)</f>
        <v>1248.9659498207886</v>
      </c>
      <c r="J62" s="9">
        <f>(ERI_mm!J62*Areas!$B$9*1000) / (86400*Days!J62)</f>
        <v>1477.6413580246915</v>
      </c>
      <c r="K62" s="9">
        <f>(ERI_mm!K62*Areas!$B$9*1000) / (86400*Days!K62)</f>
        <v>1620.0355436081238</v>
      </c>
      <c r="L62" s="9">
        <f>(ERI_mm!L62*Areas!$B$9*1000) / (86400*Days!L62)</f>
        <v>514.36882716049388</v>
      </c>
      <c r="M62" s="9">
        <f>(ERI_mm!M62*Areas!$B$9*1000) / (86400*Days!M62)</f>
        <v>785.12895758661909</v>
      </c>
      <c r="N62" s="9">
        <f>(ERI_mm!N62*Areas!$B$9*1000) / (86400*Days!N62)</f>
        <v>1564.6292617960428</v>
      </c>
    </row>
    <row r="63" spans="1:14">
      <c r="A63">
        <f>ERI_mm!A63</f>
        <v>1940</v>
      </c>
      <c r="B63" s="9">
        <f>(ERI_mm!B63*Areas!$B$9*1000) / (86400*Days!B63)</f>
        <v>970.66375448028668</v>
      </c>
      <c r="C63" s="9">
        <f>(ERI_mm!C63*Areas!$B$9*1000) / (86400*Days!C63)</f>
        <v>1284.3096264367816</v>
      </c>
      <c r="D63" s="9">
        <f>(ERI_mm!D63*Areas!$B$9*1000) / (86400*Days!D63)</f>
        <v>1337.2081093189963</v>
      </c>
      <c r="E63" s="9">
        <f>(ERI_mm!E63*Areas!$B$9*1000) / (86400*Days!E63)</f>
        <v>2260.8847993827162</v>
      </c>
      <c r="F63" s="9">
        <f>(ERI_mm!F63*Areas!$B$9*1000) / (86400*Days!F63)</f>
        <v>2443.6290322580644</v>
      </c>
      <c r="G63" s="9">
        <f>(ERI_mm!G63*Areas!$B$9*1000) / (86400*Days!G63)</f>
        <v>3009.0576388888885</v>
      </c>
      <c r="H63" s="9">
        <f>(ERI_mm!H63*Areas!$B$9*1000) / (86400*Days!H63)</f>
        <v>1131.3097371565113</v>
      </c>
      <c r="I63" s="9">
        <f>(ERI_mm!I63*Areas!$B$9*1000) / (86400*Days!I63)</f>
        <v>2599.7497759856633</v>
      </c>
      <c r="J63" s="9">
        <f>(ERI_mm!J63*Areas!$B$9*1000) / (86400*Days!J63)</f>
        <v>1147.977700617284</v>
      </c>
      <c r="K63" s="9">
        <f>(ERI_mm!K63*Areas!$B$9*1000) / (86400*Days!K63)</f>
        <v>1278.3800029868578</v>
      </c>
      <c r="L63" s="9">
        <f>(ERI_mm!L63*Areas!$B$9*1000) / (86400*Days!L63)</f>
        <v>1765.2202932098764</v>
      </c>
      <c r="M63" s="9">
        <f>(ERI_mm!M63*Areas!$B$9*1000) / (86400*Days!M63)</f>
        <v>1902.8629778972518</v>
      </c>
      <c r="N63" s="9">
        <f>(ERI_mm!N63*Areas!$B$9*1000) / (86400*Days!N63)</f>
        <v>1760.4292273831209</v>
      </c>
    </row>
    <row r="64" spans="1:14">
      <c r="A64">
        <f>ERI_mm!A64</f>
        <v>1941</v>
      </c>
      <c r="B64" s="9">
        <f>(ERI_mm!B64*Areas!$B$9*1000) / (86400*Days!B64)</f>
        <v>1004.6030465949821</v>
      </c>
      <c r="C64" s="9">
        <f>(ERI_mm!C64*Areas!$B$9*1000) / (86400*Days!C64)</f>
        <v>566.13971560846574</v>
      </c>
      <c r="D64" s="9">
        <f>(ERI_mm!D64*Areas!$B$9*1000) / (86400*Days!D64)</f>
        <v>696.88679808841096</v>
      </c>
      <c r="E64" s="9">
        <f>(ERI_mm!E64*Areas!$B$9*1000) / (86400*Days!E64)</f>
        <v>1047.4419753086418</v>
      </c>
      <c r="F64" s="9">
        <f>(ERI_mm!F64*Areas!$B$9*1000) / (86400*Days!F64)</f>
        <v>1527.2681451612902</v>
      </c>
      <c r="G64" s="9">
        <f>(ERI_mm!G64*Areas!$B$9*1000) / (86400*Days!G64)</f>
        <v>2045.7851080246915</v>
      </c>
      <c r="H64" s="9">
        <f>(ERI_mm!H64*Areas!$B$9*1000) / (86400*Days!H64)</f>
        <v>1699.2272252090797</v>
      </c>
      <c r="I64" s="9">
        <f>(ERI_mm!I64*Areas!$B$9*1000) / (86400*Days!I64)</f>
        <v>1610.985065710872</v>
      </c>
      <c r="J64" s="9">
        <f>(ERI_mm!J64*Areas!$B$9*1000) / (86400*Days!J64)</f>
        <v>923.5258487654321</v>
      </c>
      <c r="K64" s="9">
        <f>(ERI_mm!K64*Areas!$B$9*1000) / (86400*Days!K64)</f>
        <v>2622.3759707287936</v>
      </c>
      <c r="L64" s="9">
        <f>(ERI_mm!L64*Areas!$B$9*1000) / (86400*Days!L64)</f>
        <v>1306.9644290123456</v>
      </c>
      <c r="M64" s="9">
        <f>(ERI_mm!M64*Areas!$B$9*1000) / (86400*Days!M64)</f>
        <v>966.13851553166091</v>
      </c>
      <c r="N64" s="9">
        <f>(ERI_mm!N64*Areas!$B$9*1000) / (86400*Days!N64)</f>
        <v>1341.1382483510911</v>
      </c>
    </row>
    <row r="65" spans="1:14">
      <c r="A65">
        <f>ERI_mm!A65</f>
        <v>1942</v>
      </c>
      <c r="B65" s="9">
        <f>(ERI_mm!B65*Areas!$B$9*1000) / (86400*Days!B65)</f>
        <v>952.56279868578258</v>
      </c>
      <c r="C65" s="9">
        <f>(ERI_mm!C65*Areas!$B$9*1000) / (86400*Days!C65)</f>
        <v>1683.3888888888891</v>
      </c>
      <c r="D65" s="9">
        <f>(ERI_mm!D65*Areas!$B$9*1000) / (86400*Days!D65)</f>
        <v>2009.2060931899641</v>
      </c>
      <c r="E65" s="9">
        <f>(ERI_mm!E65*Areas!$B$9*1000) / (86400*Days!E65)</f>
        <v>1524.4021604938273</v>
      </c>
      <c r="F65" s="9">
        <f>(ERI_mm!F65*Areas!$B$9*1000) / (86400*Days!F65)</f>
        <v>2418.7402180406216</v>
      </c>
      <c r="G65" s="9">
        <f>(ERI_mm!G65*Areas!$B$9*1000) / (86400*Days!G65)</f>
        <v>2115.9263117283949</v>
      </c>
      <c r="H65" s="9">
        <f>(ERI_mm!H65*Areas!$B$9*1000) / (86400*Days!H65)</f>
        <v>2543.1842891278379</v>
      </c>
      <c r="I65" s="9">
        <f>(ERI_mm!I65*Areas!$B$9*1000) / (86400*Days!I65)</f>
        <v>2090.6603942652332</v>
      </c>
      <c r="J65" s="9">
        <f>(ERI_mm!J65*Areas!$B$9*1000) / (86400*Days!J65)</f>
        <v>2148.6588734567904</v>
      </c>
      <c r="K65" s="9">
        <f>(ERI_mm!K65*Areas!$B$9*1000) / (86400*Days!K65)</f>
        <v>1703.7524641577061</v>
      </c>
      <c r="L65" s="9">
        <f>(ERI_mm!L65*Areas!$B$9*1000) / (86400*Days!L65)</f>
        <v>2150.9969135802471</v>
      </c>
      <c r="M65" s="9">
        <f>(ERI_mm!M65*Areas!$B$9*1000) / (86400*Days!M65)</f>
        <v>1712.8029420549583</v>
      </c>
      <c r="N65" s="9">
        <f>(ERI_mm!N65*Areas!$B$9*1000) / (86400*Days!N65)</f>
        <v>1922.4454845256216</v>
      </c>
    </row>
    <row r="66" spans="1:14">
      <c r="A66">
        <f>ERI_mm!A66</f>
        <v>1943</v>
      </c>
      <c r="B66" s="9">
        <f>(ERI_mm!B66*Areas!$B$9*1000) / (86400*Days!B66)</f>
        <v>1095.1078255675029</v>
      </c>
      <c r="C66" s="9">
        <f>(ERI_mm!C66*Areas!$B$9*1000) / (86400*Days!C66)</f>
        <v>1019.5524966931218</v>
      </c>
      <c r="D66" s="9">
        <f>(ERI_mm!D66*Areas!$B$9*1000) / (86400*Days!D66)</f>
        <v>1581.5710125448031</v>
      </c>
      <c r="E66" s="9">
        <f>(ERI_mm!E66*Areas!$B$9*1000) / (86400*Days!E66)</f>
        <v>1994.348225308642</v>
      </c>
      <c r="F66" s="9">
        <f>(ERI_mm!F66*Areas!$B$9*1000) / (86400*Days!F66)</f>
        <v>4271.8255675029877</v>
      </c>
      <c r="G66" s="9">
        <f>(ERI_mm!G66*Areas!$B$9*1000) / (86400*Days!G66)</f>
        <v>2090.2078703703705</v>
      </c>
      <c r="H66" s="9">
        <f>(ERI_mm!H66*Areas!$B$9*1000) / (86400*Days!H66)</f>
        <v>3050.0110513739551</v>
      </c>
      <c r="I66" s="9">
        <f>(ERI_mm!I66*Areas!$B$9*1000) / (86400*Days!I66)</f>
        <v>1608.7224462365589</v>
      </c>
      <c r="J66" s="9">
        <f>(ERI_mm!J66*Areas!$B$9*1000) / (86400*Days!J66)</f>
        <v>1617.9237654320989</v>
      </c>
      <c r="K66" s="9">
        <f>(ERI_mm!K66*Areas!$B$9*1000) / (86400*Days!K66)</f>
        <v>1280.642622461171</v>
      </c>
      <c r="L66" s="9">
        <f>(ERI_mm!L66*Areas!$B$9*1000) / (86400*Days!L66)</f>
        <v>1133.9494598765432</v>
      </c>
      <c r="M66" s="9">
        <f>(ERI_mm!M66*Areas!$B$9*1000) / (86400*Days!M66)</f>
        <v>416.32198327359606</v>
      </c>
      <c r="N66" s="9">
        <f>(ERI_mm!N66*Areas!$B$9*1000) / (86400*Days!N66)</f>
        <v>1770.0565131912736</v>
      </c>
    </row>
    <row r="67" spans="1:14">
      <c r="A67">
        <f>ERI_mm!A67</f>
        <v>1944</v>
      </c>
      <c r="B67" s="9">
        <f>(ERI_mm!B67*Areas!$B$9*1000) / (86400*Days!B67)</f>
        <v>583.75582437275989</v>
      </c>
      <c r="C67" s="9">
        <f>(ERI_mm!C67*Areas!$B$9*1000) / (86400*Days!C67)</f>
        <v>1279.4723020434228</v>
      </c>
      <c r="D67" s="9">
        <f>(ERI_mm!D67*Areas!$B$9*1000) / (86400*Days!D67)</f>
        <v>1986.579898446834</v>
      </c>
      <c r="E67" s="9">
        <f>(ERI_mm!E67*Areas!$B$9*1000) / (86400*Days!E67)</f>
        <v>2450.2660493827161</v>
      </c>
      <c r="F67" s="9">
        <f>(ERI_mm!F67*Areas!$B$9*1000) / (86400*Days!F67)</f>
        <v>2104.2361111111113</v>
      </c>
      <c r="G67" s="9">
        <f>(ERI_mm!G67*Areas!$B$9*1000) / (86400*Days!G67)</f>
        <v>2160.3490740740745</v>
      </c>
      <c r="H67" s="9">
        <f>(ERI_mm!H67*Areas!$B$9*1000) / (86400*Days!H67)</f>
        <v>1020.4413829151732</v>
      </c>
      <c r="I67" s="9">
        <f>(ERI_mm!I67*Areas!$B$9*1000) / (86400*Days!I67)</f>
        <v>1615.5103046594986</v>
      </c>
      <c r="J67" s="9">
        <f>(ERI_mm!J67*Areas!$B$9*1000) / (86400*Days!J67)</f>
        <v>1524.4021604938273</v>
      </c>
      <c r="K67" s="9">
        <f>(ERI_mm!K67*Areas!$B$9*1000) / (86400*Days!K67)</f>
        <v>735.35132915173233</v>
      </c>
      <c r="L67" s="9">
        <f>(ERI_mm!L67*Areas!$B$9*1000) / (86400*Days!L67)</f>
        <v>1306.9644290123456</v>
      </c>
      <c r="M67" s="9">
        <f>(ERI_mm!M67*Areas!$B$9*1000) / (86400*Days!M67)</f>
        <v>1337.2081093189963</v>
      </c>
      <c r="N67" s="9">
        <f>(ERI_mm!N67*Areas!$B$9*1000) / (86400*Days!N67)</f>
        <v>1506.1194532989275</v>
      </c>
    </row>
    <row r="68" spans="1:14">
      <c r="A68">
        <f>ERI_mm!A68</f>
        <v>1945</v>
      </c>
      <c r="B68" s="9">
        <f>(ERI_mm!B68*Areas!$B$9*1000) / (86400*Days!B68)</f>
        <v>762.50276284348877</v>
      </c>
      <c r="C68" s="9">
        <f>(ERI_mm!C68*Areas!$B$9*1000) / (86400*Days!C68)</f>
        <v>1204.9256779100529</v>
      </c>
      <c r="D68" s="9">
        <f>(ERI_mm!D68*Areas!$B$9*1000) / (86400*Days!D68)</f>
        <v>2676.678838112306</v>
      </c>
      <c r="E68" s="9">
        <f>(ERI_mm!E68*Areas!$B$9*1000) / (86400*Days!E68)</f>
        <v>1933.5591820987654</v>
      </c>
      <c r="F68" s="9">
        <f>(ERI_mm!F68*Areas!$B$9*1000) / (86400*Days!F68)</f>
        <v>2882.5772102747915</v>
      </c>
      <c r="G68" s="9">
        <f>(ERI_mm!G68*Areas!$B$9*1000) / (86400*Days!G68)</f>
        <v>2875.7893518518517</v>
      </c>
      <c r="H68" s="9">
        <f>(ERI_mm!H68*Areas!$B$9*1000) / (86400*Days!H68)</f>
        <v>1712.8029420549583</v>
      </c>
      <c r="I68" s="9">
        <f>(ERI_mm!I68*Areas!$B$9*1000) / (86400*Days!I68)</f>
        <v>1269.3295250896058</v>
      </c>
      <c r="J68" s="9">
        <f>(ERI_mm!J68*Areas!$B$9*1000) / (86400*Days!J68)</f>
        <v>3301.3126543209869</v>
      </c>
      <c r="K68" s="9">
        <f>(ERI_mm!K68*Areas!$B$9*1000) / (86400*Days!K68)</f>
        <v>2375.7504480286739</v>
      </c>
      <c r="L68" s="9">
        <f>(ERI_mm!L68*Areas!$B$9*1000) / (86400*Days!L68)</f>
        <v>1306.9644290123456</v>
      </c>
      <c r="M68" s="9">
        <f>(ERI_mm!M68*Areas!$B$9*1000) / (86400*Days!M68)</f>
        <v>1147.1480734767026</v>
      </c>
      <c r="N68" s="9">
        <f>(ERI_mm!N68*Areas!$B$9*1000) / (86400*Days!N68)</f>
        <v>1955.8826610857432</v>
      </c>
    </row>
    <row r="69" spans="1:14">
      <c r="A69">
        <f>ERI_mm!A69</f>
        <v>1946</v>
      </c>
      <c r="B69" s="9">
        <f>(ERI_mm!B69*Areas!$B$9*1000) / (86400*Days!B69)</f>
        <v>696.88679808841096</v>
      </c>
      <c r="C69" s="9">
        <f>(ERI_mm!C69*Areas!$B$9*1000) / (86400*Days!C69)</f>
        <v>1320.1576554232806</v>
      </c>
      <c r="D69" s="9">
        <f>(ERI_mm!D69*Areas!$B$9*1000) / (86400*Days!D69)</f>
        <v>1301.0061977299881</v>
      </c>
      <c r="E69" s="9">
        <f>(ERI_mm!E69*Areas!$B$9*1000) / (86400*Days!E69)</f>
        <v>547.10138888888878</v>
      </c>
      <c r="F69" s="9">
        <f>(ERI_mm!F69*Areas!$B$9*1000) / (86400*Days!F69)</f>
        <v>2755.8705197132617</v>
      </c>
      <c r="G69" s="9">
        <f>(ERI_mm!G69*Areas!$B$9*1000) / (86400*Days!G69)</f>
        <v>2852.4089506172841</v>
      </c>
      <c r="H69" s="9">
        <f>(ERI_mm!H69*Areas!$B$9*1000) / (86400*Days!H69)</f>
        <v>1203.7135603345282</v>
      </c>
      <c r="I69" s="9">
        <f>(ERI_mm!I69*Areas!$B$9*1000) / (86400*Days!I69)</f>
        <v>1149.4106929510153</v>
      </c>
      <c r="J69" s="9">
        <f>(ERI_mm!J69*Areas!$B$9*1000) / (86400*Days!J69)</f>
        <v>1005.3572530864197</v>
      </c>
      <c r="K69" s="9">
        <f>(ERI_mm!K69*Areas!$B$9*1000) / (86400*Days!K69)</f>
        <v>1880.2367831541214</v>
      </c>
      <c r="L69" s="9">
        <f>(ERI_mm!L69*Areas!$B$9*1000) / (86400*Days!L69)</f>
        <v>1398.1479938271602</v>
      </c>
      <c r="M69" s="9">
        <f>(ERI_mm!M69*Areas!$B$9*1000) / (86400*Days!M69)</f>
        <v>1511.429808841099</v>
      </c>
      <c r="N69" s="9">
        <f>(ERI_mm!N69*Areas!$B$9*1000) / (86400*Days!N69)</f>
        <v>1469.8905948756974</v>
      </c>
    </row>
    <row r="70" spans="1:14">
      <c r="A70">
        <f>ERI_mm!A70</f>
        <v>1947</v>
      </c>
      <c r="B70" s="9">
        <f>(ERI_mm!B70*Areas!$B$9*1000) / (86400*Days!B70)</f>
        <v>2108.7613500597372</v>
      </c>
      <c r="C70" s="9">
        <f>(ERI_mm!C70*Areas!$B$9*1000) / (86400*Days!C70)</f>
        <v>573.65484457671948</v>
      </c>
      <c r="D70" s="9">
        <f>(ERI_mm!D70*Areas!$B$9*1000) / (86400*Days!D70)</f>
        <v>1362.0969235364398</v>
      </c>
      <c r="E70" s="9">
        <f>(ERI_mm!E70*Areas!$B$9*1000) / (86400*Days!E70)</f>
        <v>3142.3259259259262</v>
      </c>
      <c r="F70" s="9">
        <f>(ERI_mm!F70*Areas!$B$9*1000) / (86400*Days!F70)</f>
        <v>3135.9905913978491</v>
      </c>
      <c r="G70" s="9">
        <f>(ERI_mm!G70*Areas!$B$9*1000) / (86400*Days!G70)</f>
        <v>2948.2685956790119</v>
      </c>
      <c r="H70" s="9">
        <f>(ERI_mm!H70*Areas!$B$9*1000) / (86400*Days!H70)</f>
        <v>1855.3479689366786</v>
      </c>
      <c r="I70" s="9">
        <f>(ERI_mm!I70*Areas!$B$9*1000) / (86400*Days!I70)</f>
        <v>2092.9230137395461</v>
      </c>
      <c r="J70" s="9">
        <f>(ERI_mm!J70*Areas!$B$9*1000) / (86400*Days!J70)</f>
        <v>2041.1090277777778</v>
      </c>
      <c r="K70" s="9">
        <f>(ERI_mm!K70*Areas!$B$9*1000) / (86400*Days!K70)</f>
        <v>1101.8956839904422</v>
      </c>
      <c r="L70" s="9">
        <f>(ERI_mm!L70*Areas!$B$9*1000) / (86400*Days!L70)</f>
        <v>1365.4154320987655</v>
      </c>
      <c r="M70" s="9">
        <f>(ERI_mm!M70*Areas!$B$9*1000) / (86400*Days!M70)</f>
        <v>1178.8247461170847</v>
      </c>
      <c r="N70" s="9">
        <f>(ERI_mm!N70*Areas!$B$9*1000) / (86400*Days!N70)</f>
        <v>1914.7587772704214</v>
      </c>
    </row>
    <row r="71" spans="1:14">
      <c r="A71">
        <f>ERI_mm!A71</f>
        <v>1948</v>
      </c>
      <c r="B71" s="9">
        <f>(ERI_mm!B71*Areas!$B$9*1000) / (86400*Days!B71)</f>
        <v>1041.7100059737156</v>
      </c>
      <c r="C71" s="9">
        <f>(ERI_mm!C71*Areas!$B$9*1000) / (86400*Days!C71)</f>
        <v>1579.8701468710087</v>
      </c>
      <c r="D71" s="9">
        <f>(ERI_mm!D71*Areas!$B$9*1000) / (86400*Days!D71)</f>
        <v>2605.1800627240145</v>
      </c>
      <c r="E71" s="9">
        <f>(ERI_mm!E71*Areas!$B$9*1000) / (86400*Days!E71)</f>
        <v>1930.5197299382717</v>
      </c>
      <c r="F71" s="9">
        <f>(ERI_mm!F71*Areas!$B$9*1000) / (86400*Days!F71)</f>
        <v>2366.4737081839908</v>
      </c>
      <c r="G71" s="9">
        <f>(ERI_mm!G71*Areas!$B$9*1000) / (86400*Days!G71)</f>
        <v>2491.6493595679012</v>
      </c>
      <c r="H71" s="9">
        <f>(ERI_mm!H71*Areas!$B$9*1000) / (86400*Days!H71)</f>
        <v>1569.1266054360808</v>
      </c>
      <c r="I71" s="9">
        <f>(ERI_mm!I71*Areas!$B$9*1000) / (86400*Days!I71)</f>
        <v>1347.8424208482677</v>
      </c>
      <c r="J71" s="9">
        <f>(ERI_mm!J71*Areas!$B$9*1000) / (86400*Days!J71)</f>
        <v>1461.9764891975308</v>
      </c>
      <c r="K71" s="9">
        <f>(ERI_mm!K71*Areas!$B$9*1000) / (86400*Days!K71)</f>
        <v>1378.6140456989247</v>
      </c>
      <c r="L71" s="9">
        <f>(ERI_mm!L71*Areas!$B$9*1000) / (86400*Days!L71)</f>
        <v>2359.7838966049385</v>
      </c>
      <c r="M71" s="9">
        <f>(ERI_mm!M71*Areas!$B$9*1000) / (86400*Days!M71)</f>
        <v>1545.3691009557942</v>
      </c>
      <c r="N71" s="9">
        <f>(ERI_mm!N71*Areas!$B$9*1000) / (86400*Days!N71)</f>
        <v>1804.9669753086421</v>
      </c>
    </row>
    <row r="72" spans="1:14">
      <c r="A72">
        <f>ERI_mm!A72</f>
        <v>1949</v>
      </c>
      <c r="B72" s="9">
        <f>(ERI_mm!B72*Areas!$B$9*1000) / (86400*Days!B72)</f>
        <v>2130.7087589605735</v>
      </c>
      <c r="C72" s="9">
        <f>(ERI_mm!C72*Areas!$B$9*1000) / (86400*Days!C72)</f>
        <v>1634.5405505952381</v>
      </c>
      <c r="D72" s="9">
        <f>(ERI_mm!D72*Areas!$B$9*1000) / (86400*Days!D72)</f>
        <v>1417.75736260454</v>
      </c>
      <c r="E72" s="9">
        <f>(ERI_mm!E72*Areas!$B$9*1000) / (86400*Days!E72)</f>
        <v>1433.6862037037038</v>
      </c>
      <c r="F72" s="9">
        <f>(ERI_mm!F72*Areas!$B$9*1000) / (86400*Days!F72)</f>
        <v>2057.1736260454004</v>
      </c>
      <c r="G72" s="9">
        <f>(ERI_mm!G72*Areas!$B$9*1000) / (86400*Days!G72)</f>
        <v>1729.6820833333334</v>
      </c>
      <c r="H72" s="9">
        <f>(ERI_mm!H72*Areas!$B$9*1000) / (86400*Days!H72)</f>
        <v>1975.4930630227002</v>
      </c>
      <c r="I72" s="9">
        <f>(ERI_mm!I72*Areas!$B$9*1000) / (86400*Days!I72)</f>
        <v>1884.5357601553167</v>
      </c>
      <c r="J72" s="9">
        <f>(ERI_mm!J72*Areas!$B$9*1000) / (86400*Days!J72)</f>
        <v>1824.606512345679</v>
      </c>
      <c r="K72" s="9">
        <f>(ERI_mm!K72*Areas!$B$9*1000) / (86400*Days!K72)</f>
        <v>1491.066233572282</v>
      </c>
      <c r="L72" s="9">
        <f>(ERI_mm!L72*Areas!$B$9*1000) / (86400*Days!L72)</f>
        <v>1041.1292669753086</v>
      </c>
      <c r="M72" s="9">
        <f>(ERI_mm!M72*Areas!$B$9*1000) / (86400*Days!M72)</f>
        <v>1917.1174805854241</v>
      </c>
      <c r="N72" s="9">
        <f>(ERI_mm!N72*Areas!$B$9*1000) / (86400*Days!N72)</f>
        <v>1714.3278855910705</v>
      </c>
    </row>
    <row r="73" spans="1:14">
      <c r="A73">
        <f>ERI_mm!A73</f>
        <v>1950</v>
      </c>
      <c r="B73" s="9">
        <f>(ERI_mm!B73*Areas!$B$9*1000) / (86400*Days!B73)</f>
        <v>3766.5826388888891</v>
      </c>
      <c r="C73" s="9">
        <f>(ERI_mm!C73*Areas!$B$9*1000) / (86400*Days!C73)</f>
        <v>2768.0725033068784</v>
      </c>
      <c r="D73" s="9">
        <f>(ERI_mm!D73*Areas!$B$9*1000) / (86400*Days!D73)</f>
        <v>1848.1075866188769</v>
      </c>
      <c r="E73" s="9">
        <f>(ERI_mm!E73*Areas!$B$9*1000) / (86400*Days!E73)</f>
        <v>2631.9317669753086</v>
      </c>
      <c r="F73" s="9">
        <f>(ERI_mm!F73*Areas!$B$9*1000) / (86400*Days!F73)</f>
        <v>960.02944295101554</v>
      </c>
      <c r="G73" s="9">
        <f>(ERI_mm!G73*Areas!$B$9*1000) / (86400*Days!G73)</f>
        <v>2285.4342206790125</v>
      </c>
      <c r="H73" s="9">
        <f>(ERI_mm!H73*Areas!$B$9*1000) / (86400*Days!H73)</f>
        <v>2354.2555630227002</v>
      </c>
      <c r="I73" s="9">
        <f>(ERI_mm!I73*Areas!$B$9*1000) / (86400*Days!I73)</f>
        <v>1684.0676747311827</v>
      </c>
      <c r="J73" s="9">
        <f>(ERI_mm!J73*Areas!$B$9*1000) / (86400*Days!J73)</f>
        <v>2466.6323302469136</v>
      </c>
      <c r="K73" s="9">
        <f>(ERI_mm!K73*Areas!$B$9*1000) / (86400*Days!K73)</f>
        <v>1686.7828181003583</v>
      </c>
      <c r="L73" s="9">
        <f>(ERI_mm!L73*Areas!$B$9*1000) / (86400*Days!L73)</f>
        <v>2994.0941820987655</v>
      </c>
      <c r="M73" s="9">
        <f>(ERI_mm!M73*Areas!$B$9*1000) / (86400*Days!M73)</f>
        <v>1396.4887395459975</v>
      </c>
      <c r="N73" s="9">
        <f>(ERI_mm!N73*Areas!$B$9*1000) / (86400*Days!N73)</f>
        <v>2228.5878177321156</v>
      </c>
    </row>
    <row r="74" spans="1:14">
      <c r="A74">
        <f>ERI_mm!A74</f>
        <v>1951</v>
      </c>
      <c r="B74" s="9">
        <f>(ERI_mm!B74*Areas!$B$9*1000) / (86400*Days!B74)</f>
        <v>1418.4361484468338</v>
      </c>
      <c r="C74" s="9">
        <f>(ERI_mm!C74*Areas!$B$9*1000) / (86400*Days!C74)</f>
        <v>1788.3501901455027</v>
      </c>
      <c r="D74" s="9">
        <f>(ERI_mm!D74*Areas!$B$9*1000) / (86400*Days!D74)</f>
        <v>2141.5693324372764</v>
      </c>
      <c r="E74" s="9">
        <f>(ERI_mm!E74*Areas!$B$9*1000) / (86400*Days!E74)</f>
        <v>2066.3598611111111</v>
      </c>
      <c r="F74" s="9">
        <f>(ERI_mm!F74*Areas!$B$9*1000) / (86400*Days!F74)</f>
        <v>1834.3056078255674</v>
      </c>
      <c r="G74" s="9">
        <f>(ERI_mm!G74*Areas!$B$9*1000) / (86400*Days!G74)</f>
        <v>2525.5509413580248</v>
      </c>
      <c r="H74" s="9">
        <f>(ERI_mm!H74*Areas!$B$9*1000) / (86400*Days!H74)</f>
        <v>2071.4281287335721</v>
      </c>
      <c r="I74" s="9">
        <f>(ERI_mm!I74*Areas!$B$9*1000) / (86400*Days!I74)</f>
        <v>1048.2716024492233</v>
      </c>
      <c r="J74" s="9">
        <f>(ERI_mm!J74*Areas!$B$9*1000) / (86400*Days!J74)</f>
        <v>1547.7825617283952</v>
      </c>
      <c r="K74" s="9">
        <f>(ERI_mm!K74*Areas!$B$9*1000) / (86400*Days!K74)</f>
        <v>1751.0412111708483</v>
      </c>
      <c r="L74" s="9">
        <f>(ERI_mm!L74*Areas!$B$9*1000) / (86400*Days!L74)</f>
        <v>2218.8000771604943</v>
      </c>
      <c r="M74" s="9">
        <f>(ERI_mm!M74*Areas!$B$9*1000) / (86400*Days!M74)</f>
        <v>2426.4331242532853</v>
      </c>
      <c r="N74" s="9">
        <f>(ERI_mm!N74*Areas!$B$9*1000) / (86400*Days!N74)</f>
        <v>1902.0949270674785</v>
      </c>
    </row>
    <row r="75" spans="1:14">
      <c r="A75">
        <f>ERI_mm!A75</f>
        <v>1952</v>
      </c>
      <c r="B75" s="9">
        <f>(ERI_mm!B75*Areas!$B$9*1000) / (86400*Days!B75)</f>
        <v>2250.8538530465948</v>
      </c>
      <c r="C75" s="9">
        <f>(ERI_mm!C75*Areas!$B$9*1000) / (86400*Days!C75)</f>
        <v>1214.8940213920816</v>
      </c>
      <c r="D75" s="9">
        <f>(ERI_mm!D75*Areas!$B$9*1000) / (86400*Days!D75)</f>
        <v>1842.903561827957</v>
      </c>
      <c r="E75" s="9">
        <f>(ERI_mm!E75*Areas!$B$9*1000) / (86400*Days!E75)</f>
        <v>2016.0919984567902</v>
      </c>
      <c r="F75" s="9">
        <f>(ERI_mm!F75*Areas!$B$9*1000) / (86400*Days!F75)</f>
        <v>2236.1468264635605</v>
      </c>
      <c r="G75" s="9">
        <f>(ERI_mm!G75*Areas!$B$9*1000) / (86400*Days!G75)</f>
        <v>988.99097222222201</v>
      </c>
      <c r="H75" s="9">
        <f>(ERI_mm!H75*Areas!$B$9*1000) / (86400*Days!H75)</f>
        <v>1620.9405913978494</v>
      </c>
      <c r="I75" s="9">
        <f>(ERI_mm!I75*Areas!$B$9*1000) / (86400*Days!I75)</f>
        <v>1584.7386798088412</v>
      </c>
      <c r="J75" s="9">
        <f>(ERI_mm!J75*Areas!$B$9*1000) / (86400*Days!J75)</f>
        <v>1722.2003549382712</v>
      </c>
      <c r="K75" s="9">
        <f>(ERI_mm!K75*Areas!$B$9*1000) / (86400*Days!K75)</f>
        <v>588.50732526881723</v>
      </c>
      <c r="L75" s="9">
        <f>(ERI_mm!L75*Areas!$B$9*1000) / (86400*Days!L75)</f>
        <v>1481.1484182098766</v>
      </c>
      <c r="M75" s="9">
        <f>(ERI_mm!M75*Areas!$B$9*1000) / (86400*Days!M75)</f>
        <v>1316.3920101553167</v>
      </c>
      <c r="N75" s="9">
        <f>(ERI_mm!N75*Areas!$B$9*1000) / (86400*Days!N75)</f>
        <v>1574.1525880388585</v>
      </c>
    </row>
    <row r="76" spans="1:14">
      <c r="A76">
        <f>ERI_mm!A76</f>
        <v>1953</v>
      </c>
      <c r="B76" s="9">
        <f>(ERI_mm!B76*Areas!$B$9*1000) / (86400*Days!B76)</f>
        <v>1546.2741487455198</v>
      </c>
      <c r="C76" s="9">
        <f>(ERI_mm!C76*Areas!$B$9*1000) / (86400*Days!C76)</f>
        <v>805.62182539682533</v>
      </c>
      <c r="D76" s="9">
        <f>(ERI_mm!D76*Areas!$B$9*1000) / (86400*Days!D76)</f>
        <v>1653.9748357228193</v>
      </c>
      <c r="E76" s="9">
        <f>(ERI_mm!E76*Areas!$B$9*1000) / (86400*Days!E76)</f>
        <v>1669.1268441358025</v>
      </c>
      <c r="F76" s="9">
        <f>(ERI_mm!F76*Areas!$B$9*1000) / (86400*Days!F76)</f>
        <v>2428.243219832736</v>
      </c>
      <c r="G76" s="9">
        <f>(ERI_mm!G76*Areas!$B$9*1000) / (86400*Days!G76)</f>
        <v>1401.1874459876544</v>
      </c>
      <c r="H76" s="9">
        <f>(ERI_mm!H76*Areas!$B$9*1000) / (86400*Days!H76)</f>
        <v>1718.9120146356031</v>
      </c>
      <c r="I76" s="9">
        <f>(ERI_mm!I76*Areas!$B$9*1000) / (86400*Days!I76)</f>
        <v>1483.3733273596176</v>
      </c>
      <c r="J76" s="9">
        <f>(ERI_mm!J76*Areas!$B$9*1000) / (86400*Days!J76)</f>
        <v>1297.1446604938271</v>
      </c>
      <c r="K76" s="9">
        <f>(ERI_mm!K76*Areas!$B$9*1000) / (86400*Days!K76)</f>
        <v>450.94006123058534</v>
      </c>
      <c r="L76" s="9">
        <f>(ERI_mm!L76*Areas!$B$9*1000) / (86400*Days!L76)</f>
        <v>941.7625617283951</v>
      </c>
      <c r="M76" s="9">
        <f>(ERI_mm!M76*Areas!$B$9*1000) / (86400*Days!M76)</f>
        <v>1246.4770683990441</v>
      </c>
      <c r="N76" s="9">
        <f>(ERI_mm!N76*Areas!$B$9*1000) / (86400*Days!N76)</f>
        <v>1392.3509354388632</v>
      </c>
    </row>
    <row r="77" spans="1:14">
      <c r="A77">
        <f>ERI_mm!A77</f>
        <v>1954</v>
      </c>
      <c r="B77" s="9">
        <f>(ERI_mm!B77*Areas!$B$9*1000) / (86400*Days!B77)</f>
        <v>1410.7432422341697</v>
      </c>
      <c r="C77" s="9">
        <f>(ERI_mm!C77*Areas!$B$9*1000) / (86400*Days!C77)</f>
        <v>1867.2590443121694</v>
      </c>
      <c r="D77" s="9">
        <f>(ERI_mm!D77*Areas!$B$9*1000) / (86400*Days!D77)</f>
        <v>2472.5905615292718</v>
      </c>
      <c r="E77" s="9">
        <f>(ERI_mm!E77*Areas!$B$9*1000) / (86400*Days!E77)</f>
        <v>2544.7228703703709</v>
      </c>
      <c r="F77" s="9">
        <f>(ERI_mm!F77*Areas!$B$9*1000) / (86400*Days!F77)</f>
        <v>899.16497909199518</v>
      </c>
      <c r="G77" s="9">
        <f>(ERI_mm!G77*Areas!$B$9*1000) / (86400*Days!G77)</f>
        <v>1980.5537885802469</v>
      </c>
      <c r="H77" s="9">
        <f>(ERI_mm!H77*Areas!$B$9*1000) / (86400*Days!H77)</f>
        <v>1435.6320564516132</v>
      </c>
      <c r="I77" s="9">
        <f>(ERI_mm!I77*Areas!$B$9*1000) / (86400*Days!I77)</f>
        <v>2199.7186529271203</v>
      </c>
      <c r="J77" s="9">
        <f>(ERI_mm!J77*Areas!$B$9*1000) / (86400*Days!J77)</f>
        <v>1189.594814814815</v>
      </c>
      <c r="K77" s="9">
        <f>(ERI_mm!K77*Areas!$B$9*1000) / (86400*Days!K77)</f>
        <v>4266.8478046594983</v>
      </c>
      <c r="L77" s="9">
        <f>(ERI_mm!L77*Areas!$B$9*1000) / (86400*Days!L77)</f>
        <v>1169.4876697530865</v>
      </c>
      <c r="M77" s="9">
        <f>(ERI_mm!M77*Areas!$B$9*1000) / (86400*Days!M77)</f>
        <v>1248.0609020310633</v>
      </c>
      <c r="N77" s="9">
        <f>(ERI_mm!N77*Areas!$B$9*1000) / (86400*Days!N77)</f>
        <v>1892.409675925926</v>
      </c>
    </row>
    <row r="78" spans="1:14">
      <c r="A78">
        <f>ERI_mm!A78</f>
        <v>1955</v>
      </c>
      <c r="B78" s="9">
        <f>(ERI_mm!B78*Areas!$B$9*1000) / (86400*Days!B78)</f>
        <v>1167.0591248506569</v>
      </c>
      <c r="C78" s="9">
        <f>(ERI_mm!C78*Areas!$B$9*1000) / (86400*Days!C78)</f>
        <v>1381.0302000661377</v>
      </c>
      <c r="D78" s="9">
        <f>(ERI_mm!D78*Areas!$B$9*1000) / (86400*Days!D78)</f>
        <v>2148.1309289127839</v>
      </c>
      <c r="E78" s="9">
        <f>(ERI_mm!E78*Areas!$B$9*1000) / (86400*Days!E78)</f>
        <v>1805.434583333333</v>
      </c>
      <c r="F78" s="9">
        <f>(ERI_mm!F78*Areas!$B$9*1000) / (86400*Days!F78)</f>
        <v>1341.2808243727598</v>
      </c>
      <c r="G78" s="9">
        <f>(ERI_mm!G78*Areas!$B$9*1000) / (86400*Days!G78)</f>
        <v>1201.0512114197529</v>
      </c>
      <c r="H78" s="9">
        <f>(ERI_mm!H78*Areas!$B$9*1000) / (86400*Days!H78)</f>
        <v>1844.0348715651135</v>
      </c>
      <c r="I78" s="9">
        <f>(ERI_mm!I78*Areas!$B$9*1000) / (86400*Days!I78)</f>
        <v>2172.1146953405018</v>
      </c>
      <c r="J78" s="9">
        <f>(ERI_mm!J78*Areas!$B$9*1000) / (86400*Days!J78)</f>
        <v>1151.4847608024691</v>
      </c>
      <c r="K78" s="9">
        <f>(ERI_mm!K78*Areas!$B$9*1000) / (86400*Days!K78)</f>
        <v>2965.615344982079</v>
      </c>
      <c r="L78" s="9">
        <f>(ERI_mm!L78*Areas!$B$9*1000) / (86400*Days!L78)</f>
        <v>2198.2253240740743</v>
      </c>
      <c r="M78" s="9">
        <f>(ERI_mm!M78*Areas!$B$9*1000) / (86400*Days!M78)</f>
        <v>666.56769713261656</v>
      </c>
      <c r="N78" s="9">
        <f>(ERI_mm!N78*Areas!$B$9*1000) / (86400*Days!N78)</f>
        <v>1673.4346029934043</v>
      </c>
    </row>
    <row r="79" spans="1:14">
      <c r="A79">
        <f>ERI_mm!A79</f>
        <v>1956</v>
      </c>
      <c r="B79" s="9">
        <f>(ERI_mm!B79*Areas!$B$9*1000) / (86400*Days!B79)</f>
        <v>892.82964456391881</v>
      </c>
      <c r="C79" s="9">
        <f>(ERI_mm!C79*Areas!$B$9*1000) / (86400*Days!C79)</f>
        <v>1795.1310823754786</v>
      </c>
      <c r="D79" s="9">
        <f>(ERI_mm!D79*Areas!$B$9*1000) / (86400*Days!D79)</f>
        <v>2092.4704898446835</v>
      </c>
      <c r="E79" s="9">
        <f>(ERI_mm!E79*Areas!$B$9*1000) / (86400*Days!E79)</f>
        <v>2196.5886959876543</v>
      </c>
      <c r="F79" s="9">
        <f>(ERI_mm!F79*Areas!$B$9*1000) / (86400*Days!F79)</f>
        <v>2992.9930406212666</v>
      </c>
      <c r="G79" s="9">
        <f>(ERI_mm!G79*Areas!$B$9*1000) / (86400*Days!G79)</f>
        <v>1841.4404012345683</v>
      </c>
      <c r="H79" s="9">
        <f>(ERI_mm!H79*Areas!$B$9*1000) / (86400*Days!H79)</f>
        <v>2203.7913679808844</v>
      </c>
      <c r="I79" s="9">
        <f>(ERI_mm!I79*Areas!$B$9*1000) / (86400*Days!I79)</f>
        <v>3014.7141875746715</v>
      </c>
      <c r="J79" s="9">
        <f>(ERI_mm!J79*Areas!$B$9*1000) / (86400*Days!J79)</f>
        <v>974.49512345679011</v>
      </c>
      <c r="K79" s="9">
        <f>(ERI_mm!K79*Areas!$B$9*1000) / (86400*Days!K79)</f>
        <v>428.0876045400239</v>
      </c>
      <c r="L79" s="9">
        <f>(ERI_mm!L79*Areas!$B$9*1000) / (86400*Days!L79)</f>
        <v>1273.7642592592592</v>
      </c>
      <c r="M79" s="9">
        <f>(ERI_mm!M79*Areas!$B$9*1000) / (86400*Days!M79)</f>
        <v>1479.7531362007171</v>
      </c>
      <c r="N79" s="9">
        <f>(ERI_mm!N79*Areas!$B$9*1000) / (86400*Days!N79)</f>
        <v>1767.4625120167982</v>
      </c>
    </row>
    <row r="80" spans="1:14">
      <c r="A80">
        <f>ERI_mm!A80</f>
        <v>1957</v>
      </c>
      <c r="B80" s="9">
        <f>(ERI_mm!B80*Areas!$B$9*1000) / (86400*Days!B80)</f>
        <v>1332.9091323178018</v>
      </c>
      <c r="C80" s="9">
        <f>(ERI_mm!C80*Areas!$B$9*1000) / (86400*Days!C80)</f>
        <v>1205.1761822089945</v>
      </c>
      <c r="D80" s="9">
        <f>(ERI_mm!D80*Areas!$B$9*1000) / (86400*Days!D80)</f>
        <v>790.10672043010766</v>
      </c>
      <c r="E80" s="9">
        <f>(ERI_mm!E80*Areas!$B$9*1000) / (86400*Days!E80)</f>
        <v>3257.5913040123455</v>
      </c>
      <c r="F80" s="9">
        <f>(ERI_mm!F80*Areas!$B$9*1000) / (86400*Days!F80)</f>
        <v>2016.4464755077659</v>
      </c>
      <c r="G80" s="9">
        <f>(ERI_mm!G80*Areas!$B$9*1000) / (86400*Days!G80)</f>
        <v>3181.3711959876541</v>
      </c>
      <c r="H80" s="9">
        <f>(ERI_mm!H80*Areas!$B$9*1000) / (86400*Days!H80)</f>
        <v>1781.8128360215053</v>
      </c>
      <c r="I80" s="9">
        <f>(ERI_mm!I80*Areas!$B$9*1000) / (86400*Days!I80)</f>
        <v>1240.8205197132615</v>
      </c>
      <c r="J80" s="9">
        <f>(ERI_mm!J80*Areas!$B$9*1000) / (86400*Days!J80)</f>
        <v>2329.1555709876543</v>
      </c>
      <c r="K80" s="9">
        <f>(ERI_mm!K80*Areas!$B$9*1000) / (86400*Days!K80)</f>
        <v>1755.1139262246118</v>
      </c>
      <c r="L80" s="9">
        <f>(ERI_mm!L80*Areas!$B$9*1000) / (86400*Days!L80)</f>
        <v>1545.6783256172837</v>
      </c>
      <c r="M80" s="9">
        <f>(ERI_mm!M80*Areas!$B$9*1000) / (86400*Days!M80)</f>
        <v>2124.8259483273591</v>
      </c>
      <c r="N80" s="9">
        <f>(ERI_mm!N80*Areas!$B$9*1000) / (86400*Days!N80)</f>
        <v>1877.9778830542868</v>
      </c>
    </row>
    <row r="81" spans="1:14">
      <c r="A81">
        <f>ERI_mm!A81</f>
        <v>1958</v>
      </c>
      <c r="B81" s="9">
        <f>(ERI_mm!B81*Areas!$B$9*1000) / (86400*Days!B81)</f>
        <v>919.98107825567502</v>
      </c>
      <c r="C81" s="9">
        <f>(ERI_mm!C81*Areas!$B$9*1000) / (86400*Days!C81)</f>
        <v>630.76982473544967</v>
      </c>
      <c r="D81" s="9">
        <f>(ERI_mm!D81*Areas!$B$9*1000) / (86400*Days!D81)</f>
        <v>445.96229838709684</v>
      </c>
      <c r="E81" s="9">
        <f>(ERI_mm!E81*Areas!$B$9*1000) / (86400*Days!E81)</f>
        <v>1618.6251774691359</v>
      </c>
      <c r="F81" s="9">
        <f>(ERI_mm!F81*Areas!$B$9*1000) / (86400*Days!F81)</f>
        <v>1254.1699746117085</v>
      </c>
      <c r="G81" s="9">
        <f>(ERI_mm!G81*Areas!$B$9*1000) / (86400*Days!G81)</f>
        <v>2893.5584567901237</v>
      </c>
      <c r="H81" s="9">
        <f>(ERI_mm!H81*Areas!$B$9*1000) / (86400*Days!H81)</f>
        <v>3169.0248357228202</v>
      </c>
      <c r="I81" s="9">
        <f>(ERI_mm!I81*Areas!$B$9*1000) / (86400*Days!I81)</f>
        <v>2274.8376194743132</v>
      </c>
      <c r="J81" s="9">
        <f>(ERI_mm!J81*Areas!$B$9*1000) / (86400*Days!J81)</f>
        <v>2257.6115432098763</v>
      </c>
      <c r="K81" s="9">
        <f>(ERI_mm!K81*Areas!$B$9*1000) / (86400*Days!K81)</f>
        <v>898.03366935483871</v>
      </c>
      <c r="L81" s="9">
        <f>(ERI_mm!L81*Areas!$B$9*1000) / (86400*Days!L81)</f>
        <v>2302.0343055555554</v>
      </c>
      <c r="M81" s="9">
        <f>(ERI_mm!M81*Areas!$B$9*1000) / (86400*Days!M81)</f>
        <v>455.91782407407396</v>
      </c>
      <c r="N81" s="9">
        <f>(ERI_mm!N81*Areas!$B$9*1000) / (86400*Days!N81)</f>
        <v>1593.8963996702182</v>
      </c>
    </row>
    <row r="82" spans="1:14">
      <c r="A82">
        <f>ERI_mm!A82</f>
        <v>1959</v>
      </c>
      <c r="B82" s="9">
        <f>(ERI_mm!B82*Areas!$B$9*1000) / (86400*Days!B82)</f>
        <v>2391.5887843488649</v>
      </c>
      <c r="C82" s="9">
        <f>(ERI_mm!C82*Areas!$B$9*1000) / (86400*Days!C82)</f>
        <v>2037.8524718915339</v>
      </c>
      <c r="D82" s="9">
        <f>(ERI_mm!D82*Areas!$B$9*1000) / (86400*Days!D82)</f>
        <v>1595.825515232975</v>
      </c>
      <c r="E82" s="9">
        <f>(ERI_mm!E82*Areas!$B$9*1000) / (86400*Days!E82)</f>
        <v>2516.9001929012347</v>
      </c>
      <c r="F82" s="9">
        <f>(ERI_mm!F82*Areas!$B$9*1000) / (86400*Days!F82)</f>
        <v>1941.780032855436</v>
      </c>
      <c r="G82" s="9">
        <f>(ERI_mm!G82*Areas!$B$9*1000) / (86400*Days!G82)</f>
        <v>1393.2381095679013</v>
      </c>
      <c r="H82" s="9">
        <f>(ERI_mm!H82*Areas!$B$9*1000) / (86400*Days!H82)</f>
        <v>2098.5795624253287</v>
      </c>
      <c r="I82" s="9">
        <f>(ERI_mm!I82*Areas!$B$9*1000) / (86400*Days!I82)</f>
        <v>1760.3179510155317</v>
      </c>
      <c r="J82" s="9">
        <f>(ERI_mm!J82*Areas!$B$9*1000) / (86400*Days!J82)</f>
        <v>1736.4623996913581</v>
      </c>
      <c r="K82" s="9">
        <f>(ERI_mm!K82*Areas!$B$9*1000) / (86400*Days!K82)</f>
        <v>2706.7716771206692</v>
      </c>
      <c r="L82" s="9">
        <f>(ERI_mm!L82*Areas!$B$9*1000) / (86400*Days!L82)</f>
        <v>2012.5849382716049</v>
      </c>
      <c r="M82" s="9">
        <f>(ERI_mm!M82*Areas!$B$9*1000) / (86400*Days!M82)</f>
        <v>1609.6274940262842</v>
      </c>
      <c r="N82" s="9">
        <f>(ERI_mm!N82*Areas!$B$9*1000) / (86400*Days!N82)</f>
        <v>1983.7661916539828</v>
      </c>
    </row>
    <row r="83" spans="1:14">
      <c r="A83">
        <f>ERI_mm!A83</f>
        <v>1960</v>
      </c>
      <c r="B83" s="9">
        <f>(ERI_mm!B83*Areas!$B$9*1000) / (86400*Days!B83)</f>
        <v>1734.0715651135006</v>
      </c>
      <c r="C83" s="9">
        <f>(ERI_mm!C83*Areas!$B$9*1000) / (86400*Days!C83)</f>
        <v>1630.9039192209452</v>
      </c>
      <c r="D83" s="9">
        <f>(ERI_mm!D83*Areas!$B$9*1000) / (86400*Days!D83)</f>
        <v>756.39369026284339</v>
      </c>
      <c r="E83" s="9">
        <f>(ERI_mm!E83*Areas!$B$9*1000) / (86400*Days!E83)</f>
        <v>1371.4943364197532</v>
      </c>
      <c r="F83" s="9">
        <f>(ERI_mm!F83*Areas!$B$9*1000) / (86400*Days!F83)</f>
        <v>2194.0621042413377</v>
      </c>
      <c r="G83" s="9">
        <f>(ERI_mm!G83*Areas!$B$9*1000) / (86400*Days!G83)</f>
        <v>2346.6908719135804</v>
      </c>
      <c r="H83" s="9">
        <f>(ERI_mm!H83*Areas!$B$9*1000) / (86400*Days!H83)</f>
        <v>1849.2388963560334</v>
      </c>
      <c r="I83" s="9">
        <f>(ERI_mm!I83*Areas!$B$9*1000) / (86400*Days!I83)</f>
        <v>1566.4114620669056</v>
      </c>
      <c r="J83" s="9">
        <f>(ERI_mm!J83*Areas!$B$9*1000) / (86400*Days!J83)</f>
        <v>754.01793981481478</v>
      </c>
      <c r="K83" s="9">
        <f>(ERI_mm!K83*Areas!$B$9*1000) / (86400*Days!K83)</f>
        <v>962.9708482676225</v>
      </c>
      <c r="L83" s="9">
        <f>(ERI_mm!L83*Areas!$B$9*1000) / (86400*Days!L83)</f>
        <v>1144.4706404320989</v>
      </c>
      <c r="M83" s="9">
        <f>(ERI_mm!M83*Areas!$B$9*1000) / (86400*Days!M83)</f>
        <v>601.40425627240143</v>
      </c>
      <c r="N83" s="9">
        <f>(ERI_mm!N83*Areas!$B$9*1000) / (86400*Days!N83)</f>
        <v>1408.1900678000402</v>
      </c>
    </row>
    <row r="84" spans="1:14">
      <c r="A84">
        <f>ERI_mm!A84</f>
        <v>1961</v>
      </c>
      <c r="B84" s="9">
        <f>(ERI_mm!B84*Areas!$B$9*1000) / (86400*Days!B84)</f>
        <v>293.46174581839909</v>
      </c>
      <c r="C84" s="9">
        <f>(ERI_mm!C84*Areas!$B$9*1000) / (86400*Days!C84)</f>
        <v>1940.4062996031746</v>
      </c>
      <c r="D84" s="9">
        <f>(ERI_mm!D84*Areas!$B$9*1000) / (86400*Days!D84)</f>
        <v>1950.6042488052569</v>
      </c>
      <c r="E84" s="9">
        <f>(ERI_mm!E84*Areas!$B$9*1000) / (86400*Days!E84)</f>
        <v>3454.6880864197533</v>
      </c>
      <c r="F84" s="9">
        <f>(ERI_mm!F84*Areas!$B$9*1000) / (86400*Days!F84)</f>
        <v>1279.7375746714456</v>
      </c>
      <c r="G84" s="9">
        <f>(ERI_mm!G84*Areas!$B$9*1000) / (86400*Days!G84)</f>
        <v>2174.3773148148148</v>
      </c>
      <c r="H84" s="9">
        <f>(ERI_mm!H84*Areas!$B$9*1000) / (86400*Days!H84)</f>
        <v>2188.8580794504178</v>
      </c>
      <c r="I84" s="9">
        <f>(ERI_mm!I84*Areas!$B$9*1000) / (86400*Days!I84)</f>
        <v>2118.2643518518516</v>
      </c>
      <c r="J84" s="9">
        <f>(ERI_mm!J84*Areas!$B$9*1000) / (86400*Days!J84)</f>
        <v>2122.7066280864196</v>
      </c>
      <c r="K84" s="9">
        <f>(ERI_mm!K84*Areas!$B$9*1000) / (86400*Days!K84)</f>
        <v>961.38701463560335</v>
      </c>
      <c r="L84" s="9">
        <f>(ERI_mm!L84*Areas!$B$9*1000) / (86400*Days!L84)</f>
        <v>1595.244776234568</v>
      </c>
      <c r="M84" s="9">
        <f>(ERI_mm!M84*Areas!$B$9*1000) / (86400*Days!M84)</f>
        <v>1081.0795848267624</v>
      </c>
      <c r="N84" s="9">
        <f>(ERI_mm!N84*Areas!$B$9*1000) / (86400*Days!N84)</f>
        <v>1755.6631538559107</v>
      </c>
    </row>
    <row r="85" spans="1:14">
      <c r="A85">
        <f>ERI_mm!A85</f>
        <v>1962</v>
      </c>
      <c r="B85" s="9">
        <f>(ERI_mm!B85*Areas!$B$9*1000) / (86400*Days!B85)</f>
        <v>1607.5911364994026</v>
      </c>
      <c r="C85" s="9">
        <f>(ERI_mm!C85*Areas!$B$9*1000) / (86400*Days!C85)</f>
        <v>1383.5352430555556</v>
      </c>
      <c r="D85" s="9">
        <f>(ERI_mm!D85*Areas!$B$9*1000) / (86400*Days!D85)</f>
        <v>840.78939665471921</v>
      </c>
      <c r="E85" s="9">
        <f>(ERI_mm!E85*Areas!$B$9*1000) / (86400*Days!E85)</f>
        <v>908.79619598765419</v>
      </c>
      <c r="F85" s="9">
        <f>(ERI_mm!F85*Areas!$B$9*1000) / (86400*Days!F85)</f>
        <v>1350.1050403225809</v>
      </c>
      <c r="G85" s="9">
        <f>(ERI_mm!G85*Areas!$B$9*1000) / (86400*Days!G85)</f>
        <v>1627.2759259259255</v>
      </c>
      <c r="H85" s="9">
        <f>(ERI_mm!H85*Areas!$B$9*1000) / (86400*Days!H85)</f>
        <v>2047.4443623058539</v>
      </c>
      <c r="I85" s="9">
        <f>(ERI_mm!I85*Areas!$B$9*1000) / (86400*Days!I85)</f>
        <v>1470.4763963560333</v>
      </c>
      <c r="J85" s="9">
        <f>(ERI_mm!J85*Areas!$B$9*1000) / (86400*Days!J85)</f>
        <v>2030.821651234568</v>
      </c>
      <c r="K85" s="9">
        <f>(ERI_mm!K85*Areas!$B$9*1000) / (86400*Days!K85)</f>
        <v>1601.4820639187576</v>
      </c>
      <c r="L85" s="9">
        <f>(ERI_mm!L85*Areas!$B$9*1000) / (86400*Days!L85)</f>
        <v>1232.6147530864198</v>
      </c>
      <c r="M85" s="9">
        <f>(ERI_mm!M85*Areas!$B$9*1000) / (86400*Days!M85)</f>
        <v>1177.2409124850658</v>
      </c>
      <c r="N85" s="9">
        <f>(ERI_mm!N85*Areas!$B$9*1000) / (86400*Days!N85)</f>
        <v>1440.2006881024863</v>
      </c>
    </row>
    <row r="86" spans="1:14">
      <c r="A86">
        <f>ERI_mm!A86</f>
        <v>1963</v>
      </c>
      <c r="B86" s="9">
        <f>(ERI_mm!B86*Areas!$B$9*1000) / (86400*Days!B86)</f>
        <v>622.44661738351249</v>
      </c>
      <c r="C86" s="9">
        <f>(ERI_mm!C86*Areas!$B$9*1000) / (86400*Days!C86)</f>
        <v>529.06507936507933</v>
      </c>
      <c r="D86" s="9">
        <f>(ERI_mm!D86*Areas!$B$9*1000) / (86400*Days!D86)</f>
        <v>1852.4065636200717</v>
      </c>
      <c r="E86" s="9">
        <f>(ERI_mm!E86*Areas!$B$9*1000) / (86400*Days!E86)</f>
        <v>1694.3776774691355</v>
      </c>
      <c r="F86" s="9">
        <f>(ERI_mm!F86*Areas!$B$9*1000) / (86400*Days!F86)</f>
        <v>1439.7047715053766</v>
      </c>
      <c r="G86" s="9">
        <f>(ERI_mm!G86*Areas!$B$9*1000) / (86400*Days!G86)</f>
        <v>1298.7812885802468</v>
      </c>
      <c r="H86" s="9">
        <f>(ERI_mm!H86*Areas!$B$9*1000) / (86400*Days!H86)</f>
        <v>1881.820616786141</v>
      </c>
      <c r="I86" s="9">
        <f>(ERI_mm!I86*Areas!$B$9*1000) / (86400*Days!I86)</f>
        <v>1322.501082735962</v>
      </c>
      <c r="J86" s="9">
        <f>(ERI_mm!J86*Areas!$B$9*1000) / (86400*Days!J86)</f>
        <v>739.28828703703709</v>
      </c>
      <c r="K86" s="9">
        <f>(ERI_mm!K86*Areas!$B$9*1000) / (86400*Days!K86)</f>
        <v>246.85178464755083</v>
      </c>
      <c r="L86" s="9">
        <f>(ERI_mm!L86*Areas!$B$9*1000) / (86400*Days!L86)</f>
        <v>1500.7879552469135</v>
      </c>
      <c r="M86" s="9">
        <f>(ERI_mm!M86*Areas!$B$9*1000) / (86400*Days!M86)</f>
        <v>796.66831690561526</v>
      </c>
      <c r="N86" s="9">
        <f>(ERI_mm!N86*Areas!$B$9*1000) / (86400*Days!N86)</f>
        <v>1163.9596461187216</v>
      </c>
    </row>
    <row r="87" spans="1:14">
      <c r="A87">
        <f>ERI_mm!A87</f>
        <v>1964</v>
      </c>
      <c r="B87" s="9">
        <f>(ERI_mm!B87*Areas!$B$9*1000) / (86400*Days!B87)</f>
        <v>1101.8956839904422</v>
      </c>
      <c r="C87" s="9">
        <f>(ERI_mm!C87*Areas!$B$9*1000) / (86400*Days!C87)</f>
        <v>723.90559546615566</v>
      </c>
      <c r="D87" s="9">
        <f>(ERI_mm!D87*Areas!$B$9*1000) / (86400*Days!D87)</f>
        <v>2564.2266502389484</v>
      </c>
      <c r="E87" s="9">
        <f>(ERI_mm!E87*Areas!$B$9*1000) / (86400*Days!E87)</f>
        <v>2900.5725771604939</v>
      </c>
      <c r="F87" s="9">
        <f>(ERI_mm!F87*Areas!$B$9*1000) / (86400*Days!F87)</f>
        <v>1464.8198476702507</v>
      </c>
      <c r="G87" s="9">
        <f>(ERI_mm!G87*Areas!$B$9*1000) / (86400*Days!G87)</f>
        <v>1620.9632175925926</v>
      </c>
      <c r="H87" s="9">
        <f>(ERI_mm!H87*Areas!$B$9*1000) / (86400*Days!H87)</f>
        <v>1589.71644265233</v>
      </c>
      <c r="I87" s="9">
        <f>(ERI_mm!I87*Areas!$B$9*1000) / (86400*Days!I87)</f>
        <v>2612.6467069892469</v>
      </c>
      <c r="J87" s="9">
        <f>(ERI_mm!J87*Areas!$B$9*1000) / (86400*Days!J87)</f>
        <v>988.05575617283955</v>
      </c>
      <c r="K87" s="9">
        <f>(ERI_mm!K87*Areas!$B$9*1000) / (86400*Days!K87)</f>
        <v>595.06892174432494</v>
      </c>
      <c r="L87" s="9">
        <f>(ERI_mm!L87*Areas!$B$9*1000) / (86400*Days!L87)</f>
        <v>786.51669753086423</v>
      </c>
      <c r="M87" s="9">
        <f>(ERI_mm!M87*Areas!$B$9*1000) / (86400*Days!M87)</f>
        <v>1616.6416143966546</v>
      </c>
      <c r="N87" s="9">
        <f>(ERI_mm!N87*Areas!$B$9*1000) / (86400*Days!N87)</f>
        <v>1551.2896219135805</v>
      </c>
    </row>
    <row r="88" spans="1:14">
      <c r="A88">
        <f>ERI_mm!A88</f>
        <v>1965</v>
      </c>
      <c r="B88" s="9">
        <f>(ERI_mm!B88*Areas!$B$9*1000) / (86400*Days!B88)</f>
        <v>2263.2982601553172</v>
      </c>
      <c r="C88" s="9">
        <f>(ERI_mm!C88*Areas!$B$9*1000) / (86400*Days!C88)</f>
        <v>1867.008540013228</v>
      </c>
      <c r="D88" s="9">
        <f>(ERI_mm!D88*Areas!$B$9*1000) / (86400*Days!D88)</f>
        <v>1533.3772177419353</v>
      </c>
      <c r="E88" s="9">
        <f>(ERI_mm!E88*Areas!$B$9*1000) / (86400*Days!E88)</f>
        <v>1707.7045061728395</v>
      </c>
      <c r="F88" s="9">
        <f>(ERI_mm!F88*Areas!$B$9*1000) / (86400*Days!F88)</f>
        <v>1379.51909348865</v>
      </c>
      <c r="G88" s="9">
        <f>(ERI_mm!G88*Areas!$B$9*1000) / (86400*Days!G88)</f>
        <v>1359.8041358024691</v>
      </c>
      <c r="H88" s="9">
        <f>(ERI_mm!H88*Areas!$B$9*1000) / (86400*Days!H88)</f>
        <v>1490.8399716248509</v>
      </c>
      <c r="I88" s="9">
        <f>(ERI_mm!I88*Areas!$B$9*1000) / (86400*Days!I88)</f>
        <v>2300.40521953405</v>
      </c>
      <c r="J88" s="9">
        <f>(ERI_mm!J88*Areas!$B$9*1000) / (86400*Days!J88)</f>
        <v>1894.0463040123461</v>
      </c>
      <c r="K88" s="9">
        <f>(ERI_mm!K88*Areas!$B$9*1000) / (86400*Days!K88)</f>
        <v>2244.5185185185187</v>
      </c>
      <c r="L88" s="9">
        <f>(ERI_mm!L88*Areas!$B$9*1000) / (86400*Days!L88)</f>
        <v>1510.3739197530863</v>
      </c>
      <c r="M88" s="9">
        <f>(ERI_mm!M88*Areas!$B$9*1000) / (86400*Days!M88)</f>
        <v>1645.3768817204298</v>
      </c>
      <c r="N88" s="9">
        <f>(ERI_mm!N88*Areas!$B$9*1000) / (86400*Days!N88)</f>
        <v>1767.1547812024353</v>
      </c>
    </row>
    <row r="89" spans="1:14">
      <c r="A89">
        <f>ERI_mm!A89</f>
        <v>1966</v>
      </c>
      <c r="B89" s="9">
        <f>(ERI_mm!B89*Areas!$B$9*1000) / (86400*Days!B89)</f>
        <v>940.79717741935463</v>
      </c>
      <c r="C89" s="9">
        <f>(ERI_mm!C89*Areas!$B$9*1000) / (86400*Days!C89)</f>
        <v>1016.7969494047619</v>
      </c>
      <c r="D89" s="9">
        <f>(ERI_mm!D89*Areas!$B$9*1000) / (86400*Days!D89)</f>
        <v>1376.8039501194744</v>
      </c>
      <c r="E89" s="9">
        <f>(ERI_mm!E89*Areas!$B$9*1000) / (86400*Days!E89)</f>
        <v>1785.3274382716049</v>
      </c>
      <c r="F89" s="9">
        <f>(ERI_mm!F89*Areas!$B$9*1000) / (86400*Days!F89)</f>
        <v>1467.5349910394264</v>
      </c>
      <c r="G89" s="9">
        <f>(ERI_mm!G89*Areas!$B$9*1000) / (86400*Days!G89)</f>
        <v>1736.4623996913581</v>
      </c>
      <c r="H89" s="9">
        <f>(ERI_mm!H89*Areas!$B$9*1000) / (86400*Days!H89)</f>
        <v>1972.3253957586619</v>
      </c>
      <c r="I89" s="9">
        <f>(ERI_mm!I89*Areas!$B$9*1000) / (86400*Days!I89)</f>
        <v>2083.4200119474312</v>
      </c>
      <c r="J89" s="9">
        <f>(ERI_mm!J89*Areas!$B$9*1000) / (86400*Days!J89)</f>
        <v>1491.6695987654318</v>
      </c>
      <c r="K89" s="9">
        <f>(ERI_mm!K89*Areas!$B$9*1000) / (86400*Days!K89)</f>
        <v>816.57936827956985</v>
      </c>
      <c r="L89" s="9">
        <f>(ERI_mm!L89*Areas!$B$9*1000) / (86400*Days!L89)</f>
        <v>2978.8969212962961</v>
      </c>
      <c r="M89" s="9">
        <f>(ERI_mm!M89*Areas!$B$9*1000) / (86400*Days!M89)</f>
        <v>2452.2269862604539</v>
      </c>
      <c r="N89" s="9">
        <f>(ERI_mm!N89*Areas!$B$9*1000) / (86400*Days!N89)</f>
        <v>1678.4693962455606</v>
      </c>
    </row>
    <row r="90" spans="1:14">
      <c r="A90">
        <f>ERI_mm!A90</f>
        <v>1967</v>
      </c>
      <c r="B90" s="9">
        <f>(ERI_mm!B90*Areas!$B$9*1000) / (86400*Days!B90)</f>
        <v>946.67998805256866</v>
      </c>
      <c r="C90" s="9">
        <f>(ERI_mm!C90*Areas!$B$9*1000) / (86400*Days!C90)</f>
        <v>1207.9317294973546</v>
      </c>
      <c r="D90" s="9">
        <f>(ERI_mm!D90*Areas!$B$9*1000) / (86400*Days!D90)</f>
        <v>1203.4872983870969</v>
      </c>
      <c r="E90" s="9">
        <f>(ERI_mm!E90*Areas!$B$9*1000) / (86400*Days!E90)</f>
        <v>2020.534274691358</v>
      </c>
      <c r="F90" s="9">
        <f>(ERI_mm!F90*Areas!$B$9*1000) / (86400*Days!F90)</f>
        <v>1919.8326239545995</v>
      </c>
      <c r="G90" s="9">
        <f>(ERI_mm!G90*Areas!$B$9*1000) / (86400*Days!G90)</f>
        <v>2272.3411959876544</v>
      </c>
      <c r="H90" s="9">
        <f>(ERI_mm!H90*Areas!$B$9*1000) / (86400*Days!H90)</f>
        <v>1740.406899641577</v>
      </c>
      <c r="I90" s="9">
        <f>(ERI_mm!I90*Areas!$B$9*1000) / (86400*Days!I90)</f>
        <v>1471.1551821983271</v>
      </c>
      <c r="J90" s="9">
        <f>(ERI_mm!J90*Areas!$B$9*1000) / (86400*Days!J90)</f>
        <v>1767.3245293209879</v>
      </c>
      <c r="K90" s="9">
        <f>(ERI_mm!K90*Areas!$B$9*1000) / (86400*Days!K90)</f>
        <v>2002.1919728195935</v>
      </c>
      <c r="L90" s="9">
        <f>(ERI_mm!L90*Areas!$B$9*1000) / (86400*Days!L90)</f>
        <v>1865.9898225308641</v>
      </c>
      <c r="M90" s="9">
        <f>(ERI_mm!M90*Areas!$B$9*1000) / (86400*Days!M90)</f>
        <v>2432.7684587813619</v>
      </c>
      <c r="N90" s="9">
        <f>(ERI_mm!N90*Areas!$B$9*1000) / (86400*Days!N90)</f>
        <v>1739.2328170979199</v>
      </c>
    </row>
    <row r="91" spans="1:14">
      <c r="A91">
        <f>ERI_mm!A91</f>
        <v>1968</v>
      </c>
      <c r="B91" s="9">
        <f>(ERI_mm!B91*Areas!$B$9*1000) / (86400*Days!B91)</f>
        <v>1558.2660319593788</v>
      </c>
      <c r="C91" s="9">
        <f>(ERI_mm!C91*Areas!$B$9*1000) / (86400*Days!C91)</f>
        <v>778.56736111111115</v>
      </c>
      <c r="D91" s="9">
        <f>(ERI_mm!D91*Areas!$B$9*1000) / (86400*Days!D91)</f>
        <v>1250.3235215053764</v>
      </c>
      <c r="E91" s="9">
        <f>(ERI_mm!E91*Areas!$B$9*1000) / (86400*Days!E91)</f>
        <v>1353.4914274691359</v>
      </c>
      <c r="F91" s="9">
        <f>(ERI_mm!F91*Areas!$B$9*1000) / (86400*Days!F91)</f>
        <v>2834.3834154719234</v>
      </c>
      <c r="G91" s="9">
        <f>(ERI_mm!G91*Areas!$B$9*1000) / (86400*Days!G91)</f>
        <v>2459.1506018518517</v>
      </c>
      <c r="H91" s="9">
        <f>(ERI_mm!H91*Areas!$B$9*1000) / (86400*Days!H91)</f>
        <v>1921.8689814814816</v>
      </c>
      <c r="I91" s="9">
        <f>(ERI_mm!I91*Areas!$B$9*1000) / (86400*Days!I91)</f>
        <v>1997.6667338709678</v>
      </c>
      <c r="J91" s="9">
        <f>(ERI_mm!J91*Areas!$B$9*1000) / (86400*Days!J91)</f>
        <v>1736.9300077160494</v>
      </c>
      <c r="K91" s="9">
        <f>(ERI_mm!K91*Areas!$B$9*1000) / (86400*Days!K91)</f>
        <v>1119.0915919952211</v>
      </c>
      <c r="L91" s="9">
        <f>(ERI_mm!L91*Areas!$B$9*1000) / (86400*Days!L91)</f>
        <v>2386.4375540123456</v>
      </c>
      <c r="M91" s="9">
        <f>(ERI_mm!M91*Areas!$B$9*1000) / (86400*Days!M91)</f>
        <v>2115.0966845878138</v>
      </c>
      <c r="N91" s="9">
        <f>(ERI_mm!N91*Areas!$B$9*1000) / (86400*Days!N91)</f>
        <v>1796.0555928708764</v>
      </c>
    </row>
    <row r="92" spans="1:14">
      <c r="A92">
        <f>ERI_mm!A92</f>
        <v>1969</v>
      </c>
      <c r="B92" s="9">
        <f>(ERI_mm!B92*Areas!$B$9*1000) / (86400*Days!B92)</f>
        <v>1925.0366487455196</v>
      </c>
      <c r="C92" s="9">
        <f>(ERI_mm!C92*Areas!$B$9*1000) / (86400*Days!C92)</f>
        <v>372.49989252645503</v>
      </c>
      <c r="D92" s="9">
        <f>(ERI_mm!D92*Areas!$B$9*1000) / (86400*Days!D92)</f>
        <v>907.31040919952216</v>
      </c>
      <c r="E92" s="9">
        <f>(ERI_mm!E92*Areas!$B$9*1000) / (86400*Days!E92)</f>
        <v>2659.7544444444447</v>
      </c>
      <c r="F92" s="9">
        <f>(ERI_mm!F92*Areas!$B$9*1000) / (86400*Days!F92)</f>
        <v>2567.1680555555554</v>
      </c>
      <c r="G92" s="9">
        <f>(ERI_mm!G92*Areas!$B$9*1000) / (86400*Days!G92)</f>
        <v>2582.5991203703702</v>
      </c>
      <c r="H92" s="9">
        <f>(ERI_mm!H92*Areas!$B$9*1000) / (86400*Days!H92)</f>
        <v>3069.0170549581835</v>
      </c>
      <c r="I92" s="9">
        <f>(ERI_mm!I92*Areas!$B$9*1000) / (86400*Days!I92)</f>
        <v>777.88857526881725</v>
      </c>
      <c r="J92" s="9">
        <f>(ERI_mm!J92*Areas!$B$9*1000) / (86400*Days!J92)</f>
        <v>1909.0097608024696</v>
      </c>
      <c r="K92" s="9">
        <f>(ERI_mm!K92*Areas!$B$9*1000) / (86400*Days!K92)</f>
        <v>1423.8664351851851</v>
      </c>
      <c r="L92" s="9">
        <f>(ERI_mm!L92*Areas!$B$9*1000) / (86400*Days!L92)</f>
        <v>2097.6895987654316</v>
      </c>
      <c r="M92" s="9">
        <f>(ERI_mm!M92*Areas!$B$9*1000) / (86400*Days!M92)</f>
        <v>1182.8974611708484</v>
      </c>
      <c r="N92" s="9">
        <f>(ERI_mm!N92*Areas!$B$9*1000) / (86400*Days!N92)</f>
        <v>1795.480297437849</v>
      </c>
    </row>
    <row r="93" spans="1:14">
      <c r="A93">
        <f>ERI_mm!A93</f>
        <v>1970</v>
      </c>
      <c r="B93" s="9">
        <f>(ERI_mm!B93*Areas!$B$9*1000) / (86400*Days!B93)</f>
        <v>763.86033452807635</v>
      </c>
      <c r="C93" s="9">
        <f>(ERI_mm!C93*Areas!$B$9*1000) / (86400*Days!C93)</f>
        <v>823.40763062169299</v>
      </c>
      <c r="D93" s="9">
        <f>(ERI_mm!D93*Areas!$B$9*1000) / (86400*Days!D93)</f>
        <v>1310.7354614695341</v>
      </c>
      <c r="E93" s="9">
        <f>(ERI_mm!E93*Areas!$B$9*1000) / (86400*Days!E93)</f>
        <v>2250.5974228395066</v>
      </c>
      <c r="F93" s="9">
        <f>(ERI_mm!F93*Areas!$B$9*1000) / (86400*Days!F93)</f>
        <v>1994.7253285543604</v>
      </c>
      <c r="G93" s="9">
        <f>(ERI_mm!G93*Areas!$B$9*1000) / (86400*Days!G93)</f>
        <v>2149.5940895061726</v>
      </c>
      <c r="H93" s="9">
        <f>(ERI_mm!H93*Areas!$B$9*1000) / (86400*Days!H93)</f>
        <v>2773.9714755077653</v>
      </c>
      <c r="I93" s="9">
        <f>(ERI_mm!I93*Areas!$B$9*1000) / (86400*Days!I93)</f>
        <v>907.76293309438449</v>
      </c>
      <c r="J93" s="9">
        <f>(ERI_mm!J93*Areas!$B$9*1000) / (86400*Days!J93)</f>
        <v>2418.9363117283951</v>
      </c>
      <c r="K93" s="9">
        <f>(ERI_mm!K93*Areas!$B$9*1000) / (86400*Days!K93)</f>
        <v>1852.632825567503</v>
      </c>
      <c r="L93" s="9">
        <f>(ERI_mm!L93*Areas!$B$9*1000) / (86400*Days!L93)</f>
        <v>1857.1052700617283</v>
      </c>
      <c r="M93" s="9">
        <f>(ERI_mm!M93*Areas!$B$9*1000) / (86400*Days!M93)</f>
        <v>1396.0362156511351</v>
      </c>
      <c r="N93" s="9">
        <f>(ERI_mm!N93*Areas!$B$9*1000) / (86400*Days!N93)</f>
        <v>1710.5037487316083</v>
      </c>
    </row>
    <row r="94" spans="1:14">
      <c r="A94">
        <f>ERI_mm!A94</f>
        <v>1971</v>
      </c>
      <c r="B94" s="9">
        <f>(ERI_mm!B94*Areas!$B$9*1000) / (86400*Days!B94)</f>
        <v>838.07425328554359</v>
      </c>
      <c r="C94" s="9">
        <f>(ERI_mm!C94*Areas!$B$9*1000) / (86400*Days!C94)</f>
        <v>2003.0323743386243</v>
      </c>
      <c r="D94" s="9">
        <f>(ERI_mm!D94*Areas!$B$9*1000) / (86400*Days!D94)</f>
        <v>965.00720579450422</v>
      </c>
      <c r="E94" s="9">
        <f>(ERI_mm!E94*Areas!$B$9*1000) / (86400*Days!E94)</f>
        <v>743.26295524691352</v>
      </c>
      <c r="F94" s="9">
        <f>(ERI_mm!F94*Areas!$B$9*1000) / (86400*Days!F94)</f>
        <v>1765.9744997013142</v>
      </c>
      <c r="G94" s="9">
        <f>(ERI_mm!G94*Areas!$B$9*1000) / (86400*Days!G94)</f>
        <v>1822.5022762345679</v>
      </c>
      <c r="H94" s="9">
        <f>(ERI_mm!H94*Areas!$B$9*1000) / (86400*Days!H94)</f>
        <v>1961.0122983870967</v>
      </c>
      <c r="I94" s="9">
        <f>(ERI_mm!I94*Areas!$B$9*1000) / (86400*Days!I94)</f>
        <v>1206.4287037037036</v>
      </c>
      <c r="J94" s="9">
        <f>(ERI_mm!J94*Areas!$B$9*1000) / (86400*Days!J94)</f>
        <v>1933.7929861111111</v>
      </c>
      <c r="K94" s="9">
        <f>(ERI_mm!K94*Areas!$B$9*1000) / (86400*Days!K94)</f>
        <v>1095.5603494623658</v>
      </c>
      <c r="L94" s="9">
        <f>(ERI_mm!L94*Areas!$B$9*1000) / (86400*Days!L94)</f>
        <v>1186.555362654321</v>
      </c>
      <c r="M94" s="9">
        <f>(ERI_mm!M94*Areas!$B$9*1000) / (86400*Days!M94)</f>
        <v>2362.6272550776584</v>
      </c>
      <c r="N94" s="9">
        <f>(ERI_mm!N94*Areas!$B$9*1000) / (86400*Days!N94)</f>
        <v>1486.8590011415524</v>
      </c>
    </row>
    <row r="95" spans="1:14">
      <c r="A95">
        <f>ERI_mm!A95</f>
        <v>1972</v>
      </c>
      <c r="B95" s="9">
        <f>(ERI_mm!B95*Areas!$B$9*1000) / (86400*Days!B95)</f>
        <v>1018.1787634408602</v>
      </c>
      <c r="C95" s="9">
        <f>(ERI_mm!C95*Areas!$B$9*1000) / (86400*Days!C95)</f>
        <v>944.72945402298853</v>
      </c>
      <c r="D95" s="9">
        <f>(ERI_mm!D95*Areas!$B$9*1000) / (86400*Days!D95)</f>
        <v>1866.6610663082438</v>
      </c>
      <c r="E95" s="9">
        <f>(ERI_mm!E95*Areas!$B$9*1000) / (86400*Days!E95)</f>
        <v>2403.7390509259258</v>
      </c>
      <c r="F95" s="9">
        <f>(ERI_mm!F95*Areas!$B$9*1000) / (86400*Days!F95)</f>
        <v>2019.161618876941</v>
      </c>
      <c r="G95" s="9">
        <f>(ERI_mm!G95*Areas!$B$9*1000) / (86400*Days!G95)</f>
        <v>2468.2689583333336</v>
      </c>
      <c r="H95" s="9">
        <f>(ERI_mm!H95*Areas!$B$9*1000) / (86400*Days!H95)</f>
        <v>1903.7680256869774</v>
      </c>
      <c r="I95" s="9">
        <f>(ERI_mm!I95*Areas!$B$9*1000) / (86400*Days!I95)</f>
        <v>1989.0687798685778</v>
      </c>
      <c r="J95" s="9">
        <f>(ERI_mm!J95*Areas!$B$9*1000) / (86400*Days!J95)</f>
        <v>3391.5610030864204</v>
      </c>
      <c r="K95" s="9">
        <f>(ERI_mm!K95*Areas!$B$9*1000) / (86400*Days!K95)</f>
        <v>1466.6299432497012</v>
      </c>
      <c r="L95" s="9">
        <f>(ERI_mm!L95*Areas!$B$9*1000) / (86400*Days!L95)</f>
        <v>2367.7332330246913</v>
      </c>
      <c r="M95" s="9">
        <f>(ERI_mm!M95*Areas!$B$9*1000) / (86400*Days!M95)</f>
        <v>1946.7577956989248</v>
      </c>
      <c r="N95" s="9">
        <f>(ERI_mm!N95*Areas!$B$9*1000) / (86400*Days!N95)</f>
        <v>1980.4732986743575</v>
      </c>
    </row>
    <row r="96" spans="1:14">
      <c r="A96">
        <f>ERI_mm!A96</f>
        <v>1973</v>
      </c>
      <c r="B96" s="9">
        <f>(ERI_mm!B96*Areas!$B$9*1000) / (86400*Days!B96)</f>
        <v>953.01532258064503</v>
      </c>
      <c r="C96" s="9">
        <f>(ERI_mm!C96*Areas!$B$9*1000) / (86400*Days!C96)</f>
        <v>945.40322420634925</v>
      </c>
      <c r="D96" s="9">
        <f>(ERI_mm!D96*Areas!$B$9*1000) / (86400*Days!D96)</f>
        <v>2648.6223566308245</v>
      </c>
      <c r="E96" s="9">
        <f>(ERI_mm!E96*Areas!$B$9*1000) / (86400*Days!E96)</f>
        <v>1638.2647145061726</v>
      </c>
      <c r="F96" s="9">
        <f>(ERI_mm!F96*Areas!$B$9*1000) / (86400*Days!F96)</f>
        <v>2410.3685259856634</v>
      </c>
      <c r="G96" s="9">
        <f>(ERI_mm!G96*Areas!$B$9*1000) / (86400*Days!G96)</f>
        <v>2991.7561419753088</v>
      </c>
      <c r="H96" s="9">
        <f>(ERI_mm!H96*Areas!$B$9*1000) / (86400*Days!H96)</f>
        <v>2144.7369997013143</v>
      </c>
      <c r="I96" s="9">
        <f>(ERI_mm!I96*Areas!$B$9*1000) / (86400*Days!I96)</f>
        <v>1359.6080421146953</v>
      </c>
      <c r="J96" s="9">
        <f>(ERI_mm!J96*Areas!$B$9*1000) / (86400*Days!J96)</f>
        <v>1039.0250308641976</v>
      </c>
      <c r="K96" s="9">
        <f>(ERI_mm!K96*Areas!$B$9*1000) / (86400*Days!K96)</f>
        <v>1885.2145459976105</v>
      </c>
      <c r="L96" s="9">
        <f>(ERI_mm!L96*Areas!$B$9*1000) / (86400*Days!L96)</f>
        <v>2117.329135802469</v>
      </c>
      <c r="M96" s="9">
        <f>(ERI_mm!M96*Areas!$B$9*1000) / (86400*Days!M96)</f>
        <v>1945.400224014337</v>
      </c>
      <c r="N96" s="9">
        <f>(ERI_mm!N96*Areas!$B$9*1000) / (86400*Days!N96)</f>
        <v>1846.0780479452055</v>
      </c>
    </row>
    <row r="97" spans="1:14">
      <c r="A97">
        <f>ERI_mm!A97</f>
        <v>1974</v>
      </c>
      <c r="B97" s="9">
        <f>(ERI_mm!B97*Areas!$B$9*1000) / (86400*Days!B97)</f>
        <v>1688.3666517323775</v>
      </c>
      <c r="C97" s="9">
        <f>(ERI_mm!C97*Areas!$B$9*1000) / (86400*Days!C97)</f>
        <v>1333.6848875661376</v>
      </c>
      <c r="D97" s="9">
        <f>(ERI_mm!D97*Areas!$B$9*1000) / (86400*Days!D97)</f>
        <v>2187.0479838709675</v>
      </c>
      <c r="E97" s="9">
        <f>(ERI_mm!E97*Areas!$B$9*1000) / (86400*Days!E97)</f>
        <v>1904.3336805555555</v>
      </c>
      <c r="F97" s="9">
        <f>(ERI_mm!F97*Areas!$B$9*1000) / (86400*Days!F97)</f>
        <v>2591.3780839307051</v>
      </c>
      <c r="G97" s="9">
        <f>(ERI_mm!G97*Areas!$B$9*1000) / (86400*Days!G97)</f>
        <v>2006.973641975309</v>
      </c>
      <c r="H97" s="9">
        <f>(ERI_mm!H97*Areas!$B$9*1000) / (86400*Days!H97)</f>
        <v>774.94716995221029</v>
      </c>
      <c r="I97" s="9">
        <f>(ERI_mm!I97*Areas!$B$9*1000) / (86400*Days!I97)</f>
        <v>1787.2431227598563</v>
      </c>
      <c r="J97" s="9">
        <f>(ERI_mm!J97*Areas!$B$9*1000) / (86400*Days!J97)</f>
        <v>1564.8502546296297</v>
      </c>
      <c r="K97" s="9">
        <f>(ERI_mm!K97*Areas!$B$9*1000) / (86400*Days!K97)</f>
        <v>698.01810782556754</v>
      </c>
      <c r="L97" s="9">
        <f>(ERI_mm!L97*Areas!$B$9*1000) / (86400*Days!L97)</f>
        <v>2385.7361419753088</v>
      </c>
      <c r="M97" s="9">
        <f>(ERI_mm!M97*Areas!$B$9*1000) / (86400*Days!M97)</f>
        <v>1787.6956466547197</v>
      </c>
      <c r="N97" s="9">
        <f>(ERI_mm!N97*Areas!$B$9*1000) / (86400*Days!N97)</f>
        <v>1726.4536662861492</v>
      </c>
    </row>
    <row r="98" spans="1:14">
      <c r="A98">
        <f>ERI_mm!A98</f>
        <v>1975</v>
      </c>
      <c r="B98" s="9">
        <f>(ERI_mm!B98*Areas!$B$9*1000) / (86400*Days!B98)</f>
        <v>1775.9300253882911</v>
      </c>
      <c r="C98" s="9">
        <f>(ERI_mm!C98*Areas!$B$9*1000) / (86400*Days!C98)</f>
        <v>1873.5216517857143</v>
      </c>
      <c r="D98" s="9">
        <f>(ERI_mm!D98*Areas!$B$9*1000) / (86400*Days!D98)</f>
        <v>1487.898566308244</v>
      </c>
      <c r="E98" s="9">
        <f>(ERI_mm!E98*Areas!$B$9*1000) / (86400*Days!E98)</f>
        <v>1349.750563271605</v>
      </c>
      <c r="F98" s="9">
        <f>(ERI_mm!F98*Areas!$B$9*1000) / (86400*Days!F98)</f>
        <v>1783.3966696535244</v>
      </c>
      <c r="G98" s="9">
        <f>(ERI_mm!G98*Areas!$B$9*1000) / (86400*Days!G98)</f>
        <v>2705.8138348765433</v>
      </c>
      <c r="H98" s="9">
        <f>(ERI_mm!H98*Areas!$B$9*1000) / (86400*Days!H98)</f>
        <v>1560.5286514336917</v>
      </c>
      <c r="I98" s="9">
        <f>(ERI_mm!I98*Areas!$B$9*1000) / (86400*Days!I98)</f>
        <v>3901.887283452807</v>
      </c>
      <c r="J98" s="9">
        <f>(ERI_mm!J98*Areas!$B$9*1000) / (86400*Days!J98)</f>
        <v>2021.4694907407406</v>
      </c>
      <c r="K98" s="9">
        <f>(ERI_mm!K98*Areas!$B$9*1000) / (86400*Days!K98)</f>
        <v>1088.0937051971325</v>
      </c>
      <c r="L98" s="9">
        <f>(ERI_mm!L98*Areas!$B$9*1000) / (86400*Days!L98)</f>
        <v>1439.0636959876542</v>
      </c>
      <c r="M98" s="9">
        <f>(ERI_mm!M98*Areas!$B$9*1000) / (86400*Days!M98)</f>
        <v>2055.8160543608124</v>
      </c>
      <c r="N98" s="9">
        <f>(ERI_mm!N98*Areas!$B$9*1000) / (86400*Days!N98)</f>
        <v>1921.1003107559616</v>
      </c>
    </row>
    <row r="99" spans="1:14">
      <c r="A99">
        <f>ERI_mm!A99</f>
        <v>1976</v>
      </c>
      <c r="B99" s="9">
        <f>(ERI_mm!B99*Areas!$B$9*1000) / (86400*Days!B99)</f>
        <v>1722.7584677419354</v>
      </c>
      <c r="C99" s="9">
        <f>(ERI_mm!C99*Areas!$B$9*1000) / (86400*Days!C99)</f>
        <v>1953.5534562579821</v>
      </c>
      <c r="D99" s="9">
        <f>(ERI_mm!D99*Areas!$B$9*1000) / (86400*Days!D99)</f>
        <v>2437.7462216248505</v>
      </c>
      <c r="E99" s="9">
        <f>(ERI_mm!E99*Areas!$B$9*1000) / (86400*Days!E99)</f>
        <v>1549.1853858024692</v>
      </c>
      <c r="F99" s="9">
        <f>(ERI_mm!F99*Areas!$B$9*1000) / (86400*Days!F99)</f>
        <v>1750.814949223417</v>
      </c>
      <c r="G99" s="9">
        <f>(ERI_mm!G99*Areas!$B$9*1000) / (86400*Days!G99)</f>
        <v>2203.8366203703708</v>
      </c>
      <c r="H99" s="9">
        <f>(ERI_mm!H99*Areas!$B$9*1000) / (86400*Days!H99)</f>
        <v>2234.1104689366784</v>
      </c>
      <c r="I99" s="9">
        <f>(ERI_mm!I99*Areas!$B$9*1000) / (86400*Days!I99)</f>
        <v>1336.5293234767025</v>
      </c>
      <c r="J99" s="9">
        <f>(ERI_mm!J99*Areas!$B$9*1000) / (86400*Days!J99)</f>
        <v>2232.8283179012346</v>
      </c>
      <c r="K99" s="9">
        <f>(ERI_mm!K99*Areas!$B$9*1000) / (86400*Days!K99)</f>
        <v>1606.2335648148144</v>
      </c>
      <c r="L99" s="9">
        <f>(ERI_mm!L99*Areas!$B$9*1000) / (86400*Days!L99)</f>
        <v>632.20604938271595</v>
      </c>
      <c r="M99" s="9">
        <f>(ERI_mm!M99*Areas!$B$9*1000) / (86400*Days!M99)</f>
        <v>783.09260005973704</v>
      </c>
      <c r="N99" s="9">
        <f>(ERI_mm!N99*Areas!$B$9*1000) / (86400*Days!N99)</f>
        <v>1702.7447948289821</v>
      </c>
    </row>
    <row r="100" spans="1:14">
      <c r="A100">
        <f>ERI_mm!A100</f>
        <v>1977</v>
      </c>
      <c r="B100" s="9">
        <f>(ERI_mm!B100*Areas!$B$9*1000) / (86400*Days!B100)</f>
        <v>815.22179659498204</v>
      </c>
      <c r="C100" s="9">
        <f>(ERI_mm!C100*Areas!$B$9*1000) / (86400*Days!C100)</f>
        <v>1129.2733796296295</v>
      </c>
      <c r="D100" s="9">
        <f>(ERI_mm!D100*Areas!$B$9*1000) / (86400*Days!D100)</f>
        <v>2287.9608124253286</v>
      </c>
      <c r="E100" s="9">
        <f>(ERI_mm!E100*Areas!$B$9*1000) / (86400*Days!E100)</f>
        <v>2552.9060108024692</v>
      </c>
      <c r="F100" s="9">
        <f>(ERI_mm!F100*Areas!$B$9*1000) / (86400*Days!F100)</f>
        <v>915.22957735961791</v>
      </c>
      <c r="G100" s="9">
        <f>(ERI_mm!G100*Areas!$B$9*1000) / (86400*Days!G100)</f>
        <v>2140.0081250000003</v>
      </c>
      <c r="H100" s="9">
        <f>(ERI_mm!H100*Areas!$B$9*1000) / (86400*Days!H100)</f>
        <v>2472.1380376344091</v>
      </c>
      <c r="I100" s="9">
        <f>(ERI_mm!I100*Areas!$B$9*1000) / (86400*Days!I100)</f>
        <v>3101.5987753882919</v>
      </c>
      <c r="J100" s="9">
        <f>(ERI_mm!J100*Areas!$B$9*1000) / (86400*Days!J100)</f>
        <v>3476.665663580246</v>
      </c>
      <c r="K100" s="9">
        <f>(ERI_mm!K100*Areas!$B$9*1000) / (86400*Days!K100)</f>
        <v>1189.9115815412185</v>
      </c>
      <c r="L100" s="9">
        <f>(ERI_mm!L100*Areas!$B$9*1000) / (86400*Days!L100)</f>
        <v>1867.8602546296297</v>
      </c>
      <c r="M100" s="9">
        <f>(ERI_mm!M100*Areas!$B$9*1000) / (86400*Days!M100)</f>
        <v>2459.2411066308246</v>
      </c>
      <c r="N100" s="9">
        <f>(ERI_mm!N100*Areas!$B$9*1000) / (86400*Days!N100)</f>
        <v>2036.2279686707252</v>
      </c>
    </row>
    <row r="101" spans="1:14">
      <c r="A101">
        <f>ERI_mm!A101</f>
        <v>1978</v>
      </c>
      <c r="B101" s="9">
        <f>(ERI_mm!B101*Areas!$B$9*1000) / (86400*Days!B101)</f>
        <v>2083.8725358422935</v>
      </c>
      <c r="C101" s="9">
        <f>(ERI_mm!C101*Areas!$B$9*1000) / (86400*Days!C101)</f>
        <v>359.47366898148147</v>
      </c>
      <c r="D101" s="9">
        <f>(ERI_mm!D101*Areas!$B$9*1000) / (86400*Days!D101)</f>
        <v>1389.4746191756271</v>
      </c>
      <c r="E101" s="9">
        <f>(ERI_mm!E101*Areas!$B$9*1000) / (86400*Days!E101)</f>
        <v>2044.3822839506172</v>
      </c>
      <c r="F101" s="9">
        <f>(ERI_mm!F101*Areas!$B$9*1000) / (86400*Days!F101)</f>
        <v>1856.4792786738351</v>
      </c>
      <c r="G101" s="9">
        <f>(ERI_mm!G101*Areas!$B$9*1000) / (86400*Days!G101)</f>
        <v>1760.544212962963</v>
      </c>
      <c r="H101" s="9">
        <f>(ERI_mm!H101*Areas!$B$9*1000) / (86400*Days!H101)</f>
        <v>1214.5741338112307</v>
      </c>
      <c r="I101" s="9">
        <f>(ERI_mm!I101*Areas!$B$9*1000) / (86400*Days!I101)</f>
        <v>1660.762694145759</v>
      </c>
      <c r="J101" s="9">
        <f>(ERI_mm!J101*Areas!$B$9*1000) / (86400*Days!J101)</f>
        <v>1764.5188811728392</v>
      </c>
      <c r="K101" s="9">
        <f>(ERI_mm!K101*Areas!$B$9*1000) / (86400*Days!K101)</f>
        <v>1737.0129704301075</v>
      </c>
      <c r="L101" s="9">
        <f>(ERI_mm!L101*Areas!$B$9*1000) / (86400*Days!L101)</f>
        <v>1313.9785493827162</v>
      </c>
      <c r="M101" s="9">
        <f>(ERI_mm!M101*Areas!$B$9*1000) / (86400*Days!M101)</f>
        <v>1777.9663829151732</v>
      </c>
      <c r="N101" s="9">
        <f>(ERI_mm!N101*Areas!$B$9*1000) / (86400*Days!N101)</f>
        <v>1588.7463058092339</v>
      </c>
    </row>
    <row r="102" spans="1:14">
      <c r="A102">
        <f>ERI_mm!A102</f>
        <v>1979</v>
      </c>
      <c r="B102" s="9">
        <f>(ERI_mm!B102*Areas!$B$9*1000) / (86400*Days!B102)</f>
        <v>1687.9141278375146</v>
      </c>
      <c r="C102" s="9">
        <f>(ERI_mm!C102*Areas!$B$9*1000) / (86400*Days!C102)</f>
        <v>916.59522982804231</v>
      </c>
      <c r="D102" s="9">
        <f>(ERI_mm!D102*Areas!$B$9*1000) / (86400*Days!D102)</f>
        <v>1421.1512918160095</v>
      </c>
      <c r="E102" s="9">
        <f>(ERI_mm!E102*Areas!$B$9*1000) / (86400*Days!E102)</f>
        <v>2473.6464506172838</v>
      </c>
      <c r="F102" s="9">
        <f>(ERI_mm!F102*Areas!$B$9*1000) / (86400*Days!F102)</f>
        <v>2094.0543234767024</v>
      </c>
      <c r="G102" s="9">
        <f>(ERI_mm!G102*Areas!$B$9*1000) / (86400*Days!G102)</f>
        <v>1823.203688271605</v>
      </c>
      <c r="H102" s="9">
        <f>(ERI_mm!H102*Areas!$B$9*1000) / (86400*Days!H102)</f>
        <v>1936.802270011947</v>
      </c>
      <c r="I102" s="9">
        <f>(ERI_mm!I102*Areas!$B$9*1000) / (86400*Days!I102)</f>
        <v>2865.3813022700119</v>
      </c>
      <c r="J102" s="9">
        <f>(ERI_mm!J102*Areas!$B$9*1000) / (86400*Days!J102)</f>
        <v>1583.5545756172842</v>
      </c>
      <c r="K102" s="9">
        <f>(ERI_mm!K102*Areas!$B$9*1000) / (86400*Days!K102)</f>
        <v>1534.5085274790918</v>
      </c>
      <c r="L102" s="9">
        <f>(ERI_mm!L102*Areas!$B$9*1000) / (86400*Days!L102)</f>
        <v>2541.2158101851851</v>
      </c>
      <c r="M102" s="9">
        <f>(ERI_mm!M102*Areas!$B$9*1000) / (86400*Days!M102)</f>
        <v>1830.4591547192358</v>
      </c>
      <c r="N102" s="9">
        <f>(ERI_mm!N102*Areas!$B$9*1000) / (86400*Days!N102)</f>
        <v>1898.0594057584983</v>
      </c>
    </row>
    <row r="103" spans="1:14">
      <c r="A103">
        <f>ERI_mm!A103</f>
        <v>1980</v>
      </c>
      <c r="B103" s="9">
        <f>(ERI_mm!B103*Areas!$B$9*1000) / (86400*Days!B103)</f>
        <v>705.25849014336916</v>
      </c>
      <c r="C103" s="9">
        <f>(ERI_mm!C103*Areas!$B$9*1000) / (86400*Days!C103)</f>
        <v>782.19535440613038</v>
      </c>
      <c r="D103" s="9">
        <f>(ERI_mm!D103*Areas!$B$9*1000) / (86400*Days!D103)</f>
        <v>2306.0617682198326</v>
      </c>
      <c r="E103" s="9">
        <f>(ERI_mm!E103*Areas!$B$9*1000) / (86400*Days!E103)</f>
        <v>1930.9873379629632</v>
      </c>
      <c r="F103" s="9">
        <f>(ERI_mm!F103*Areas!$B$9*1000) / (86400*Days!F103)</f>
        <v>1656.9162410394265</v>
      </c>
      <c r="G103" s="9">
        <f>(ERI_mm!G103*Areas!$B$9*1000) / (86400*Days!G103)</f>
        <v>2580.4948842592594</v>
      </c>
      <c r="H103" s="9">
        <f>(ERI_mm!H103*Areas!$B$9*1000) / (86400*Days!H103)</f>
        <v>2659.0304062126643</v>
      </c>
      <c r="I103" s="9">
        <f>(ERI_mm!I103*Areas!$B$9*1000) / (86400*Days!I103)</f>
        <v>2813.5673163082433</v>
      </c>
      <c r="J103" s="9">
        <f>(ERI_mm!J103*Areas!$B$9*1000) / (86400*Days!J103)</f>
        <v>1895.6829320987654</v>
      </c>
      <c r="K103" s="9">
        <f>(ERI_mm!K103*Areas!$B$9*1000) / (86400*Days!K103)</f>
        <v>1459.8420848267622</v>
      </c>
      <c r="L103" s="9">
        <f>(ERI_mm!L103*Areas!$B$9*1000) / (86400*Days!L103)</f>
        <v>860.16496141975313</v>
      </c>
      <c r="M103" s="9">
        <f>(ERI_mm!M103*Areas!$B$9*1000) / (86400*Days!M103)</f>
        <v>1350.7838261648747</v>
      </c>
      <c r="N103" s="9">
        <f>(ERI_mm!N103*Areas!$B$9*1000) / (86400*Days!N103)</f>
        <v>1754.6416198644001</v>
      </c>
    </row>
    <row r="104" spans="1:14">
      <c r="A104">
        <f>ERI_mm!A104</f>
        <v>1981</v>
      </c>
      <c r="B104" s="9">
        <f>(ERI_mm!B104*Areas!$B$9*1000) / (86400*Days!B104)</f>
        <v>469.2672789725209</v>
      </c>
      <c r="C104" s="9">
        <f>(ERI_mm!C104*Areas!$B$9*1000) / (86400*Days!C104)</f>
        <v>1956.6890790343916</v>
      </c>
      <c r="D104" s="9">
        <f>(ERI_mm!D104*Areas!$B$9*1000) / (86400*Days!D104)</f>
        <v>633.98597670250899</v>
      </c>
      <c r="E104" s="9">
        <f>(ERI_mm!E104*Areas!$B$9*1000) / (86400*Days!E104)</f>
        <v>2670.9770370370366</v>
      </c>
      <c r="F104" s="9">
        <f>(ERI_mm!F104*Areas!$B$9*1000) / (86400*Days!F104)</f>
        <v>1869.3762096774194</v>
      </c>
      <c r="G104" s="9">
        <f>(ERI_mm!G104*Areas!$B$9*1000) / (86400*Days!G104)</f>
        <v>3739.4613734567893</v>
      </c>
      <c r="H104" s="9">
        <f>(ERI_mm!H104*Areas!$B$9*1000) / (86400*Days!H104)</f>
        <v>2174.3773148148143</v>
      </c>
      <c r="I104" s="9">
        <f>(ERI_mm!I104*Areas!$B$9*1000) / (86400*Days!I104)</f>
        <v>2005.8121639784949</v>
      </c>
      <c r="J104" s="9">
        <f>(ERI_mm!J104*Areas!$B$9*1000) / (86400*Days!J104)</f>
        <v>3329.8367438271607</v>
      </c>
      <c r="K104" s="9">
        <f>(ERI_mm!K104*Areas!$B$9*1000) / (86400*Days!K104)</f>
        <v>2085.4563694743129</v>
      </c>
      <c r="L104" s="9">
        <f>(ERI_mm!L104*Areas!$B$9*1000) / (86400*Days!L104)</f>
        <v>1050.2476234567903</v>
      </c>
      <c r="M104" s="9">
        <f>(ERI_mm!M104*Areas!$B$9*1000) / (86400*Days!M104)</f>
        <v>1553.0620071684589</v>
      </c>
      <c r="N104" s="9">
        <f>(ERI_mm!N104*Areas!$B$9*1000) / (86400*Days!N104)</f>
        <v>1953.5189986047692</v>
      </c>
    </row>
    <row r="105" spans="1:14">
      <c r="A105">
        <f>ERI_mm!A105</f>
        <v>1982</v>
      </c>
      <c r="B105" s="9">
        <f>(ERI_mm!B105*Areas!$B$9*1000) / (86400*Days!B105)</f>
        <v>2005.359640083632</v>
      </c>
      <c r="C105" s="9">
        <f>(ERI_mm!C105*Areas!$B$9*1000) / (86400*Days!C105)</f>
        <v>1114.4936259920635</v>
      </c>
      <c r="D105" s="9">
        <f>(ERI_mm!D105*Areas!$B$9*1000) / (86400*Days!D105)</f>
        <v>2056.9473640979686</v>
      </c>
      <c r="E105" s="9">
        <f>(ERI_mm!E105*Areas!$B$9*1000) / (86400*Days!E105)</f>
        <v>1193.3356790123457</v>
      </c>
      <c r="F105" s="9">
        <f>(ERI_mm!F105*Areas!$B$9*1000) / (86400*Days!F105)</f>
        <v>2169.3995519713262</v>
      </c>
      <c r="G105" s="9">
        <f>(ERI_mm!G105*Areas!$B$9*1000) / (86400*Days!G105)</f>
        <v>2557.3482870370372</v>
      </c>
      <c r="H105" s="9">
        <f>(ERI_mm!H105*Areas!$B$9*1000) / (86400*Days!H105)</f>
        <v>1648.5445489844683</v>
      </c>
      <c r="I105" s="9">
        <f>(ERI_mm!I105*Areas!$B$9*1000) / (86400*Days!I105)</f>
        <v>1339.6969907407408</v>
      </c>
      <c r="J105" s="9">
        <f>(ERI_mm!J105*Areas!$B$9*1000) / (86400*Days!J105)</f>
        <v>1879.3166512345679</v>
      </c>
      <c r="K105" s="9">
        <f>(ERI_mm!K105*Areas!$B$9*1000) / (86400*Days!K105)</f>
        <v>789.65419653524486</v>
      </c>
      <c r="L105" s="9">
        <f>(ERI_mm!L105*Areas!$B$9*1000) / (86400*Days!L105)</f>
        <v>3677.2695061728396</v>
      </c>
      <c r="M105" s="9">
        <f>(ERI_mm!M105*Areas!$B$9*1000) / (86400*Days!M105)</f>
        <v>2095.8644190561531</v>
      </c>
      <c r="N105" s="9">
        <f>(ERI_mm!N105*Areas!$B$9*1000) / (86400*Days!N105)</f>
        <v>1878.6120364028411</v>
      </c>
    </row>
    <row r="106" spans="1:14">
      <c r="A106">
        <f>ERI_mm!A106</f>
        <v>1983</v>
      </c>
      <c r="B106" s="9">
        <f>(ERI_mm!B106*Areas!$B$9*1000) / (86400*Days!B106)</f>
        <v>639.64252538829157</v>
      </c>
      <c r="C106" s="9">
        <f>(ERI_mm!C106*Areas!$B$9*1000) / (86400*Days!C106)</f>
        <v>659.57781911375662</v>
      </c>
      <c r="D106" s="9">
        <f>(ERI_mm!D106*Areas!$B$9*1000) / (86400*Days!D106)</f>
        <v>1403.2765979689366</v>
      </c>
      <c r="E106" s="9">
        <f>(ERI_mm!E106*Areas!$B$9*1000) / (86400*Days!E106)</f>
        <v>2394.3868904320984</v>
      </c>
      <c r="F106" s="9">
        <f>(ERI_mm!F106*Areas!$B$9*1000) / (86400*Days!F106)</f>
        <v>2735.0544205495817</v>
      </c>
      <c r="G106" s="9">
        <f>(ERI_mm!G106*Areas!$B$9*1000) / (86400*Days!G106)</f>
        <v>2023.8075308641976</v>
      </c>
      <c r="H106" s="9">
        <f>(ERI_mm!H106*Areas!$B$9*1000) / (86400*Days!H106)</f>
        <v>2077.7634632616487</v>
      </c>
      <c r="I106" s="9">
        <f>(ERI_mm!I106*Areas!$B$9*1000) / (86400*Days!I106)</f>
        <v>1619.5830197132616</v>
      </c>
      <c r="J106" s="9">
        <f>(ERI_mm!J106*Areas!$B$9*1000) / (86400*Days!J106)</f>
        <v>1675.6733564814815</v>
      </c>
      <c r="K106" s="9">
        <f>(ERI_mm!K106*Areas!$B$9*1000) / (86400*Days!K106)</f>
        <v>2261.0356406810038</v>
      </c>
      <c r="L106" s="9">
        <f>(ERI_mm!L106*Areas!$B$9*1000) / (86400*Days!L106)</f>
        <v>2899.6373611111112</v>
      </c>
      <c r="M106" s="9">
        <f>(ERI_mm!M106*Areas!$B$9*1000) / (86400*Days!M106)</f>
        <v>2242.0296370967744</v>
      </c>
      <c r="N106" s="9">
        <f>(ERI_mm!N106*Areas!$B$9*1000) / (86400*Days!N106)</f>
        <v>1892.0637740994418</v>
      </c>
    </row>
    <row r="107" spans="1:14">
      <c r="A107">
        <f>ERI_mm!A107</f>
        <v>1984</v>
      </c>
      <c r="B107" s="9">
        <f>(ERI_mm!B107*Areas!$B$9*1000) / (86400*Days!B107)</f>
        <v>702.3170848267622</v>
      </c>
      <c r="C107" s="9">
        <f>(ERI_mm!C107*Areas!$B$9*1000) / (86400*Days!C107)</f>
        <v>1314.3010376756067</v>
      </c>
      <c r="D107" s="9">
        <f>(ERI_mm!D107*Areas!$B$9*1000) / (86400*Days!D107)</f>
        <v>1696.2858198924728</v>
      </c>
      <c r="E107" s="9">
        <f>(ERI_mm!E107*Areas!$B$9*1000) / (86400*Days!E107)</f>
        <v>2188.8731635802469</v>
      </c>
      <c r="F107" s="9">
        <f>(ERI_mm!F107*Areas!$B$9*1000) / (86400*Days!F107)</f>
        <v>2819.4501269414577</v>
      </c>
      <c r="G107" s="9">
        <f>(ERI_mm!G107*Areas!$B$9*1000) / (86400*Days!G107)</f>
        <v>1593.841952160494</v>
      </c>
      <c r="H107" s="9">
        <f>(ERI_mm!H107*Areas!$B$9*1000) / (86400*Days!H107)</f>
        <v>1593.5628957586621</v>
      </c>
      <c r="I107" s="9">
        <f>(ERI_mm!I107*Areas!$B$9*1000) / (86400*Days!I107)</f>
        <v>1820.503629032258</v>
      </c>
      <c r="J107" s="9">
        <f>(ERI_mm!J107*Areas!$B$9*1000) / (86400*Days!J107)</f>
        <v>2280.9919444444445</v>
      </c>
      <c r="K107" s="9">
        <f>(ERI_mm!K107*Areas!$B$9*1000) / (86400*Days!K107)</f>
        <v>1293.0870295698924</v>
      </c>
      <c r="L107" s="9">
        <f>(ERI_mm!L107*Areas!$B$9*1000) / (86400*Days!L107)</f>
        <v>1929.1169058641979</v>
      </c>
      <c r="M107" s="9">
        <f>(ERI_mm!M107*Areas!$B$9*1000) / (86400*Days!M107)</f>
        <v>1933.1820788530465</v>
      </c>
      <c r="N107" s="9">
        <f>(ERI_mm!N107*Areas!$B$9*1000) / (86400*Days!N107)</f>
        <v>1763.6871521453145</v>
      </c>
    </row>
    <row r="108" spans="1:14">
      <c r="A108">
        <f>ERI_mm!A108</f>
        <v>1985</v>
      </c>
      <c r="B108" s="9">
        <f>(ERI_mm!B108*Areas!$B$9*1000) / (86400*Days!B108)</f>
        <v>1274.081025985663</v>
      </c>
      <c r="C108" s="9">
        <f>(ERI_mm!C108*Areas!$B$9*1000) / (86400*Days!C108)</f>
        <v>2026.8302827380949</v>
      </c>
      <c r="D108" s="9">
        <f>(ERI_mm!D108*Areas!$B$9*1000) / (86400*Days!D108)</f>
        <v>2535.265120967742</v>
      </c>
      <c r="E108" s="9">
        <f>(ERI_mm!E108*Areas!$B$9*1000) / (86400*Days!E108)</f>
        <v>1085.5520293209877</v>
      </c>
      <c r="F108" s="9">
        <f>(ERI_mm!F108*Areas!$B$9*1000) / (86400*Days!F108)</f>
        <v>1967.8001568100356</v>
      </c>
      <c r="G108" s="9">
        <f>(ERI_mm!G108*Areas!$B$9*1000) / (86400*Days!G108)</f>
        <v>1963.9537037037037</v>
      </c>
      <c r="H108" s="9">
        <f>(ERI_mm!H108*Areas!$B$9*1000) / (86400*Days!H108)</f>
        <v>2244.9710424133809</v>
      </c>
      <c r="I108" s="9">
        <f>(ERI_mm!I108*Areas!$B$9*1000) / (86400*Days!I108)</f>
        <v>2880.5408527479094</v>
      </c>
      <c r="J108" s="9">
        <f>(ERI_mm!J108*Areas!$B$9*1000) / (86400*Days!J108)</f>
        <v>1478.8103780864199</v>
      </c>
      <c r="K108" s="9">
        <f>(ERI_mm!K108*Areas!$B$9*1000) / (86400*Days!K108)</f>
        <v>2088.3977747909198</v>
      </c>
      <c r="L108" s="9">
        <f>(ERI_mm!L108*Areas!$B$9*1000) / (86400*Days!L108)</f>
        <v>4174.5706404320999</v>
      </c>
      <c r="M108" s="9">
        <f>(ERI_mm!M108*Areas!$B$9*1000) / (86400*Days!M108)</f>
        <v>1379.9716173835125</v>
      </c>
      <c r="N108" s="9">
        <f>(ERI_mm!N108*Areas!$B$9*1000) / (86400*Days!N108)</f>
        <v>2091.3416596905126</v>
      </c>
    </row>
    <row r="109" spans="1:14">
      <c r="A109">
        <f>ERI_mm!A109</f>
        <v>1986</v>
      </c>
      <c r="B109" s="9">
        <f>(ERI_mm!B109*Areas!$B$9*1000) / (86400*Days!B109)</f>
        <v>755.48864247311826</v>
      </c>
      <c r="C109" s="9">
        <f>(ERI_mm!C109*Areas!$B$9*1000) / (86400*Days!C109)</f>
        <v>1766.5563161375662</v>
      </c>
      <c r="D109" s="9">
        <f>(ERI_mm!D109*Areas!$B$9*1000) / (86400*Days!D109)</f>
        <v>1318.4283676821983</v>
      </c>
      <c r="E109" s="9">
        <f>(ERI_mm!E109*Areas!$B$9*1000) / (86400*Days!E109)</f>
        <v>1731.0849074074074</v>
      </c>
      <c r="F109" s="9">
        <f>(ERI_mm!F109*Areas!$B$9*1000) / (86400*Days!F109)</f>
        <v>1976.1718488649944</v>
      </c>
      <c r="G109" s="9">
        <f>(ERI_mm!G109*Areas!$B$9*1000) / (86400*Days!G109)</f>
        <v>2991.2885339506174</v>
      </c>
      <c r="H109" s="9">
        <f>(ERI_mm!H109*Areas!$B$9*1000) / (86400*Days!H109)</f>
        <v>2703.1514859617678</v>
      </c>
      <c r="I109" s="9">
        <f>(ERI_mm!I109*Areas!$B$9*1000) / (86400*Days!I109)</f>
        <v>2078.4422491039427</v>
      </c>
      <c r="J109" s="9">
        <f>(ERI_mm!J109*Areas!$B$9*1000) / (86400*Days!J109)</f>
        <v>3346.2030246913582</v>
      </c>
      <c r="K109" s="9">
        <f>(ERI_mm!K109*Areas!$B$9*1000) / (86400*Days!K109)</f>
        <v>2283.888097371565</v>
      </c>
      <c r="L109" s="9">
        <f>(ERI_mm!L109*Areas!$B$9*1000) / (86400*Days!L109)</f>
        <v>1376.6380246913582</v>
      </c>
      <c r="M109" s="9">
        <f>(ERI_mm!M109*Areas!$B$9*1000) / (86400*Days!M109)</f>
        <v>1506.4520459976104</v>
      </c>
      <c r="N109" s="9">
        <f>(ERI_mm!N109*Areas!$B$9*1000) / (86400*Days!N109)</f>
        <v>1983.8430587265345</v>
      </c>
    </row>
    <row r="110" spans="1:14">
      <c r="A110">
        <f>ERI_mm!A110</f>
        <v>1987</v>
      </c>
      <c r="B110" s="9">
        <f>(ERI_mm!B110*Areas!$B$9*1000) / (86400*Days!B110)</f>
        <v>1156.4248133213857</v>
      </c>
      <c r="C110" s="9">
        <f>(ERI_mm!C110*Areas!$B$9*1000) / (86400*Days!C110)</f>
        <v>243.49017857142863</v>
      </c>
      <c r="D110" s="9">
        <f>(ERI_mm!D110*Areas!$B$9*1000) / (86400*Days!D110)</f>
        <v>1367.0746863799284</v>
      </c>
      <c r="E110" s="9">
        <f>(ERI_mm!E110*Areas!$B$9*1000) / (86400*Days!E110)</f>
        <v>1293.1699922839507</v>
      </c>
      <c r="F110" s="9">
        <f>(ERI_mm!F110*Areas!$B$9*1000) / (86400*Days!F110)</f>
        <v>1529.9832885304659</v>
      </c>
      <c r="G110" s="9">
        <f>(ERI_mm!G110*Areas!$B$9*1000) / (86400*Days!G110)</f>
        <v>2891.9218287037038</v>
      </c>
      <c r="H110" s="9">
        <f>(ERI_mm!H110*Areas!$B$9*1000) / (86400*Days!H110)</f>
        <v>2119.1693996415765</v>
      </c>
      <c r="I110" s="9">
        <f>(ERI_mm!I110*Areas!$B$9*1000) / (86400*Days!I110)</f>
        <v>2935.5225059737159</v>
      </c>
      <c r="J110" s="9">
        <f>(ERI_mm!J110*Areas!$B$9*1000) / (86400*Days!J110)</f>
        <v>1553.1600540123459</v>
      </c>
      <c r="K110" s="9">
        <f>(ERI_mm!K110*Areas!$B$9*1000) / (86400*Days!K110)</f>
        <v>1547.179196535245</v>
      </c>
      <c r="L110" s="9">
        <f>(ERI_mm!L110*Areas!$B$9*1000) / (86400*Days!L110)</f>
        <v>1549.4191898148147</v>
      </c>
      <c r="M110" s="9">
        <f>(ERI_mm!M110*Areas!$B$9*1000) / (86400*Days!M110)</f>
        <v>1924.5841248506572</v>
      </c>
      <c r="N110" s="9">
        <f>(ERI_mm!N110*Areas!$B$9*1000) / (86400*Days!N110)</f>
        <v>1686.098453196347</v>
      </c>
    </row>
    <row r="111" spans="1:14">
      <c r="A111">
        <f>ERI_mm!A111</f>
        <v>1988</v>
      </c>
      <c r="B111" s="9">
        <f>(ERI_mm!B111*Areas!$B$9*1000) / (86400*Days!B111)</f>
        <v>694.62417861409801</v>
      </c>
      <c r="C111" s="9">
        <f>(ERI_mm!C111*Areas!$B$9*1000) / (86400*Days!C111)</f>
        <v>1465.9511574074072</v>
      </c>
      <c r="D111" s="9">
        <f>(ERI_mm!D111*Areas!$B$9*1000) / (86400*Days!D111)</f>
        <v>1078.1381795101554</v>
      </c>
      <c r="E111" s="9">
        <f>(ERI_mm!E111*Areas!$B$9*1000) / (86400*Days!E111)</f>
        <v>1428.3087114197531</v>
      </c>
      <c r="F111" s="9">
        <f>(ERI_mm!F111*Areas!$B$9*1000) / (86400*Days!F111)</f>
        <v>861.83175776583039</v>
      </c>
      <c r="G111" s="9">
        <f>(ERI_mm!G111*Areas!$B$9*1000) / (86400*Days!G111)</f>
        <v>406.58517746913583</v>
      </c>
      <c r="H111" s="9">
        <f>(ERI_mm!H111*Areas!$B$9*1000) / (86400*Days!H111)</f>
        <v>2247.2336618876943</v>
      </c>
      <c r="I111" s="9">
        <f>(ERI_mm!I111*Areas!$B$9*1000) / (86400*Days!I111)</f>
        <v>2093.6017995818402</v>
      </c>
      <c r="J111" s="9">
        <f>(ERI_mm!J111*Areas!$B$9*1000) / (86400*Days!J111)</f>
        <v>1748.8540123456789</v>
      </c>
      <c r="K111" s="9">
        <f>(ERI_mm!K111*Areas!$B$9*1000) / (86400*Days!K111)</f>
        <v>2273.2537858422934</v>
      </c>
      <c r="L111" s="9">
        <f>(ERI_mm!L111*Areas!$B$9*1000) / (86400*Days!L111)</f>
        <v>2400.4657947530864</v>
      </c>
      <c r="M111" s="9">
        <f>(ERI_mm!M111*Areas!$B$9*1000) / (86400*Days!M111)</f>
        <v>1314.1293906810033</v>
      </c>
      <c r="N111" s="9">
        <f>(ERI_mm!N111*Areas!$B$9*1000) / (86400*Days!N111)</f>
        <v>1501.3283874721717</v>
      </c>
    </row>
    <row r="112" spans="1:14">
      <c r="A112">
        <f>ERI_mm!A112</f>
        <v>1989</v>
      </c>
      <c r="B112" s="9">
        <f>(ERI_mm!B112*Areas!$B$9*1000) / (86400*Days!B112)</f>
        <v>1088.546229091995</v>
      </c>
      <c r="C112" s="9">
        <f>(ERI_mm!C112*Areas!$B$9*1000) / (86400*Days!C112)</f>
        <v>787.0845072751323</v>
      </c>
      <c r="D112" s="9">
        <f>(ERI_mm!D112*Areas!$B$9*1000) / (86400*Days!D112)</f>
        <v>1341.2808243727598</v>
      </c>
      <c r="E112" s="9">
        <f>(ERI_mm!E112*Areas!$B$9*1000) / (86400*Days!E112)</f>
        <v>1743.2427160493828</v>
      </c>
      <c r="F112" s="9">
        <f>(ERI_mm!F112*Areas!$B$9*1000) / (86400*Days!F112)</f>
        <v>3179.2066233572282</v>
      </c>
      <c r="G112" s="9">
        <f>(ERI_mm!G112*Areas!$B$9*1000) / (86400*Days!G112)</f>
        <v>2908.0543055555554</v>
      </c>
      <c r="H112" s="9">
        <f>(ERI_mm!H112*Areas!$B$9*1000) / (86400*Days!H112)</f>
        <v>1780.002740442055</v>
      </c>
      <c r="I112" s="9">
        <f>(ERI_mm!I112*Areas!$B$9*1000) / (86400*Days!I112)</f>
        <v>1337.4343712664274</v>
      </c>
      <c r="J112" s="9">
        <f>(ERI_mm!J112*Areas!$B$9*1000) / (86400*Days!J112)</f>
        <v>2159.1800540123454</v>
      </c>
      <c r="K112" s="9">
        <f>(ERI_mm!K112*Areas!$B$9*1000) / (86400*Days!K112)</f>
        <v>1390.1534050179212</v>
      </c>
      <c r="L112" s="9">
        <f>(ERI_mm!L112*Areas!$B$9*1000) / (86400*Days!L112)</f>
        <v>1888.6688117283954</v>
      </c>
      <c r="M112" s="9">
        <f>(ERI_mm!M112*Areas!$B$9*1000) / (86400*Days!M112)</f>
        <v>990.80106780167262</v>
      </c>
      <c r="N112" s="9">
        <f>(ERI_mm!N112*Areas!$B$9*1000) / (86400*Days!N112)</f>
        <v>1718.7477422628108</v>
      </c>
    </row>
    <row r="113" spans="1:14">
      <c r="A113">
        <f>ERI_mm!A113</f>
        <v>1990</v>
      </c>
      <c r="B113" s="9">
        <f>(ERI_mm!B113*Areas!$B$9*1000) / (86400*Days!B113)</f>
        <v>1158.0086469534051</v>
      </c>
      <c r="C113" s="9">
        <f>(ERI_mm!C113*Areas!$B$9*1000) / (86400*Days!C113)</f>
        <v>2988.015277777778</v>
      </c>
      <c r="D113" s="9">
        <f>(ERI_mm!D113*Areas!$B$9*1000) / (86400*Days!D113)</f>
        <v>1044.6514112903228</v>
      </c>
      <c r="E113" s="9">
        <f>(ERI_mm!E113*Areas!$B$9*1000) / (86400*Days!E113)</f>
        <v>1673.5691203703705</v>
      </c>
      <c r="F113" s="9">
        <f>(ERI_mm!F113*Areas!$B$9*1000) / (86400*Days!F113)</f>
        <v>2939.8214829749104</v>
      </c>
      <c r="G113" s="9">
        <f>(ERI_mm!G113*Areas!$B$9*1000) / (86400*Days!G113)</f>
        <v>2139.306712962963</v>
      </c>
      <c r="H113" s="9">
        <f>(ERI_mm!H113*Areas!$B$9*1000) / (86400*Days!H113)</f>
        <v>2562.4165546594982</v>
      </c>
      <c r="I113" s="9">
        <f>(ERI_mm!I113*Areas!$B$9*1000) / (86400*Days!I113)</f>
        <v>2498.8369474313022</v>
      </c>
      <c r="J113" s="9">
        <f>(ERI_mm!J113*Areas!$B$9*1000) / (86400*Days!J113)</f>
        <v>2538.8777700617288</v>
      </c>
      <c r="K113" s="9">
        <f>(ERI_mm!K113*Areas!$B$9*1000) / (86400*Days!K113)</f>
        <v>2482.0935633213858</v>
      </c>
      <c r="L113" s="9">
        <f>(ERI_mm!L113*Areas!$B$9*1000) / (86400*Days!L113)</f>
        <v>1566.7206867283953</v>
      </c>
      <c r="M113" s="9">
        <f>(ERI_mm!M113*Areas!$B$9*1000) / (86400*Days!M113)</f>
        <v>3600.506369474313</v>
      </c>
      <c r="N113" s="9">
        <f>(ERI_mm!N113*Areas!$B$9*1000) / (86400*Days!N113)</f>
        <v>2263.2740842212074</v>
      </c>
    </row>
    <row r="114" spans="1:14">
      <c r="A114">
        <f>ERI_mm!A114</f>
        <v>1991</v>
      </c>
      <c r="B114" s="9">
        <f>(ERI_mm!B114*Areas!$B$9*1000) / (86400*Days!B114)</f>
        <v>1065.4675104540024</v>
      </c>
      <c r="C114" s="9">
        <f>(ERI_mm!C114*Areas!$B$9*1000) / (86400*Days!C114)</f>
        <v>900.3124503968254</v>
      </c>
      <c r="D114" s="9">
        <f>(ERI_mm!D114*Areas!$B$9*1000) / (86400*Days!D114)</f>
        <v>1542.6539575866191</v>
      </c>
      <c r="E114" s="9">
        <f>(ERI_mm!E114*Areas!$B$9*1000) / (86400*Days!E114)</f>
        <v>2275.3806481481483</v>
      </c>
      <c r="F114" s="9">
        <f>(ERI_mm!F114*Areas!$B$9*1000) / (86400*Days!F114)</f>
        <v>2025.4969534050178</v>
      </c>
      <c r="G114" s="9">
        <f>(ERI_mm!G114*Areas!$B$9*1000) / (86400*Days!G114)</f>
        <v>783.94485339506173</v>
      </c>
      <c r="H114" s="9">
        <f>(ERI_mm!H114*Areas!$B$9*1000) / (86400*Days!H114)</f>
        <v>1741.5382093787332</v>
      </c>
      <c r="I114" s="9">
        <f>(ERI_mm!I114*Areas!$B$9*1000) / (86400*Days!I114)</f>
        <v>1883.4044504181597</v>
      </c>
      <c r="J114" s="9">
        <f>(ERI_mm!J114*Areas!$B$9*1000) / (86400*Days!J114)</f>
        <v>1183.0483024691357</v>
      </c>
      <c r="K114" s="9">
        <f>(ERI_mm!K114*Areas!$B$9*1000) / (86400*Days!K114)</f>
        <v>2401.5443100358425</v>
      </c>
      <c r="L114" s="9">
        <f>(ERI_mm!L114*Areas!$B$9*1000) / (86400*Days!L114)</f>
        <v>1498.2161111111109</v>
      </c>
      <c r="M114" s="9">
        <f>(ERI_mm!M114*Areas!$B$9*1000) / (86400*Days!M114)</f>
        <v>1143.075358422939</v>
      </c>
      <c r="N114" s="9">
        <f>(ERI_mm!N114*Areas!$B$9*1000) / (86400*Days!N114)</f>
        <v>1543.3562994672754</v>
      </c>
    </row>
    <row r="115" spans="1:14">
      <c r="A115">
        <f>ERI_mm!A115</f>
        <v>1992</v>
      </c>
      <c r="B115" s="9">
        <f>(ERI_mm!B115*Areas!$B$9*1000) / (86400*Days!B115)</f>
        <v>1224.0771356033454</v>
      </c>
      <c r="C115" s="9">
        <f>(ERI_mm!C115*Areas!$B$9*1000) / (86400*Days!C115)</f>
        <v>1020.9173132183909</v>
      </c>
      <c r="D115" s="9">
        <f>(ERI_mm!D115*Areas!$B$9*1000) / (86400*Days!D115)</f>
        <v>1562.5650089605736</v>
      </c>
      <c r="E115" s="9">
        <f>(ERI_mm!E115*Areas!$B$9*1000) / (86400*Days!E115)</f>
        <v>2276.5496682098765</v>
      </c>
      <c r="F115" s="9">
        <f>(ERI_mm!F115*Areas!$B$9*1000) / (86400*Days!F115)</f>
        <v>1485.4096848864997</v>
      </c>
      <c r="G115" s="9">
        <f>(ERI_mm!G115*Areas!$B$9*1000) / (86400*Days!G115)</f>
        <v>1493.5400308641977</v>
      </c>
      <c r="H115" s="9">
        <f>(ERI_mm!H115*Areas!$B$9*1000) / (86400*Days!H115)</f>
        <v>4437.2230510752688</v>
      </c>
      <c r="I115" s="9">
        <f>(ERI_mm!I115*Areas!$B$9*1000) / (86400*Days!I115)</f>
        <v>2413.083669354839</v>
      </c>
      <c r="J115" s="9">
        <f>(ERI_mm!J115*Areas!$B$9*1000) / (86400*Days!J115)</f>
        <v>3081.3030787037032</v>
      </c>
      <c r="K115" s="9">
        <f>(ERI_mm!K115*Areas!$B$9*1000) / (86400*Days!K115)</f>
        <v>1466.8562051971323</v>
      </c>
      <c r="L115" s="9">
        <f>(ERI_mm!L115*Areas!$B$9*1000) / (86400*Days!L115)</f>
        <v>3166.6415432098765</v>
      </c>
      <c r="M115" s="9">
        <f>(ERI_mm!M115*Areas!$B$9*1000) / (86400*Days!M115)</f>
        <v>1568.9003434886502</v>
      </c>
      <c r="N115" s="9">
        <f>(ERI_mm!N115*Areas!$B$9*1000) / (86400*Days!N115)</f>
        <v>2101.2273217719089</v>
      </c>
    </row>
    <row r="116" spans="1:14">
      <c r="A116">
        <f>ERI_mm!A116</f>
        <v>1993</v>
      </c>
      <c r="B116" s="9">
        <f>(ERI_mm!B116*Areas!$B$9*1000) / (86400*Days!B116)</f>
        <v>2231.6215875149342</v>
      </c>
      <c r="C116" s="9">
        <f>(ERI_mm!C116*Areas!$B$9*1000) / (86400*Days!C116)</f>
        <v>1106.4774884259261</v>
      </c>
      <c r="D116" s="9">
        <f>(ERI_mm!D116*Areas!$B$9*1000) / (86400*Days!D116)</f>
        <v>1574.5568921744327</v>
      </c>
      <c r="E116" s="9">
        <f>(ERI_mm!E116*Areas!$B$9*1000) / (86400*Days!E116)</f>
        <v>2137.2024768518513</v>
      </c>
      <c r="F116" s="9">
        <f>(ERI_mm!F116*Areas!$B$9*1000) / (86400*Days!F116)</f>
        <v>1052.5705794504181</v>
      </c>
      <c r="G116" s="9">
        <f>(ERI_mm!G116*Areas!$B$9*1000) / (86400*Days!G116)</f>
        <v>2945.229143518518</v>
      </c>
      <c r="H116" s="9">
        <f>(ERI_mm!H116*Areas!$B$9*1000) / (86400*Days!H116)</f>
        <v>1703.7524641577061</v>
      </c>
      <c r="I116" s="9">
        <f>(ERI_mm!I116*Areas!$B$9*1000) / (86400*Days!I116)</f>
        <v>1045.3301971326166</v>
      </c>
      <c r="J116" s="9">
        <f>(ERI_mm!J116*Areas!$B$9*1000) / (86400*Days!J116)</f>
        <v>2649.4670679012347</v>
      </c>
      <c r="K116" s="9">
        <f>(ERI_mm!K116*Areas!$B$9*1000) / (86400*Days!K116)</f>
        <v>1498.0803539426522</v>
      </c>
      <c r="L116" s="9">
        <f>(ERI_mm!L116*Areas!$B$9*1000) / (86400*Days!L116)</f>
        <v>2097.9234027777779</v>
      </c>
      <c r="M116" s="9">
        <f>(ERI_mm!M116*Areas!$B$9*1000) / (86400*Days!M116)</f>
        <v>1011.6171669653525</v>
      </c>
      <c r="N116" s="9">
        <f>(ERI_mm!N116*Areas!$B$9*1000) / (86400*Days!N116)</f>
        <v>1752.1080517503804</v>
      </c>
    </row>
    <row r="117" spans="1:14">
      <c r="A117">
        <f>ERI_mm!A117</f>
        <v>1994</v>
      </c>
      <c r="B117" s="9">
        <f>(ERI_mm!B117*Areas!$B$9*1000) / (86400*Days!B117)</f>
        <v>1615.5103046594986</v>
      </c>
      <c r="C117" s="9">
        <f>(ERI_mm!C117*Areas!$B$9*1000) / (86400*Days!C117)</f>
        <v>799.10871362433852</v>
      </c>
      <c r="D117" s="9">
        <f>(ERI_mm!D117*Areas!$B$9*1000) / (86400*Days!D117)</f>
        <v>1093.9765158303464</v>
      </c>
      <c r="E117" s="9">
        <f>(ERI_mm!E117*Areas!$B$9*1000) / (86400*Days!E117)</f>
        <v>2537.7087499999998</v>
      </c>
      <c r="F117" s="9">
        <f>(ERI_mm!F117*Areas!$B$9*1000) / (86400*Days!F117)</f>
        <v>1189.9115815412185</v>
      </c>
      <c r="G117" s="9">
        <f>(ERI_mm!G117*Areas!$B$9*1000) / (86400*Days!G117)</f>
        <v>2651.1036959876542</v>
      </c>
      <c r="H117" s="9">
        <f>(ERI_mm!H117*Areas!$B$9*1000) / (86400*Days!H117)</f>
        <v>1724.7948252688172</v>
      </c>
      <c r="I117" s="9">
        <f>(ERI_mm!I117*Areas!$B$9*1000) / (86400*Days!I117)</f>
        <v>2267.5972371565108</v>
      </c>
      <c r="J117" s="9">
        <f>(ERI_mm!J117*Areas!$B$9*1000) / (86400*Days!J117)</f>
        <v>1091.163325617284</v>
      </c>
      <c r="K117" s="9">
        <f>(ERI_mm!K117*Areas!$B$9*1000) / (86400*Days!K117)</f>
        <v>829.02377538829171</v>
      </c>
      <c r="L117" s="9">
        <f>(ERI_mm!L117*Areas!$B$9*1000) / (86400*Days!L117)</f>
        <v>1900.1252083333334</v>
      </c>
      <c r="M117" s="9">
        <f>(ERI_mm!M117*Areas!$B$9*1000) / (86400*Days!M117)</f>
        <v>1479.7531362007171</v>
      </c>
      <c r="N117" s="9">
        <f>(ERI_mm!N117*Areas!$B$9*1000) / (86400*Days!N117)</f>
        <v>1599.9881151699644</v>
      </c>
    </row>
    <row r="118" spans="1:14">
      <c r="A118">
        <f>ERI_mm!A118</f>
        <v>1995</v>
      </c>
      <c r="B118" s="9">
        <f>(ERI_mm!B118*Areas!$B$9*1000) / (86400*Days!B118)</f>
        <v>2108.0825642174432</v>
      </c>
      <c r="C118" s="9">
        <f>(ERI_mm!C118*Areas!$B$9*1000) / (86400*Days!C118)</f>
        <v>731.97356150793655</v>
      </c>
      <c r="D118" s="9">
        <f>(ERI_mm!D118*Areas!$B$9*1000) / (86400*Days!D118)</f>
        <v>1016.1424059139785</v>
      </c>
      <c r="E118" s="9">
        <f>(ERI_mm!E118*Areas!$B$9*1000) / (86400*Days!E118)</f>
        <v>2296.6568132716047</v>
      </c>
      <c r="F118" s="9">
        <f>(ERI_mm!F118*Areas!$B$9*1000) / (86400*Days!F118)</f>
        <v>2121.8845430107531</v>
      </c>
      <c r="G118" s="9">
        <f>(ERI_mm!G118*Areas!$B$9*1000) / (86400*Days!G118)</f>
        <v>1840.9727932098763</v>
      </c>
      <c r="H118" s="9">
        <f>(ERI_mm!H118*Areas!$B$9*1000) / (86400*Days!H118)</f>
        <v>1847.655062724014</v>
      </c>
      <c r="I118" s="9">
        <f>(ERI_mm!I118*Areas!$B$9*1000) / (86400*Days!I118)</f>
        <v>2048.5756720430109</v>
      </c>
      <c r="J118" s="9">
        <f>(ERI_mm!J118*Areas!$B$9*1000) / (86400*Days!J118)</f>
        <v>792.12799382716059</v>
      </c>
      <c r="K118" s="9">
        <f>(ERI_mm!K118*Areas!$B$9*1000) / (86400*Days!K118)</f>
        <v>2655.4102150537633</v>
      </c>
      <c r="L118" s="9">
        <f>(ERI_mm!L118*Areas!$B$9*1000) / (86400*Days!L118)</f>
        <v>2288.473672839506</v>
      </c>
      <c r="M118" s="9">
        <f>(ERI_mm!M118*Areas!$B$9*1000) / (86400*Days!M118)</f>
        <v>890.79328703703686</v>
      </c>
      <c r="N118" s="9">
        <f>(ERI_mm!N118*Areas!$B$9*1000) / (86400*Days!N118)</f>
        <v>1727.0878196347035</v>
      </c>
    </row>
    <row r="119" spans="1:14">
      <c r="A119">
        <f>ERI_mm!A119</f>
        <v>1996</v>
      </c>
      <c r="B119" s="9">
        <f>(ERI_mm!B119*Areas!$B$9*1000) / (86400*Days!B119)</f>
        <v>1585.8699895459979</v>
      </c>
      <c r="C119" s="9">
        <f>(ERI_mm!C119*Areas!$B$9*1000) / (86400*Days!C119)</f>
        <v>1014.6287915070244</v>
      </c>
      <c r="D119" s="9">
        <f>(ERI_mm!D119*Areas!$B$9*1000) / (86400*Days!D119)</f>
        <v>1268.1982153524491</v>
      </c>
      <c r="E119" s="9">
        <f>(ERI_mm!E119*Areas!$B$9*1000) / (86400*Days!E119)</f>
        <v>2895.1950848765432</v>
      </c>
      <c r="F119" s="9">
        <f>(ERI_mm!F119*Areas!$B$9*1000) / (86400*Days!F119)</f>
        <v>2405.6170250896057</v>
      </c>
      <c r="G119" s="9">
        <f>(ERI_mm!G119*Areas!$B$9*1000) / (86400*Days!G119)</f>
        <v>2840.2511419753087</v>
      </c>
      <c r="H119" s="9">
        <f>(ERI_mm!H119*Areas!$B$9*1000) / (86400*Days!H119)</f>
        <v>2158.3127165471924</v>
      </c>
      <c r="I119" s="9">
        <f>(ERI_mm!I119*Areas!$B$9*1000) / (86400*Days!I119)</f>
        <v>931.74669952210274</v>
      </c>
      <c r="J119" s="9">
        <f>(ERI_mm!J119*Areas!$B$9*1000) / (86400*Days!J119)</f>
        <v>3263.4364043209875</v>
      </c>
      <c r="K119" s="9">
        <f>(ERI_mm!K119*Areas!$B$9*1000) / (86400*Days!K119)</f>
        <v>1656.9162410394265</v>
      </c>
      <c r="L119" s="9">
        <f>(ERI_mm!L119*Areas!$B$9*1000) / (86400*Days!L119)</f>
        <v>1876.51100308642</v>
      </c>
      <c r="M119" s="9">
        <f>(ERI_mm!M119*Areas!$B$9*1000) / (86400*Days!M119)</f>
        <v>2049.933243727598</v>
      </c>
      <c r="N119" s="9">
        <f>(ERI_mm!N119*Areas!$B$9*1000) / (86400*Days!N119)</f>
        <v>1993.0067268771504</v>
      </c>
    </row>
    <row r="120" spans="1:14">
      <c r="A120">
        <f>ERI_mm!A120</f>
        <v>1997</v>
      </c>
      <c r="B120" s="9">
        <f>(ERI_mm!B120*Areas!$B$9*1000) / (86400*Days!B120)</f>
        <v>1433.5956989247311</v>
      </c>
      <c r="C120" s="9">
        <f>(ERI_mm!C120*Areas!$B$9*1000) / (86400*Days!C120)</f>
        <v>2227.9852347883598</v>
      </c>
      <c r="D120" s="9">
        <f>(ERI_mm!D120*Areas!$B$9*1000) / (86400*Days!D120)</f>
        <v>2092.4704898446835</v>
      </c>
      <c r="E120" s="9">
        <f>(ERI_mm!E120*Areas!$B$9*1000) / (86400*Days!E120)</f>
        <v>992.96564043209878</v>
      </c>
      <c r="F120" s="9">
        <f>(ERI_mm!F120*Areas!$B$9*1000) / (86400*Days!F120)</f>
        <v>3168.3460498805262</v>
      </c>
      <c r="G120" s="9">
        <f>(ERI_mm!G120*Areas!$B$9*1000) / (86400*Days!G120)</f>
        <v>2493.7535956790121</v>
      </c>
      <c r="H120" s="9">
        <f>(ERI_mm!H120*Areas!$B$9*1000) / (86400*Days!H120)</f>
        <v>1947.8891054360815</v>
      </c>
      <c r="I120" s="9">
        <f>(ERI_mm!I120*Areas!$B$9*1000) / (86400*Days!I120)</f>
        <v>2405.164501194743</v>
      </c>
      <c r="J120" s="9">
        <f>(ERI_mm!J120*Areas!$B$9*1000) / (86400*Days!J120)</f>
        <v>2122.4728240740747</v>
      </c>
      <c r="K120" s="9">
        <f>(ERI_mm!K120*Areas!$B$9*1000) / (86400*Days!K120)</f>
        <v>1115.9239247311828</v>
      </c>
      <c r="L120" s="9">
        <f>(ERI_mm!L120*Areas!$B$9*1000) / (86400*Days!L120)</f>
        <v>1399.3170138888888</v>
      </c>
      <c r="M120" s="9">
        <f>(ERI_mm!M120*Areas!$B$9*1000) / (86400*Days!M120)</f>
        <v>1251.4548312425329</v>
      </c>
      <c r="N120" s="9">
        <f>(ERI_mm!N120*Areas!$B$9*1000) / (86400*Days!N120)</f>
        <v>1886.2987436580415</v>
      </c>
    </row>
    <row r="121" spans="1:14">
      <c r="A121">
        <f>ERI_mm!A121</f>
        <v>1998</v>
      </c>
      <c r="B121" s="9">
        <f>(ERI_mm!B121*Areas!$B$9*1000) / (86400*Days!B121)</f>
        <v>2047.4443623058539</v>
      </c>
      <c r="C121" s="9">
        <f>(ERI_mm!C121*Areas!$B$9*1000) / (86400*Days!C121)</f>
        <v>1391.0503720238096</v>
      </c>
      <c r="D121" s="9">
        <f>(ERI_mm!D121*Areas!$B$9*1000) / (86400*Days!D121)</f>
        <v>2064.866532258065</v>
      </c>
      <c r="E121" s="9">
        <f>(ERI_mm!E121*Areas!$B$9*1000) / (86400*Days!E121)</f>
        <v>2399.2967746913582</v>
      </c>
      <c r="F121" s="9">
        <f>(ERI_mm!F121*Areas!$B$9*1000) / (86400*Days!F121)</f>
        <v>1088.0937051971325</v>
      </c>
      <c r="G121" s="9">
        <f>(ERI_mm!G121*Areas!$B$9*1000) / (86400*Days!G121)</f>
        <v>2429.6912962962965</v>
      </c>
      <c r="H121" s="9">
        <f>(ERI_mm!H121*Areas!$B$9*1000) / (86400*Days!H121)</f>
        <v>2011.242450716846</v>
      </c>
      <c r="I121" s="9">
        <f>(ERI_mm!I121*Areas!$B$9*1000) / (86400*Days!I121)</f>
        <v>2859.2722296893667</v>
      </c>
      <c r="J121" s="9">
        <f>(ERI_mm!J121*Areas!$B$9*1000) / (86400*Days!J121)</f>
        <v>849.87758487654321</v>
      </c>
      <c r="K121" s="9">
        <f>(ERI_mm!K121*Areas!$B$9*1000) / (86400*Days!K121)</f>
        <v>1172.941935483871</v>
      </c>
      <c r="L121" s="9">
        <f>(ERI_mm!L121*Areas!$B$9*1000) / (86400*Days!L121)</f>
        <v>975.19653549382713</v>
      </c>
      <c r="M121" s="9">
        <f>(ERI_mm!M121*Areas!$B$9*1000) / (86400*Days!M121)</f>
        <v>861.83175776583039</v>
      </c>
      <c r="N121" s="9">
        <f>(ERI_mm!N121*Areas!$B$9*1000) / (86400*Days!N121)</f>
        <v>1681.7746803652967</v>
      </c>
    </row>
    <row r="122" spans="1:14">
      <c r="A122">
        <f>ERI_mm!A122</f>
        <v>1999</v>
      </c>
      <c r="B122" s="9">
        <f>(ERI_mm!B122*Areas!$B$9*1000) / (86400*Days!B122)</f>
        <v>2339.7747983870963</v>
      </c>
      <c r="C122" s="9">
        <f>(ERI_mm!C122*Areas!$B$9*1000) / (86400*Days!C122)</f>
        <v>1201.6691220238095</v>
      </c>
      <c r="D122" s="9">
        <f>(ERI_mm!D122*Areas!$B$9*1000) / (86400*Days!D122)</f>
        <v>917.26593488649939</v>
      </c>
      <c r="E122" s="9">
        <f>(ERI_mm!E122*Areas!$B$9*1000) / (86400*Days!E122)</f>
        <v>2559.9201311728393</v>
      </c>
      <c r="F122" s="9">
        <f>(ERI_mm!F122*Areas!$B$9*1000) / (86400*Days!F122)</f>
        <v>1476.8117308841097</v>
      </c>
      <c r="G122" s="9">
        <f>(ERI_mm!G122*Areas!$B$9*1000) / (86400*Days!G122)</f>
        <v>1744.8793441358025</v>
      </c>
      <c r="H122" s="9">
        <f>(ERI_mm!H122*Areas!$B$9*1000) / (86400*Days!H122)</f>
        <v>1870.0549955197137</v>
      </c>
      <c r="I122" s="9">
        <f>(ERI_mm!I122*Areas!$B$9*1000) / (86400*Days!I122)</f>
        <v>1494.4601627837512</v>
      </c>
      <c r="J122" s="9">
        <f>(ERI_mm!J122*Areas!$B$9*1000) / (86400*Days!J122)</f>
        <v>1646.9154629629629</v>
      </c>
      <c r="K122" s="9">
        <f>(ERI_mm!K122*Areas!$B$9*1000) / (86400*Days!K122)</f>
        <v>1377.7089979091998</v>
      </c>
      <c r="L122" s="9">
        <f>(ERI_mm!L122*Areas!$B$9*1000) / (86400*Days!L122)</f>
        <v>1445.610208333333</v>
      </c>
      <c r="M122" s="9">
        <f>(ERI_mm!M122*Areas!$B$9*1000) / (86400*Days!M122)</f>
        <v>1429.5229838709677</v>
      </c>
      <c r="N122" s="9">
        <f>(ERI_mm!N122*Areas!$B$9*1000) / (86400*Days!N122)</f>
        <v>1626.4111713597158</v>
      </c>
    </row>
    <row r="123" spans="1:14">
      <c r="A123">
        <f>ERI_mm!A123</f>
        <v>2000</v>
      </c>
      <c r="B123" s="9">
        <f>(ERI_mm!B123*Areas!$B$9*1000) / (86400*Days!B123)</f>
        <v>1052.1180555555557</v>
      </c>
      <c r="C123" s="9">
        <f>(ERI_mm!C123*Areas!$B$9*1000) / (86400*Days!C123)</f>
        <v>1152.2506704980844</v>
      </c>
      <c r="D123" s="9">
        <f>(ERI_mm!D123*Areas!$B$9*1000) / (86400*Days!D123)</f>
        <v>1016.5949298088411</v>
      </c>
      <c r="E123" s="9">
        <f>(ERI_mm!E123*Areas!$B$9*1000) / (86400*Days!E123)</f>
        <v>2057.0077006172842</v>
      </c>
      <c r="F123" s="9">
        <f>(ERI_mm!F123*Areas!$B$9*1000) / (86400*Days!F123)</f>
        <v>3016.0717592592596</v>
      </c>
      <c r="G123" s="9">
        <f>(ERI_mm!G123*Areas!$B$9*1000) / (86400*Days!G123)</f>
        <v>3787.3911959876541</v>
      </c>
      <c r="H123" s="9">
        <f>(ERI_mm!H123*Areas!$B$9*1000) / (86400*Days!H123)</f>
        <v>2133.4239023297491</v>
      </c>
      <c r="I123" s="9">
        <f>(ERI_mm!I123*Areas!$B$9*1000) / (86400*Days!I123)</f>
        <v>2259.2255451015526</v>
      </c>
      <c r="J123" s="9">
        <f>(ERI_mm!J123*Areas!$B$9*1000) / (86400*Days!J123)</f>
        <v>2478.5563348765436</v>
      </c>
      <c r="K123" s="9">
        <f>(ERI_mm!K123*Areas!$B$9*1000) / (86400*Days!K123)</f>
        <v>1324.5374402628436</v>
      </c>
      <c r="L123" s="9">
        <f>(ERI_mm!L123*Areas!$B$9*1000) / (86400*Days!L123)</f>
        <v>1268.1529629629629</v>
      </c>
      <c r="M123" s="9">
        <f>(ERI_mm!M123*Areas!$B$9*1000) / (86400*Days!M123)</f>
        <v>1846.7500149342891</v>
      </c>
      <c r="N123" s="9">
        <f>(ERI_mm!N123*Areas!$B$9*1000) / (86400*Days!N123)</f>
        <v>1948.7947714278487</v>
      </c>
    </row>
    <row r="124" spans="1:14">
      <c r="A124">
        <f>ERI_mm!A124</f>
        <v>2001</v>
      </c>
      <c r="B124" s="9">
        <f>(ERI_mm!B124*Areas!$B$9*1000) / (86400*Days!B124)</f>
        <v>663.17376792114692</v>
      </c>
      <c r="C124" s="9">
        <f>(ERI_mm!C124*Areas!$B$9*1000) / (86400*Days!C124)</f>
        <v>1512.2944527116399</v>
      </c>
      <c r="D124" s="9">
        <f>(ERI_mm!D124*Areas!$B$9*1000) / (86400*Days!D124)</f>
        <v>808.66020011947433</v>
      </c>
      <c r="E124" s="9">
        <f>(ERI_mm!E124*Areas!$B$9*1000) / (86400*Days!E124)</f>
        <v>1815.0205478395062</v>
      </c>
      <c r="F124" s="9">
        <f>(ERI_mm!F124*Areas!$B$9*1000) / (86400*Days!F124)</f>
        <v>2535.0388590203106</v>
      </c>
      <c r="G124" s="9">
        <f>(ERI_mm!G124*Areas!$B$9*1000) / (86400*Days!G124)</f>
        <v>1673.1015123456791</v>
      </c>
      <c r="H124" s="9">
        <f>(ERI_mm!H124*Areas!$B$9*1000) / (86400*Days!H124)</f>
        <v>1153.0308841099163</v>
      </c>
      <c r="I124" s="9">
        <f>(ERI_mm!I124*Areas!$B$9*1000) / (86400*Days!I124)</f>
        <v>1739.7281137992832</v>
      </c>
      <c r="J124" s="9">
        <f>(ERI_mm!J124*Areas!$B$9*1000) / (86400*Days!J124)</f>
        <v>2253.6368750000001</v>
      </c>
      <c r="K124" s="9">
        <f>(ERI_mm!K124*Areas!$B$9*1000) / (86400*Days!K124)</f>
        <v>3436.2401956391877</v>
      </c>
      <c r="L124" s="9">
        <f>(ERI_mm!L124*Areas!$B$9*1000) / (86400*Days!L124)</f>
        <v>1534.4557330246914</v>
      </c>
      <c r="M124" s="9">
        <f>(ERI_mm!M124*Areas!$B$9*1000) / (86400*Days!M124)</f>
        <v>1470.7026583034647</v>
      </c>
      <c r="N124" s="9">
        <f>(ERI_mm!N124*Areas!$B$9*1000) / (86400*Days!N124)</f>
        <v>1716.8068486808727</v>
      </c>
    </row>
    <row r="125" spans="1:14">
      <c r="A125">
        <f>ERI_mm!A125</f>
        <v>2002</v>
      </c>
      <c r="B125" s="9">
        <f>(ERI_mm!B125*Areas!$B$9*1000) / (86400*Days!B125)</f>
        <v>1356.8928987455197</v>
      </c>
      <c r="C125" s="9">
        <f>(ERI_mm!C125*Areas!$B$9*1000) / (86400*Days!C125)</f>
        <v>1392.3028935185184</v>
      </c>
      <c r="D125" s="9">
        <f>(ERI_mm!D125*Areas!$B$9*1000) / (86400*Days!D125)</f>
        <v>1641.7566905615292</v>
      </c>
      <c r="E125" s="9">
        <f>(ERI_mm!E125*Areas!$B$9*1000) / (86400*Days!E125)</f>
        <v>2435.3025925925922</v>
      </c>
      <c r="F125" s="9">
        <f>(ERI_mm!F125*Areas!$B$9*1000) / (86400*Days!F125)</f>
        <v>2562.4165546594982</v>
      </c>
      <c r="G125" s="9">
        <f>(ERI_mm!G125*Areas!$B$9*1000) / (86400*Days!G125)</f>
        <v>1403.0578780864198</v>
      </c>
      <c r="H125" s="9">
        <f>(ERI_mm!H125*Areas!$B$9*1000) / (86400*Days!H125)</f>
        <v>1652.3910020908008</v>
      </c>
      <c r="I125" s="9">
        <f>(ERI_mm!I125*Areas!$B$9*1000) / (86400*Days!I125)</f>
        <v>1166.154077060932</v>
      </c>
      <c r="J125" s="9">
        <f>(ERI_mm!J125*Areas!$B$9*1000) / (86400*Days!J125)</f>
        <v>1951.7958950617283</v>
      </c>
      <c r="K125" s="9">
        <f>(ERI_mm!K125*Areas!$B$9*1000) / (86400*Days!K125)</f>
        <v>1110.7198999402628</v>
      </c>
      <c r="L125" s="9">
        <f>(ERI_mm!L125*Areas!$B$9*1000) / (86400*Days!L125)</f>
        <v>1764.9864891975305</v>
      </c>
      <c r="M125" s="9">
        <f>(ERI_mm!M125*Areas!$B$9*1000) / (86400*Days!M125)</f>
        <v>1362.0969235364398</v>
      </c>
      <c r="N125" s="9">
        <f>(ERI_mm!N125*Areas!$B$9*1000) / (86400*Days!N125)</f>
        <v>1649.4905098934551</v>
      </c>
    </row>
    <row r="126" spans="1:14">
      <c r="A126">
        <f>ERI_mm!A126</f>
        <v>2003</v>
      </c>
      <c r="B126" s="9">
        <f>(ERI_mm!B126*Areas!$B$9*1000) / (86400*Days!B126)</f>
        <v>847.8035170250896</v>
      </c>
      <c r="C126" s="9">
        <f>(ERI_mm!C126*Areas!$B$9*1000) / (86400*Days!C126)</f>
        <v>1242.7518270502644</v>
      </c>
      <c r="D126" s="9">
        <f>(ERI_mm!D126*Areas!$B$9*1000) / (86400*Days!D126)</f>
        <v>1312.0930331541219</v>
      </c>
      <c r="E126" s="9">
        <f>(ERI_mm!E126*Areas!$B$9*1000) / (86400*Days!E126)</f>
        <v>1516.452824074074</v>
      </c>
      <c r="F126" s="9">
        <f>(ERI_mm!F126*Areas!$B$9*1000) / (86400*Days!F126)</f>
        <v>3302.5193847072878</v>
      </c>
      <c r="G126" s="9">
        <f>(ERI_mm!G126*Areas!$B$9*1000) / (86400*Days!G126)</f>
        <v>1909.2435648148144</v>
      </c>
      <c r="H126" s="9">
        <f>(ERI_mm!H126*Areas!$B$9*1000) / (86400*Days!H126)</f>
        <v>3172.1925029868571</v>
      </c>
      <c r="I126" s="9">
        <f>(ERI_mm!I126*Areas!$B$9*1000) / (86400*Days!I126)</f>
        <v>2163.0642174432492</v>
      </c>
      <c r="J126" s="9">
        <f>(ERI_mm!J126*Areas!$B$9*1000) / (86400*Days!J126)</f>
        <v>3218.3122299382721</v>
      </c>
      <c r="K126" s="9">
        <f>(ERI_mm!K126*Areas!$B$9*1000) / (86400*Days!K126)</f>
        <v>1607.1386126045404</v>
      </c>
      <c r="L126" s="9">
        <f>(ERI_mm!L126*Areas!$B$9*1000) / (86400*Days!L126)</f>
        <v>2053.266836419753</v>
      </c>
      <c r="M126" s="9">
        <f>(ERI_mm!M126*Areas!$B$9*1000) / (86400*Days!M126)</f>
        <v>1676.8272924133812</v>
      </c>
      <c r="N126" s="9">
        <f>(ERI_mm!N126*Areas!$B$9*1000) / (86400*Days!N126)</f>
        <v>2006.153726534754</v>
      </c>
    </row>
    <row r="127" spans="1:14">
      <c r="A127">
        <f>ERI_mm!A127</f>
        <v>2004</v>
      </c>
      <c r="B127" s="9">
        <f>(ERI_mm!B127*Areas!$B$9*1000) / (86400*Days!B127)</f>
        <v>1445.8138440860216</v>
      </c>
      <c r="C127" s="9">
        <f>(ERI_mm!C127*Areas!$B$9*1000) / (86400*Days!C127)</f>
        <v>450.59676724137933</v>
      </c>
      <c r="D127" s="9">
        <f>(ERI_mm!D127*Areas!$B$9*1000) / (86400*Days!D127)</f>
        <v>1835.4369175627239</v>
      </c>
      <c r="E127" s="9">
        <f>(ERI_mm!E127*Areas!$B$9*1000) / (86400*Days!E127)</f>
        <v>1189.3610108024689</v>
      </c>
      <c r="F127" s="9">
        <f>(ERI_mm!F127*Areas!$B$9*1000) / (86400*Days!F127)</f>
        <v>3986.5092517921139</v>
      </c>
      <c r="G127" s="9">
        <f>(ERI_mm!G127*Areas!$B$9*1000) / (86400*Days!G127)</f>
        <v>2398.3615586419755</v>
      </c>
      <c r="H127" s="9">
        <f>(ERI_mm!H127*Areas!$B$9*1000) / (86400*Days!H127)</f>
        <v>2591.6043458781364</v>
      </c>
      <c r="I127" s="9">
        <f>(ERI_mm!I127*Areas!$B$9*1000) / (86400*Days!I127)</f>
        <v>2015.7676896654723</v>
      </c>
      <c r="J127" s="9">
        <f>(ERI_mm!J127*Areas!$B$9*1000) / (86400*Days!J127)</f>
        <v>1340.8660108024692</v>
      </c>
      <c r="K127" s="9">
        <f>(ERI_mm!K127*Areas!$B$9*1000) / (86400*Days!K127)</f>
        <v>1390.1534050179212</v>
      </c>
      <c r="L127" s="9">
        <f>(ERI_mm!L127*Areas!$B$9*1000) / (86400*Days!L127)</f>
        <v>2073.1401774691358</v>
      </c>
      <c r="M127" s="9">
        <f>(ERI_mm!M127*Areas!$B$9*1000) / (86400*Days!M127)</f>
        <v>1996.9879480286743</v>
      </c>
      <c r="N127" s="9">
        <f>(ERI_mm!N127*Areas!$B$9*1000) / (86400*Days!N127)</f>
        <v>1902.3214329083182</v>
      </c>
    </row>
    <row r="128" spans="1:14">
      <c r="A128">
        <f>ERI_mm!A128</f>
        <v>2005</v>
      </c>
      <c r="B128" s="9">
        <f>(ERI_mm!B128*Areas!$B$9*1000) / (86400*Days!B128)</f>
        <v>2801.5754330943846</v>
      </c>
      <c r="C128" s="9">
        <f>(ERI_mm!C128*Areas!$B$9*1000) / (86400*Days!C128)</f>
        <v>1514.5489914021164</v>
      </c>
      <c r="D128" s="9">
        <f>(ERI_mm!D128*Areas!$B$9*1000) / (86400*Days!D128)</f>
        <v>792.59560185185182</v>
      </c>
      <c r="E128" s="9">
        <f>(ERI_mm!E128*Areas!$B$9*1000) / (86400*Days!E128)</f>
        <v>2206.1746604938271</v>
      </c>
      <c r="F128" s="9">
        <f>(ERI_mm!F128*Areas!$B$9*1000) / (86400*Days!F128)</f>
        <v>994.19499701314214</v>
      </c>
      <c r="G128" s="9">
        <f>(ERI_mm!G128*Areas!$B$9*1000) / (86400*Days!G128)</f>
        <v>1188.4257947530862</v>
      </c>
      <c r="H128" s="9">
        <f>(ERI_mm!H128*Areas!$B$9*1000) / (86400*Days!H128)</f>
        <v>2825.559199522103</v>
      </c>
      <c r="I128" s="9">
        <f>(ERI_mm!I128*Areas!$B$9*1000) / (86400*Days!I128)</f>
        <v>2023.2343339307049</v>
      </c>
      <c r="J128" s="9">
        <f>(ERI_mm!J128*Areas!$B$9*1000) / (86400*Days!J128)</f>
        <v>2467.3337422839509</v>
      </c>
      <c r="K128" s="9">
        <f>(ERI_mm!K128*Areas!$B$9*1000) / (86400*Days!K128)</f>
        <v>951.43148894862588</v>
      </c>
      <c r="L128" s="9">
        <f>(ERI_mm!L128*Areas!$B$9*1000) / (86400*Days!L128)</f>
        <v>2373.8121373456793</v>
      </c>
      <c r="M128" s="9">
        <f>(ERI_mm!M128*Areas!$B$9*1000) / (86400*Days!M128)</f>
        <v>1370.2423536439665</v>
      </c>
      <c r="N128" s="9">
        <f>(ERI_mm!N128*Areas!$B$9*1000) / (86400*Days!N128)</f>
        <v>1791.7906779553525</v>
      </c>
    </row>
    <row r="129" spans="1:15">
      <c r="A129">
        <f>ERI_mm!A129</f>
        <v>2006</v>
      </c>
      <c r="B129" s="9">
        <f>(ERI_mm!B129*Areas!$B$9*1000) / (86400*Days!B129)</f>
        <v>1766.653285543608</v>
      </c>
      <c r="C129" s="9">
        <f>(ERI_mm!C129*Areas!$B$9*1000) / (86400*Days!C129)</f>
        <v>1506.532853835979</v>
      </c>
      <c r="D129" s="9">
        <f>(ERI_mm!D129*Areas!$B$9*1000) / (86400*Days!D129)</f>
        <v>1319.1071535244921</v>
      </c>
      <c r="E129" s="9">
        <f>(ERI_mm!E129*Areas!$B$9*1000) / (86400*Days!E129)</f>
        <v>1526.9740046296297</v>
      </c>
      <c r="F129" s="9">
        <f>(ERI_mm!F129*Areas!$B$9*1000) / (86400*Days!F129)</f>
        <v>2763.7896878733577</v>
      </c>
      <c r="G129" s="9">
        <f>(ERI_mm!G129*Areas!$B$9*1000) / (86400*Days!G129)</f>
        <v>2213.1887808641973</v>
      </c>
      <c r="H129" s="9">
        <f>(ERI_mm!H129*Areas!$B$9*1000) / (86400*Days!H129)</f>
        <v>3282.8345952807645</v>
      </c>
      <c r="I129" s="9">
        <f>(ERI_mm!I129*Areas!$B$9*1000) / (86400*Days!I129)</f>
        <v>1756.0189740143369</v>
      </c>
      <c r="J129" s="9">
        <f>(ERI_mm!J129*Areas!$B$9*1000) / (86400*Days!J129)</f>
        <v>2332.1950231481483</v>
      </c>
      <c r="K129" s="9">
        <f>(ERI_mm!K129*Areas!$B$9*1000) / (86400*Days!K129)</f>
        <v>3058.8352673237755</v>
      </c>
      <c r="L129" s="9">
        <f>(ERI_mm!L129*Areas!$B$9*1000) / (86400*Days!L129)</f>
        <v>1540.0670293209876</v>
      </c>
      <c r="M129" s="9">
        <f>(ERI_mm!M129*Areas!$B$9*1000) / (86400*Days!M129)</f>
        <v>2256.0578778375148</v>
      </c>
      <c r="N129" s="9">
        <f>(ERI_mm!N129*Areas!$B$9*1000) / (86400*Days!N129)</f>
        <v>2117.4188140537794</v>
      </c>
      <c r="O129" s="11"/>
    </row>
    <row r="130" spans="1:15">
      <c r="A130">
        <f>ERI_mm!A130</f>
        <v>2007</v>
      </c>
      <c r="B130" s="9">
        <f>(ERI_mm!B130*Areas!$B$9*1000) / (86400*Days!B130)</f>
        <v>2630.7476627837514</v>
      </c>
      <c r="C130" s="9">
        <f>(ERI_mm!C130*Areas!$B$9*1000) / (86400*Days!C130)</f>
        <v>915.59321263227491</v>
      </c>
      <c r="D130" s="9">
        <f>(ERI_mm!D130*Areas!$B$9*1000) / (86400*Days!D130)</f>
        <v>1699.6797491039426</v>
      </c>
      <c r="E130" s="9">
        <f>(ERI_mm!E130*Areas!$B$9*1000) / (86400*Days!E130)</f>
        <v>2048.5907561728395</v>
      </c>
      <c r="F130" s="9">
        <f>(ERI_mm!F130*Areas!$B$9*1000) / (86400*Days!F130)</f>
        <v>1096.0128733572283</v>
      </c>
      <c r="G130" s="9">
        <f>(ERI_mm!G130*Areas!$B$9*1000) / (86400*Days!G130)</f>
        <v>1241.2655015432099</v>
      </c>
      <c r="H130" s="9">
        <f>(ERI_mm!H130*Areas!$B$9*1000) / (86400*Days!H130)</f>
        <v>1610.5325418160096</v>
      </c>
      <c r="I130" s="9">
        <f>(ERI_mm!I130*Areas!$B$9*1000) / (86400*Days!I130)</f>
        <v>4145.1188769414566</v>
      </c>
      <c r="J130" s="9">
        <f>(ERI_mm!J130*Areas!$B$9*1000) / (86400*Days!J130)</f>
        <v>1346.009699074074</v>
      </c>
      <c r="K130" s="9">
        <f>(ERI_mm!K130*Areas!$B$9*1000) / (86400*Days!K130)</f>
        <v>1432.9169130824371</v>
      </c>
      <c r="L130" s="9">
        <f>(ERI_mm!L130*Areas!$B$9*1000) / (86400*Days!L130)</f>
        <v>2090.2078703703705</v>
      </c>
      <c r="M130" s="9">
        <f>(ERI_mm!M130*Areas!$B$9*1000) / (86400*Days!M130)</f>
        <v>2398.1503808243724</v>
      </c>
      <c r="N130" s="9">
        <f>(ERI_mm!N130*Areas!$B$9*1000) / (86400*Days!N130)</f>
        <v>1898.1554895991881</v>
      </c>
      <c r="O130" s="18"/>
    </row>
    <row r="131" spans="1:15">
      <c r="A131">
        <f>ERI_mm!A131</f>
        <v>2008</v>
      </c>
      <c r="B131" s="9">
        <f>(ERI_mm!B131*Areas!$B$9*1000) / (86400*Days!B131)</f>
        <v>1659.6313844086019</v>
      </c>
      <c r="C131" s="9">
        <f>(ERI_mm!C131*Areas!$B$9*1000) / (86400*Days!C131)</f>
        <v>3065.1706018518516</v>
      </c>
      <c r="D131" s="9">
        <f>(ERI_mm!D131*Areas!$B$9*1000) / (86400*Days!D131)</f>
        <v>2460.3724163679803</v>
      </c>
      <c r="E131" s="9">
        <f>(ERI_mm!E131*Areas!$B$9*1000) / (86400*Days!E131)</f>
        <v>1398.8494058641973</v>
      </c>
      <c r="F131" s="9">
        <f>(ERI_mm!F131*Areas!$B$9*1000) / (86400*Days!F131)</f>
        <v>2046.3130525686977</v>
      </c>
      <c r="G131" s="9">
        <f>(ERI_mm!G131*Areas!$B$9*1000) / (86400*Days!G131)</f>
        <v>2958.322168209877</v>
      </c>
      <c r="H131" s="9">
        <f>(ERI_mm!H131*Areas!$B$9*1000) / (86400*Days!H131)</f>
        <v>2412.1786215651136</v>
      </c>
      <c r="I131" s="9">
        <f>(ERI_mm!I131*Areas!$B$9*1000) / (86400*Days!I131)</f>
        <v>1172.0368876941457</v>
      </c>
      <c r="J131" s="9">
        <f>(ERI_mm!J131*Areas!$B$9*1000) / (86400*Days!J131)</f>
        <v>2527.8889814814816</v>
      </c>
      <c r="K131" s="9">
        <f>(ERI_mm!K131*Areas!$B$9*1000) / (86400*Days!K131)</f>
        <v>1399.8826687574669</v>
      </c>
      <c r="L131" s="9">
        <f>(ERI_mm!L131*Areas!$B$9*1000) / (86400*Days!L131)</f>
        <v>1858.741898148148</v>
      </c>
      <c r="M131" s="9">
        <f>(ERI_mm!M131*Areas!$B$9*1000) / (86400*Days!M131)</f>
        <v>2647.7173088410991</v>
      </c>
      <c r="N131" s="9">
        <f>(ERI_mm!N131*Areas!$B$9*1000) / (86400*Days!N131)</f>
        <v>2128.2680972981179</v>
      </c>
      <c r="O131" s="18"/>
    </row>
    <row r="132" spans="1:15">
      <c r="A132">
        <f>ERI_mm!A132</f>
        <v>2009</v>
      </c>
      <c r="B132" s="9">
        <f>(ERI_mm!B132*Areas!$B$9*1000) / (86400*Days!B132)</f>
        <v>1223.850873655914</v>
      </c>
      <c r="C132" s="9">
        <f>(ERI_mm!C132*Areas!$B$9*1000) / (86400*Days!C132)</f>
        <v>1722.7180638227512</v>
      </c>
      <c r="D132" s="9">
        <f>(ERI_mm!D132*Areas!$B$9*1000) / (86400*Days!D132)</f>
        <v>2335.4758213859018</v>
      </c>
      <c r="E132" s="9">
        <f>(ERI_mm!E132*Areas!$B$9*1000) / (86400*Days!E132)</f>
        <v>2513.1593287037035</v>
      </c>
      <c r="F132" s="9">
        <f>(ERI_mm!F132*Areas!$B$9*1000) / (86400*Days!F132)</f>
        <v>1859.6469459378734</v>
      </c>
      <c r="G132" s="9">
        <f>(ERI_mm!G132*Areas!$B$9*1000) / (86400*Days!G132)</f>
        <v>2178.8195910493828</v>
      </c>
      <c r="H132" s="9">
        <f>(ERI_mm!H132*Areas!$B$9*1000) / (86400*Days!H132)</f>
        <v>1818.0147476105135</v>
      </c>
      <c r="I132" s="9">
        <f>(ERI_mm!I132*Areas!$B$9*1000) / (86400*Days!I132)</f>
        <v>2221.4397998805257</v>
      </c>
      <c r="J132" s="9">
        <f>(ERI_mm!J132*Areas!$B$9*1000) / (86400*Days!J132)</f>
        <v>1176.2679861111112</v>
      </c>
      <c r="K132" s="9">
        <f>(ERI_mm!K132*Areas!$B$9*1000) / (86400*Days!K132)</f>
        <v>2352.8979913381118</v>
      </c>
      <c r="L132" s="9">
        <f>(ERI_mm!L132*Areas!$B$9*1000) / (86400*Days!L132)</f>
        <v>733.67699074074073</v>
      </c>
      <c r="M132" s="9">
        <f>(ERI_mm!M132*Areas!$B$9*1000) / (86400*Days!M132)</f>
        <v>1713.0292040023894</v>
      </c>
      <c r="N132" s="9">
        <f>(ERI_mm!N132*Areas!$B$9*1000) / (86400*Days!N132)</f>
        <v>1823.4214783105024</v>
      </c>
      <c r="O132" s="18"/>
    </row>
    <row r="133" spans="1:15">
      <c r="A133">
        <f>ERI_mm!A133</f>
        <v>2010</v>
      </c>
      <c r="B133" s="9">
        <f>(ERI_mm!B133*Areas!$B$9*1000) / (86400*Days!B133)</f>
        <v>788.07036290322571</v>
      </c>
      <c r="C133" s="9">
        <f>(ERI_mm!C133*Areas!$B$9*1000) / (86400*Days!C133)</f>
        <v>1118.2511904761907</v>
      </c>
      <c r="D133" s="9">
        <f>(ERI_mm!D133*Areas!$B$9*1000) / (86400*Days!D133)</f>
        <v>1243.9881869772998</v>
      </c>
      <c r="E133" s="9">
        <f>(ERI_mm!E133*Areas!$B$9*1000) / (86400*Days!E133)</f>
        <v>1709.3411342592592</v>
      </c>
      <c r="F133" s="9">
        <f>(ERI_mm!F133*Areas!$B$9*1000) / (86400*Days!F133)</f>
        <v>2933.4861484468342</v>
      </c>
      <c r="G133" s="9">
        <f>(ERI_mm!G133*Areas!$B$9*1000) / (86400*Days!G133)</f>
        <v>3244.4982793209879</v>
      </c>
      <c r="H133" s="9">
        <f>(ERI_mm!H133*Areas!$B$9*1000) / (86400*Days!H133)</f>
        <v>2145.4157855436083</v>
      </c>
      <c r="I133" s="9">
        <f>(ERI_mm!I133*Areas!$B$9*1000) / (86400*Days!I133)</f>
        <v>1179.7297939068103</v>
      </c>
      <c r="J133" s="9">
        <f>(ERI_mm!J133*Areas!$B$9*1000) / (86400*Days!J133)</f>
        <v>1643.6422067901233</v>
      </c>
      <c r="K133" s="9">
        <f>(ERI_mm!K133*Areas!$B$9*1000) / (86400*Days!K133)</f>
        <v>1314.8081765232973</v>
      </c>
      <c r="L133" s="9">
        <f>(ERI_mm!L133*Areas!$B$9*1000) / (86400*Days!L133)</f>
        <v>2229.7888657407407</v>
      </c>
      <c r="M133" s="9">
        <f>(ERI_mm!M133*Areas!$B$9*1000) / (86400*Days!M133)</f>
        <v>874.50242682198325</v>
      </c>
      <c r="N133" s="9">
        <f>(ERI_mm!N133*Areas!$B$9*1000) / (86400*Days!N133)</f>
        <v>1701.3950006341959</v>
      </c>
      <c r="O133" s="18"/>
    </row>
    <row r="134" spans="1:15">
      <c r="A134">
        <f>ERI_mm!A134</f>
        <v>2011</v>
      </c>
      <c r="B134" s="9">
        <f>(ERI_mm!B134*Areas!$B$9*1000) / (86400*Days!B134)</f>
        <v>967.94861111111106</v>
      </c>
      <c r="C134" s="9">
        <f>(ERI_mm!C134*Areas!$B$9*1000) / (86400*Days!C134)</f>
        <v>2496.5258432539677</v>
      </c>
      <c r="D134" s="9">
        <f>(ERI_mm!D134*Areas!$B$9*1000) / (86400*Days!D134)</f>
        <v>2167.1369324970133</v>
      </c>
      <c r="E134" s="9">
        <f>(ERI_mm!E134*Areas!$B$9*1000) / (86400*Days!E134)</f>
        <v>3683.5822145061734</v>
      </c>
      <c r="F134" s="9">
        <f>(ERI_mm!F134*Areas!$B$9*1000) / (86400*Days!F134)</f>
        <v>4087.4220803464755</v>
      </c>
      <c r="G134" s="9">
        <f>(ERI_mm!G134*Areas!$B$9*1000) / (86400*Days!G134)</f>
        <v>1494.0076388888888</v>
      </c>
      <c r="H134" s="9">
        <f>(ERI_mm!H134*Areas!$B$9*1000) / (86400*Days!H134)</f>
        <v>1917.5700044802868</v>
      </c>
      <c r="I134" s="9">
        <f>(ERI_mm!I134*Areas!$B$9*1000) / (86400*Days!I134)</f>
        <v>2585.0427494026285</v>
      </c>
      <c r="J134" s="9">
        <f>(ERI_mm!J134*Areas!$B$9*1000) / (86400*Days!J134)</f>
        <v>3501.4488888888891</v>
      </c>
      <c r="K134" s="9">
        <f>(ERI_mm!K134*Areas!$B$9*1000) / (86400*Days!K134)</f>
        <v>2574.6346998207887</v>
      </c>
      <c r="L134" s="9">
        <f>(ERI_mm!L134*Areas!$B$9*1000) / (86400*Days!L134)</f>
        <v>3183.0078240740736</v>
      </c>
      <c r="M134" s="9">
        <f>(ERI_mm!M134*Areas!$B$9*1000) / (86400*Days!M134)</f>
        <v>2197.4560334528078</v>
      </c>
      <c r="N134" s="9">
        <f>(ERI_mm!N134*Areas!$B$9*1000) / (86400*Days!N134)</f>
        <v>2567.6100412227297</v>
      </c>
      <c r="O134" s="11" t="s">
        <v>57</v>
      </c>
    </row>
    <row r="135" spans="1:1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8" spans="1:15">
      <c r="A138" t="s">
        <v>33</v>
      </c>
      <c r="B138" s="9">
        <f>AVERAGE(B5:B134)</f>
        <v>1334.9942231872067</v>
      </c>
      <c r="C138" s="9">
        <f t="shared" ref="C138:N138" si="0">AVERAGE(C5:C134)</f>
        <v>1254.4970898856889</v>
      </c>
      <c r="D138" s="9">
        <f t="shared" si="0"/>
        <v>1477.2398881077106</v>
      </c>
      <c r="E138" s="9">
        <f t="shared" si="0"/>
        <v>1797.2028836063619</v>
      </c>
      <c r="F138" s="9">
        <f t="shared" si="0"/>
        <v>1932.9767026238396</v>
      </c>
      <c r="G138" s="9">
        <f t="shared" si="0"/>
        <v>2048.1537225189945</v>
      </c>
      <c r="H138" s="9">
        <f t="shared" si="0"/>
        <v>1957.4356191411628</v>
      </c>
      <c r="I138" s="9">
        <f t="shared" si="0"/>
        <v>1817.1775784050187</v>
      </c>
      <c r="J138" s="9">
        <f t="shared" si="0"/>
        <v>1860.7256352682816</v>
      </c>
      <c r="K138" s="9">
        <f t="shared" si="0"/>
        <v>1573.2323895437005</v>
      </c>
      <c r="L138" s="9">
        <f t="shared" si="0"/>
        <v>1603.7426528371313</v>
      </c>
      <c r="M138" s="9">
        <f t="shared" si="0"/>
        <v>1437.442152031063</v>
      </c>
      <c r="N138" s="9">
        <f t="shared" si="0"/>
        <v>1676.05740791427</v>
      </c>
    </row>
    <row r="139" spans="1:15">
      <c r="A139" t="s">
        <v>34</v>
      </c>
      <c r="B139" s="9">
        <f>MAX(B5:B134)</f>
        <v>3766.5826388888891</v>
      </c>
      <c r="C139" s="9">
        <f t="shared" ref="C139:N139" si="1">MAX(C5:C134)</f>
        <v>3065.1706018518516</v>
      </c>
      <c r="D139" s="9">
        <f t="shared" si="1"/>
        <v>3862.2914426523289</v>
      </c>
      <c r="E139" s="9">
        <f t="shared" si="1"/>
        <v>3683.5822145061734</v>
      </c>
      <c r="F139" s="9">
        <f t="shared" si="1"/>
        <v>4271.8255675029877</v>
      </c>
      <c r="G139" s="9">
        <f t="shared" si="1"/>
        <v>3972.3301697530865</v>
      </c>
      <c r="H139" s="9">
        <f t="shared" si="1"/>
        <v>4437.2230510752688</v>
      </c>
      <c r="I139" s="9">
        <f t="shared" si="1"/>
        <v>4145.1188769414566</v>
      </c>
      <c r="J139" s="9">
        <f t="shared" si="1"/>
        <v>4091.5702160493829</v>
      </c>
      <c r="K139" s="9">
        <f t="shared" si="1"/>
        <v>4266.8478046594983</v>
      </c>
      <c r="L139" s="9">
        <f t="shared" si="1"/>
        <v>4174.5706404320999</v>
      </c>
      <c r="M139" s="9">
        <f t="shared" si="1"/>
        <v>3600.506369474313</v>
      </c>
      <c r="N139" s="9">
        <f t="shared" si="1"/>
        <v>2567.6100412227297</v>
      </c>
    </row>
    <row r="140" spans="1:15">
      <c r="A140" t="s">
        <v>35</v>
      </c>
      <c r="B140" s="9">
        <f>MIN(B5:B134)</f>
        <v>293.46174581839909</v>
      </c>
      <c r="C140" s="9">
        <f t="shared" ref="C140:N140" si="2">MIN(C5:C134)</f>
        <v>243.49017857142863</v>
      </c>
      <c r="D140" s="9">
        <f t="shared" si="2"/>
        <v>242.10028375149338</v>
      </c>
      <c r="E140" s="9">
        <f t="shared" si="2"/>
        <v>458.25586419753097</v>
      </c>
      <c r="F140" s="9">
        <f t="shared" si="2"/>
        <v>332.60506272401432</v>
      </c>
      <c r="G140" s="9">
        <f t="shared" si="2"/>
        <v>406.58517746913583</v>
      </c>
      <c r="H140" s="9">
        <f t="shared" si="2"/>
        <v>678.78584229390685</v>
      </c>
      <c r="I140" s="9">
        <f t="shared" si="2"/>
        <v>586.01844384707283</v>
      </c>
      <c r="J140" s="9">
        <f t="shared" si="2"/>
        <v>493.32646604938282</v>
      </c>
      <c r="K140" s="9">
        <f t="shared" si="2"/>
        <v>246.85178464755083</v>
      </c>
      <c r="L140" s="9">
        <f t="shared" si="2"/>
        <v>254.84637345679013</v>
      </c>
      <c r="M140" s="9">
        <f t="shared" si="2"/>
        <v>380.12007168458786</v>
      </c>
      <c r="N140" s="9">
        <f t="shared" si="2"/>
        <v>1018.4887113140538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0"/>
  <sheetViews>
    <sheetView workbookViewId="0">
      <selection activeCell="A2" sqref="A2"/>
    </sheetView>
  </sheetViews>
  <sheetFormatPr defaultRowHeight="12.75"/>
  <cols>
    <col min="1" max="14" width="7.7109375" customWidth="1"/>
  </cols>
  <sheetData>
    <row r="1" spans="1:14">
      <c r="A1" t="s">
        <v>14</v>
      </c>
    </row>
    <row r="2" spans="1:14">
      <c r="A2" t="s">
        <v>93</v>
      </c>
    </row>
    <row r="3" spans="1:14">
      <c r="N3" s="1" t="s">
        <v>16</v>
      </c>
    </row>
    <row r="4" spans="1: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>
      <c r="A5">
        <v>1882</v>
      </c>
      <c r="B5" s="3">
        <v>25.1</v>
      </c>
      <c r="C5" s="3">
        <v>67.8</v>
      </c>
      <c r="D5" s="3">
        <v>57.2</v>
      </c>
      <c r="E5" s="3">
        <v>48.8</v>
      </c>
      <c r="F5" s="3">
        <v>83.3</v>
      </c>
      <c r="G5" s="3">
        <v>94.7</v>
      </c>
      <c r="H5" s="3">
        <v>83.3</v>
      </c>
      <c r="I5" s="3">
        <v>80.3</v>
      </c>
      <c r="J5" s="3">
        <v>91.4</v>
      </c>
      <c r="K5" s="3">
        <v>104.4</v>
      </c>
      <c r="L5" s="3">
        <v>36.1</v>
      </c>
      <c r="M5" s="3">
        <v>37.299999999999997</v>
      </c>
      <c r="N5" s="3">
        <f>SUM(B5:M5)</f>
        <v>809.69999999999993</v>
      </c>
    </row>
    <row r="6" spans="1:14">
      <c r="A6">
        <v>1883</v>
      </c>
      <c r="B6" s="3">
        <v>37.799999999999997</v>
      </c>
      <c r="C6" s="3">
        <v>25.1</v>
      </c>
      <c r="D6" s="3">
        <v>17.3</v>
      </c>
      <c r="E6" s="3">
        <v>31.8</v>
      </c>
      <c r="F6" s="3">
        <v>63</v>
      </c>
      <c r="G6" s="3">
        <v>109.7</v>
      </c>
      <c r="H6" s="3">
        <v>100.3</v>
      </c>
      <c r="I6" s="3">
        <v>45</v>
      </c>
      <c r="J6" s="3">
        <v>56.6</v>
      </c>
      <c r="K6" s="3">
        <v>69.099999999999994</v>
      </c>
      <c r="L6" s="3">
        <v>74.400000000000006</v>
      </c>
      <c r="M6" s="3">
        <v>53.8</v>
      </c>
      <c r="N6" s="3">
        <f t="shared" ref="N6:N70" si="0">SUM(B6:M6)</f>
        <v>683.9</v>
      </c>
    </row>
    <row r="7" spans="1:14">
      <c r="A7">
        <v>1884</v>
      </c>
      <c r="B7" s="3">
        <v>21.1</v>
      </c>
      <c r="C7" s="3">
        <v>44.5</v>
      </c>
      <c r="D7" s="3">
        <v>29</v>
      </c>
      <c r="E7" s="3">
        <v>65.3</v>
      </c>
      <c r="F7" s="3">
        <v>81.8</v>
      </c>
      <c r="G7" s="3">
        <v>30.7</v>
      </c>
      <c r="H7" s="3">
        <v>69.599999999999994</v>
      </c>
      <c r="I7" s="3">
        <v>132.6</v>
      </c>
      <c r="J7" s="3">
        <v>133.4</v>
      </c>
      <c r="K7" s="3">
        <v>114.8</v>
      </c>
      <c r="L7" s="3">
        <v>36.1</v>
      </c>
      <c r="M7" s="3">
        <v>91.9</v>
      </c>
      <c r="N7" s="3">
        <f t="shared" si="0"/>
        <v>850.8</v>
      </c>
    </row>
    <row r="8" spans="1:14">
      <c r="A8">
        <v>1885</v>
      </c>
      <c r="B8" s="3">
        <v>33.5</v>
      </c>
      <c r="C8" s="3">
        <v>15.5</v>
      </c>
      <c r="D8" s="3">
        <v>34.5</v>
      </c>
      <c r="E8" s="3">
        <v>37.6</v>
      </c>
      <c r="F8" s="3">
        <v>50.3</v>
      </c>
      <c r="G8" s="3">
        <v>89.4</v>
      </c>
      <c r="H8" s="3">
        <v>77.2</v>
      </c>
      <c r="I8" s="3">
        <v>54.9</v>
      </c>
      <c r="J8" s="3">
        <v>51.8</v>
      </c>
      <c r="K8" s="3">
        <v>41.4</v>
      </c>
      <c r="L8" s="3">
        <v>67.3</v>
      </c>
      <c r="M8" s="3">
        <v>48</v>
      </c>
      <c r="N8" s="3">
        <f t="shared" si="0"/>
        <v>601.39999999999986</v>
      </c>
    </row>
    <row r="9" spans="1:14">
      <c r="A9">
        <v>1886</v>
      </c>
      <c r="B9" s="3">
        <v>43.4</v>
      </c>
      <c r="C9" s="3">
        <v>44.5</v>
      </c>
      <c r="D9" s="3">
        <v>32.299999999999997</v>
      </c>
      <c r="E9" s="3">
        <v>44.7</v>
      </c>
      <c r="F9" s="3">
        <v>36.299999999999997</v>
      </c>
      <c r="G9" s="3">
        <v>68.8</v>
      </c>
      <c r="H9" s="3">
        <v>38.1</v>
      </c>
      <c r="I9" s="3">
        <v>52.8</v>
      </c>
      <c r="J9" s="3">
        <v>93</v>
      </c>
      <c r="K9" s="3">
        <v>72.099999999999994</v>
      </c>
      <c r="L9" s="3">
        <v>51.8</v>
      </c>
      <c r="M9" s="3">
        <v>26.7</v>
      </c>
      <c r="N9" s="3">
        <f t="shared" si="0"/>
        <v>604.5</v>
      </c>
    </row>
    <row r="10" spans="1:14">
      <c r="A10">
        <v>1887</v>
      </c>
      <c r="B10" s="3">
        <v>22.6</v>
      </c>
      <c r="C10" s="3">
        <v>31.5</v>
      </c>
      <c r="D10" s="3">
        <v>12.7</v>
      </c>
      <c r="E10" s="3">
        <v>36.799999999999997</v>
      </c>
      <c r="F10" s="3">
        <v>50.3</v>
      </c>
      <c r="G10" s="3">
        <v>49</v>
      </c>
      <c r="H10" s="3">
        <v>132.1</v>
      </c>
      <c r="I10" s="3">
        <v>25.9</v>
      </c>
      <c r="J10" s="3">
        <v>30</v>
      </c>
      <c r="K10" s="3">
        <v>65.5</v>
      </c>
      <c r="L10" s="3">
        <v>37.799999999999997</v>
      </c>
      <c r="M10" s="3">
        <v>35.799999999999997</v>
      </c>
      <c r="N10" s="3">
        <f t="shared" si="0"/>
        <v>530</v>
      </c>
    </row>
    <row r="11" spans="1:14">
      <c r="A11">
        <v>1888</v>
      </c>
      <c r="B11" s="3">
        <v>47.8</v>
      </c>
      <c r="C11" s="3">
        <v>28.4</v>
      </c>
      <c r="D11" s="3">
        <v>47</v>
      </c>
      <c r="E11" s="3">
        <v>51.1</v>
      </c>
      <c r="F11" s="3">
        <v>67.8</v>
      </c>
      <c r="G11" s="3">
        <v>96.3</v>
      </c>
      <c r="H11" s="3">
        <v>47</v>
      </c>
      <c r="I11" s="3">
        <v>72.099999999999994</v>
      </c>
      <c r="J11" s="3">
        <v>69.099999999999994</v>
      </c>
      <c r="K11" s="3">
        <v>51.6</v>
      </c>
      <c r="L11" s="3">
        <v>50.8</v>
      </c>
      <c r="M11" s="3">
        <v>21.8</v>
      </c>
      <c r="N11" s="3">
        <f t="shared" si="0"/>
        <v>650.79999999999995</v>
      </c>
    </row>
    <row r="12" spans="1:14">
      <c r="A12">
        <v>1889</v>
      </c>
      <c r="B12" s="3">
        <v>47.5</v>
      </c>
      <c r="C12" s="3">
        <v>35.299999999999997</v>
      </c>
      <c r="D12" s="3">
        <v>39.6</v>
      </c>
      <c r="E12" s="3">
        <v>85.1</v>
      </c>
      <c r="F12" s="3">
        <v>56.4</v>
      </c>
      <c r="G12" s="3">
        <v>53.3</v>
      </c>
      <c r="H12" s="3">
        <v>110.5</v>
      </c>
      <c r="I12" s="3">
        <v>95</v>
      </c>
      <c r="J12" s="3">
        <v>91.7</v>
      </c>
      <c r="K12" s="3">
        <v>27.7</v>
      </c>
      <c r="L12" s="3">
        <v>31</v>
      </c>
      <c r="M12" s="3">
        <v>62.7</v>
      </c>
      <c r="N12" s="3">
        <f t="shared" si="0"/>
        <v>735.80000000000018</v>
      </c>
    </row>
    <row r="13" spans="1:14">
      <c r="A13">
        <v>1890</v>
      </c>
      <c r="B13" s="3">
        <v>58.4</v>
      </c>
      <c r="C13" s="3">
        <v>59.4</v>
      </c>
      <c r="D13" s="3">
        <v>25.9</v>
      </c>
      <c r="E13" s="3">
        <v>42.4</v>
      </c>
      <c r="F13" s="3">
        <v>59.9</v>
      </c>
      <c r="G13" s="3">
        <v>78.5</v>
      </c>
      <c r="H13" s="3">
        <v>106.4</v>
      </c>
      <c r="I13" s="3">
        <v>76.7</v>
      </c>
      <c r="J13" s="3">
        <v>62.2</v>
      </c>
      <c r="K13" s="3">
        <v>51.6</v>
      </c>
      <c r="L13" s="3">
        <v>17.5</v>
      </c>
      <c r="M13" s="3">
        <v>21.3</v>
      </c>
      <c r="N13" s="3">
        <f t="shared" si="0"/>
        <v>660.19999999999993</v>
      </c>
    </row>
    <row r="14" spans="1:14">
      <c r="A14">
        <v>1891</v>
      </c>
      <c r="B14" s="3">
        <v>26.2</v>
      </c>
      <c r="C14" s="3">
        <v>41.1</v>
      </c>
      <c r="D14" s="3">
        <v>43.2</v>
      </c>
      <c r="E14" s="3">
        <v>22.1</v>
      </c>
      <c r="F14" s="3">
        <v>14.7</v>
      </c>
      <c r="G14" s="3">
        <v>37.1</v>
      </c>
      <c r="H14" s="3">
        <v>80.5</v>
      </c>
      <c r="I14" s="3">
        <v>79.2</v>
      </c>
      <c r="J14" s="3">
        <v>68.599999999999994</v>
      </c>
      <c r="K14" s="3">
        <v>66.8</v>
      </c>
      <c r="L14" s="3">
        <v>41.4</v>
      </c>
      <c r="M14" s="3">
        <v>51.6</v>
      </c>
      <c r="N14" s="3">
        <f t="shared" si="0"/>
        <v>572.5</v>
      </c>
    </row>
    <row r="15" spans="1:14">
      <c r="A15">
        <v>1892</v>
      </c>
      <c r="B15" s="3">
        <v>33.799999999999997</v>
      </c>
      <c r="C15" s="3">
        <v>26.2</v>
      </c>
      <c r="D15" s="3">
        <v>28.2</v>
      </c>
      <c r="E15" s="3">
        <v>41.7</v>
      </c>
      <c r="F15" s="3">
        <v>63.2</v>
      </c>
      <c r="G15" s="3">
        <v>46.2</v>
      </c>
      <c r="H15" s="3">
        <v>69.900000000000006</v>
      </c>
      <c r="I15" s="3">
        <v>89.7</v>
      </c>
      <c r="J15" s="3">
        <v>45.5</v>
      </c>
      <c r="K15" s="3">
        <v>55.4</v>
      </c>
      <c r="L15" s="3">
        <v>51.1</v>
      </c>
      <c r="M15" s="3">
        <v>35.299999999999997</v>
      </c>
      <c r="N15" s="3">
        <f t="shared" si="0"/>
        <v>586.19999999999993</v>
      </c>
    </row>
    <row r="16" spans="1:14">
      <c r="A16">
        <v>1893</v>
      </c>
      <c r="B16" s="3">
        <v>40.1</v>
      </c>
      <c r="C16" s="3">
        <v>50.8</v>
      </c>
      <c r="D16" s="3">
        <v>39.4</v>
      </c>
      <c r="E16" s="3">
        <v>67.599999999999994</v>
      </c>
      <c r="F16" s="3">
        <v>54.1</v>
      </c>
      <c r="G16" s="3">
        <v>81.8</v>
      </c>
      <c r="H16" s="3">
        <v>66.5</v>
      </c>
      <c r="I16" s="3">
        <v>69.599999999999994</v>
      </c>
      <c r="J16" s="3">
        <v>65.5</v>
      </c>
      <c r="K16" s="3">
        <v>77</v>
      </c>
      <c r="L16" s="3">
        <v>51.6</v>
      </c>
      <c r="M16" s="3">
        <v>69.599999999999994</v>
      </c>
      <c r="N16" s="3">
        <f t="shared" si="0"/>
        <v>733.6</v>
      </c>
    </row>
    <row r="17" spans="1:14">
      <c r="A17">
        <v>1894</v>
      </c>
      <c r="B17" s="3">
        <v>43.2</v>
      </c>
      <c r="C17" s="3">
        <v>16.3</v>
      </c>
      <c r="D17" s="3">
        <v>57.9</v>
      </c>
      <c r="E17" s="3">
        <v>52.8</v>
      </c>
      <c r="F17" s="3">
        <v>96</v>
      </c>
      <c r="G17" s="3">
        <v>47.8</v>
      </c>
      <c r="H17" s="3">
        <v>51.3</v>
      </c>
      <c r="I17" s="3">
        <v>52.1</v>
      </c>
      <c r="J17" s="3">
        <v>69.900000000000006</v>
      </c>
      <c r="K17" s="3">
        <v>114.6</v>
      </c>
      <c r="L17" s="3">
        <v>60.7</v>
      </c>
      <c r="M17" s="3">
        <v>41.4</v>
      </c>
      <c r="N17" s="3">
        <f t="shared" si="0"/>
        <v>704.00000000000011</v>
      </c>
    </row>
    <row r="18" spans="1:14">
      <c r="A18">
        <v>1895</v>
      </c>
      <c r="B18" s="3">
        <v>57.7</v>
      </c>
      <c r="C18" s="3">
        <v>26.2</v>
      </c>
      <c r="D18" s="3">
        <v>17</v>
      </c>
      <c r="E18" s="3">
        <v>46.2</v>
      </c>
      <c r="F18" s="3">
        <v>72.900000000000006</v>
      </c>
      <c r="G18" s="3">
        <v>81.5</v>
      </c>
      <c r="H18" s="3">
        <v>56.4</v>
      </c>
      <c r="I18" s="3">
        <v>57.9</v>
      </c>
      <c r="J18" s="3">
        <v>118.9</v>
      </c>
      <c r="K18" s="3">
        <v>46</v>
      </c>
      <c r="L18" s="3">
        <v>41.4</v>
      </c>
      <c r="M18" s="3">
        <v>47.8</v>
      </c>
      <c r="N18" s="3">
        <f t="shared" si="0"/>
        <v>669.89999999999986</v>
      </c>
    </row>
    <row r="19" spans="1:14">
      <c r="A19">
        <v>1896</v>
      </c>
      <c r="B19" s="3">
        <v>44.7</v>
      </c>
      <c r="C19" s="3">
        <v>24.4</v>
      </c>
      <c r="D19" s="3">
        <v>31.2</v>
      </c>
      <c r="E19" s="3">
        <v>85.9</v>
      </c>
      <c r="F19" s="3">
        <v>116.8</v>
      </c>
      <c r="G19" s="3">
        <v>45.2</v>
      </c>
      <c r="H19" s="3">
        <v>41.1</v>
      </c>
      <c r="I19" s="3">
        <v>66.5</v>
      </c>
      <c r="J19" s="3">
        <v>40.4</v>
      </c>
      <c r="K19" s="3">
        <v>78.2</v>
      </c>
      <c r="L19" s="3">
        <v>107.4</v>
      </c>
      <c r="M19" s="3">
        <v>16.8</v>
      </c>
      <c r="N19" s="3">
        <f t="shared" si="0"/>
        <v>698.59999999999991</v>
      </c>
    </row>
    <row r="20" spans="1:14">
      <c r="A20">
        <v>1897</v>
      </c>
      <c r="B20" s="3">
        <v>65.5</v>
      </c>
      <c r="C20" s="3">
        <v>34.299999999999997</v>
      </c>
      <c r="D20" s="3">
        <v>48</v>
      </c>
      <c r="E20" s="3">
        <v>40.6</v>
      </c>
      <c r="F20" s="3">
        <v>63.5</v>
      </c>
      <c r="G20" s="3">
        <v>80.3</v>
      </c>
      <c r="H20" s="3">
        <v>144.30000000000001</v>
      </c>
      <c r="I20" s="3">
        <v>64.8</v>
      </c>
      <c r="J20" s="3">
        <v>51.6</v>
      </c>
      <c r="K20" s="3">
        <v>63.8</v>
      </c>
      <c r="L20" s="3">
        <v>44.2</v>
      </c>
      <c r="M20" s="3">
        <v>40.1</v>
      </c>
      <c r="N20" s="3">
        <f t="shared" si="0"/>
        <v>741</v>
      </c>
    </row>
    <row r="21" spans="1:14">
      <c r="A21">
        <v>1898</v>
      </c>
      <c r="B21" s="3">
        <v>28.7</v>
      </c>
      <c r="C21" s="3">
        <v>45</v>
      </c>
      <c r="D21" s="3">
        <v>39.4</v>
      </c>
      <c r="E21" s="3">
        <v>19.600000000000001</v>
      </c>
      <c r="F21" s="3">
        <v>85.6</v>
      </c>
      <c r="G21" s="3">
        <v>108.7</v>
      </c>
      <c r="H21" s="3">
        <v>61.5</v>
      </c>
      <c r="I21" s="3">
        <v>63</v>
      </c>
      <c r="J21" s="3">
        <v>61.7</v>
      </c>
      <c r="K21" s="3">
        <v>70.099999999999994</v>
      </c>
      <c r="L21" s="3">
        <v>45.7</v>
      </c>
      <c r="M21" s="3">
        <v>27.9</v>
      </c>
      <c r="N21" s="3">
        <f t="shared" si="0"/>
        <v>656.90000000000009</v>
      </c>
    </row>
    <row r="22" spans="1:14">
      <c r="A22">
        <v>1899</v>
      </c>
      <c r="B22" s="3">
        <v>38.1</v>
      </c>
      <c r="C22" s="3">
        <v>33</v>
      </c>
      <c r="D22" s="3">
        <v>43.2</v>
      </c>
      <c r="E22" s="3">
        <v>55.9</v>
      </c>
      <c r="F22" s="3">
        <v>81.3</v>
      </c>
      <c r="G22" s="3">
        <v>94</v>
      </c>
      <c r="H22" s="3">
        <v>55.9</v>
      </c>
      <c r="I22" s="3">
        <v>86.4</v>
      </c>
      <c r="J22" s="3">
        <v>88.9</v>
      </c>
      <c r="K22" s="3">
        <v>61</v>
      </c>
      <c r="L22" s="3">
        <v>12.7</v>
      </c>
      <c r="M22" s="3">
        <v>50.8</v>
      </c>
      <c r="N22" s="3">
        <f t="shared" si="0"/>
        <v>701.19999999999993</v>
      </c>
    </row>
    <row r="23" spans="1:14">
      <c r="A23">
        <v>1900</v>
      </c>
      <c r="B23" s="3">
        <v>33.299999999999997</v>
      </c>
      <c r="C23" s="3">
        <v>25.1</v>
      </c>
      <c r="D23" s="3">
        <v>21.6</v>
      </c>
      <c r="E23" s="3">
        <v>22.9</v>
      </c>
      <c r="F23" s="3">
        <v>22.9</v>
      </c>
      <c r="G23" s="3">
        <v>50.8</v>
      </c>
      <c r="H23" s="3">
        <v>96.5</v>
      </c>
      <c r="I23" s="3">
        <v>133.6</v>
      </c>
      <c r="J23" s="3">
        <v>131.6</v>
      </c>
      <c r="K23" s="3">
        <v>80</v>
      </c>
      <c r="L23" s="3">
        <v>33</v>
      </c>
      <c r="M23" s="3">
        <v>27.9</v>
      </c>
      <c r="N23" s="3">
        <f t="shared" si="0"/>
        <v>679.2</v>
      </c>
    </row>
    <row r="24" spans="1:14">
      <c r="A24">
        <v>1901</v>
      </c>
      <c r="B24" s="3">
        <v>36.6</v>
      </c>
      <c r="C24" s="3">
        <v>11.7</v>
      </c>
      <c r="D24" s="3">
        <v>50.5</v>
      </c>
      <c r="E24" s="3">
        <v>29.2</v>
      </c>
      <c r="F24" s="3">
        <v>38.1</v>
      </c>
      <c r="G24" s="3">
        <v>107.4</v>
      </c>
      <c r="H24" s="3">
        <v>117.3</v>
      </c>
      <c r="I24" s="3">
        <v>56.9</v>
      </c>
      <c r="J24" s="3">
        <v>70.400000000000006</v>
      </c>
      <c r="K24" s="3">
        <v>73.900000000000006</v>
      </c>
      <c r="L24" s="3">
        <v>45</v>
      </c>
      <c r="M24" s="3">
        <v>37.6</v>
      </c>
      <c r="N24" s="3">
        <f t="shared" si="0"/>
        <v>674.6</v>
      </c>
    </row>
    <row r="25" spans="1:14">
      <c r="A25">
        <v>1902</v>
      </c>
      <c r="B25" s="3">
        <v>38.4</v>
      </c>
      <c r="C25" s="3">
        <v>23.9</v>
      </c>
      <c r="D25" s="3">
        <v>19.600000000000001</v>
      </c>
      <c r="E25" s="3">
        <v>33.5</v>
      </c>
      <c r="F25" s="3">
        <v>56.4</v>
      </c>
      <c r="G25" s="3">
        <v>71.099999999999994</v>
      </c>
      <c r="H25" s="3">
        <v>70.599999999999994</v>
      </c>
      <c r="I25" s="3">
        <v>70.900000000000006</v>
      </c>
      <c r="J25" s="3">
        <v>64.5</v>
      </c>
      <c r="K25" s="3">
        <v>66</v>
      </c>
      <c r="L25" s="3">
        <v>67.3</v>
      </c>
      <c r="M25" s="3">
        <v>49.3</v>
      </c>
      <c r="N25" s="3">
        <f t="shared" si="0"/>
        <v>631.49999999999989</v>
      </c>
    </row>
    <row r="26" spans="1:14">
      <c r="A26">
        <v>1903</v>
      </c>
      <c r="B26" s="3">
        <v>29.2</v>
      </c>
      <c r="C26" s="3">
        <v>32.299999999999997</v>
      </c>
      <c r="D26" s="3">
        <v>43.7</v>
      </c>
      <c r="E26" s="3">
        <v>46.5</v>
      </c>
      <c r="F26" s="3">
        <v>95</v>
      </c>
      <c r="G26" s="3">
        <v>40.4</v>
      </c>
      <c r="H26" s="3">
        <v>113</v>
      </c>
      <c r="I26" s="3">
        <v>80</v>
      </c>
      <c r="J26" s="3">
        <v>108</v>
      </c>
      <c r="K26" s="3">
        <v>79.8</v>
      </c>
      <c r="L26" s="3">
        <v>50.8</v>
      </c>
      <c r="M26" s="3">
        <v>35.1</v>
      </c>
      <c r="N26" s="3">
        <f t="shared" si="0"/>
        <v>753.79999999999984</v>
      </c>
    </row>
    <row r="27" spans="1:14">
      <c r="A27">
        <v>1904</v>
      </c>
      <c r="B27" s="3">
        <v>30.2</v>
      </c>
      <c r="C27" s="3">
        <v>22.9</v>
      </c>
      <c r="D27" s="3">
        <v>41.7</v>
      </c>
      <c r="E27" s="3">
        <v>25.1</v>
      </c>
      <c r="F27" s="3">
        <v>83.6</v>
      </c>
      <c r="G27" s="3">
        <v>75.900000000000006</v>
      </c>
      <c r="H27" s="3">
        <v>79</v>
      </c>
      <c r="I27" s="3">
        <v>82.8</v>
      </c>
      <c r="J27" s="3">
        <v>101.3</v>
      </c>
      <c r="K27" s="3">
        <v>84.8</v>
      </c>
      <c r="L27" s="3">
        <v>19.600000000000001</v>
      </c>
      <c r="M27" s="3">
        <v>42.4</v>
      </c>
      <c r="N27" s="3">
        <f t="shared" si="0"/>
        <v>689.3</v>
      </c>
    </row>
    <row r="28" spans="1:14">
      <c r="A28">
        <v>1905</v>
      </c>
      <c r="B28" s="3">
        <v>24.6</v>
      </c>
      <c r="C28" s="3">
        <v>21.1</v>
      </c>
      <c r="D28" s="3">
        <v>53.3</v>
      </c>
      <c r="E28" s="3">
        <v>40.1</v>
      </c>
      <c r="F28" s="3">
        <v>62.2</v>
      </c>
      <c r="G28" s="3">
        <v>84.3</v>
      </c>
      <c r="H28" s="3">
        <v>119.6</v>
      </c>
      <c r="I28" s="3">
        <v>53.3</v>
      </c>
      <c r="J28" s="3">
        <v>108.2</v>
      </c>
      <c r="K28" s="3">
        <v>68.3</v>
      </c>
      <c r="L28" s="3">
        <v>70.900000000000006</v>
      </c>
      <c r="M28" s="3">
        <v>21.6</v>
      </c>
      <c r="N28" s="3">
        <f t="shared" si="0"/>
        <v>727.5</v>
      </c>
    </row>
    <row r="29" spans="1:14">
      <c r="A29">
        <v>1906</v>
      </c>
      <c r="B29" s="3">
        <v>37.799999999999997</v>
      </c>
      <c r="C29" s="3">
        <v>26.9</v>
      </c>
      <c r="D29" s="3">
        <v>35.1</v>
      </c>
      <c r="E29" s="3">
        <v>25.9</v>
      </c>
      <c r="F29" s="3">
        <v>77.5</v>
      </c>
      <c r="G29" s="3">
        <v>132.1</v>
      </c>
      <c r="H29" s="3">
        <v>43.9</v>
      </c>
      <c r="I29" s="3">
        <v>68.099999999999994</v>
      </c>
      <c r="J29" s="3">
        <v>49.3</v>
      </c>
      <c r="K29" s="3">
        <v>68.8</v>
      </c>
      <c r="L29" s="3">
        <v>87.6</v>
      </c>
      <c r="M29" s="3">
        <v>34.799999999999997</v>
      </c>
      <c r="N29" s="3">
        <f t="shared" si="0"/>
        <v>687.8</v>
      </c>
    </row>
    <row r="30" spans="1:14">
      <c r="A30">
        <v>1907</v>
      </c>
      <c r="B30" s="3">
        <v>47</v>
      </c>
      <c r="C30" s="3">
        <v>28.2</v>
      </c>
      <c r="D30" s="3">
        <v>54.9</v>
      </c>
      <c r="E30" s="3">
        <v>46</v>
      </c>
      <c r="F30" s="3">
        <v>56.4</v>
      </c>
      <c r="G30" s="3">
        <v>35.1</v>
      </c>
      <c r="H30" s="3">
        <v>94.5</v>
      </c>
      <c r="I30" s="3">
        <v>111</v>
      </c>
      <c r="J30" s="3">
        <v>97.5</v>
      </c>
      <c r="K30" s="3">
        <v>47.5</v>
      </c>
      <c r="L30" s="3">
        <v>42.9</v>
      </c>
      <c r="M30" s="3">
        <v>16.5</v>
      </c>
      <c r="N30" s="3">
        <f t="shared" si="0"/>
        <v>677.5</v>
      </c>
    </row>
    <row r="31" spans="1:14">
      <c r="A31">
        <v>1908</v>
      </c>
      <c r="B31" s="3">
        <v>28.4</v>
      </c>
      <c r="C31" s="3">
        <v>54.4</v>
      </c>
      <c r="D31" s="3">
        <v>40.1</v>
      </c>
      <c r="E31" s="3">
        <v>69.599999999999994</v>
      </c>
      <c r="F31" s="3">
        <v>108</v>
      </c>
      <c r="G31" s="3">
        <v>95.3</v>
      </c>
      <c r="H31" s="3">
        <v>68.599999999999994</v>
      </c>
      <c r="I31" s="3">
        <v>61.5</v>
      </c>
      <c r="J31" s="3">
        <v>58.4</v>
      </c>
      <c r="K31" s="3">
        <v>30.5</v>
      </c>
      <c r="L31" s="3">
        <v>48.5</v>
      </c>
      <c r="M31" s="3">
        <v>55.6</v>
      </c>
      <c r="N31" s="3">
        <f t="shared" si="0"/>
        <v>718.9</v>
      </c>
    </row>
    <row r="32" spans="1:14">
      <c r="A32">
        <v>1909</v>
      </c>
      <c r="B32" s="3">
        <v>41.1</v>
      </c>
      <c r="C32" s="3">
        <v>48.5</v>
      </c>
      <c r="D32" s="3">
        <v>29.5</v>
      </c>
      <c r="E32" s="3">
        <v>50.8</v>
      </c>
      <c r="F32" s="3">
        <v>41.9</v>
      </c>
      <c r="G32" s="3">
        <v>31.8</v>
      </c>
      <c r="H32" s="3">
        <v>114</v>
      </c>
      <c r="I32" s="3">
        <v>81.5</v>
      </c>
      <c r="J32" s="3">
        <v>69.3</v>
      </c>
      <c r="K32" s="3">
        <v>56.1</v>
      </c>
      <c r="L32" s="3">
        <v>83.3</v>
      </c>
      <c r="M32" s="3">
        <v>59.4</v>
      </c>
      <c r="N32" s="3">
        <f t="shared" si="0"/>
        <v>707.19999999999993</v>
      </c>
    </row>
    <row r="33" spans="1:14">
      <c r="A33">
        <v>1910</v>
      </c>
      <c r="B33" s="3">
        <v>25.7</v>
      </c>
      <c r="C33" s="3">
        <v>46.7</v>
      </c>
      <c r="D33" s="3">
        <v>10.4</v>
      </c>
      <c r="E33" s="3">
        <v>50.5</v>
      </c>
      <c r="F33" s="3">
        <v>49.5</v>
      </c>
      <c r="G33" s="3">
        <v>24.4</v>
      </c>
      <c r="H33" s="3">
        <v>83.6</v>
      </c>
      <c r="I33" s="3">
        <v>75.400000000000006</v>
      </c>
      <c r="J33" s="3">
        <v>80.3</v>
      </c>
      <c r="K33" s="3">
        <v>51.1</v>
      </c>
      <c r="L33" s="3">
        <v>45.7</v>
      </c>
      <c r="M33" s="3">
        <v>35.799999999999997</v>
      </c>
      <c r="N33" s="3">
        <f t="shared" si="0"/>
        <v>579.1</v>
      </c>
    </row>
    <row r="34" spans="1:14">
      <c r="A34">
        <v>1911</v>
      </c>
      <c r="B34" s="3">
        <v>39.4</v>
      </c>
      <c r="C34" s="3">
        <v>49.3</v>
      </c>
      <c r="D34" s="3">
        <v>39.4</v>
      </c>
      <c r="E34" s="3">
        <v>29</v>
      </c>
      <c r="F34" s="3">
        <v>82</v>
      </c>
      <c r="G34" s="3">
        <v>101.9</v>
      </c>
      <c r="H34" s="3">
        <v>122.2</v>
      </c>
      <c r="I34" s="3">
        <v>101.3</v>
      </c>
      <c r="J34" s="3">
        <v>78</v>
      </c>
      <c r="K34" s="3">
        <v>66.8</v>
      </c>
      <c r="L34" s="3">
        <v>81</v>
      </c>
      <c r="M34" s="3">
        <v>53.8</v>
      </c>
      <c r="N34" s="3">
        <f t="shared" si="0"/>
        <v>844.09999999999991</v>
      </c>
    </row>
    <row r="35" spans="1:14">
      <c r="A35">
        <v>1912</v>
      </c>
      <c r="B35" s="3">
        <v>31.5</v>
      </c>
      <c r="C35" s="3">
        <v>13</v>
      </c>
      <c r="D35" s="3">
        <v>23.9</v>
      </c>
      <c r="E35" s="3">
        <v>68.099999999999994</v>
      </c>
      <c r="F35" s="3">
        <v>83.6</v>
      </c>
      <c r="G35" s="3">
        <v>40.4</v>
      </c>
      <c r="H35" s="3">
        <v>78.2</v>
      </c>
      <c r="I35" s="3">
        <v>85.9</v>
      </c>
      <c r="J35" s="3">
        <v>111.3</v>
      </c>
      <c r="K35" s="3">
        <v>46.5</v>
      </c>
      <c r="L35" s="3">
        <v>23.1</v>
      </c>
      <c r="M35" s="3">
        <v>72.099999999999994</v>
      </c>
      <c r="N35" s="3">
        <f t="shared" si="0"/>
        <v>677.6</v>
      </c>
    </row>
    <row r="36" spans="1:14">
      <c r="A36">
        <v>1913</v>
      </c>
      <c r="B36" s="3">
        <v>39.9</v>
      </c>
      <c r="C36" s="3">
        <v>40.4</v>
      </c>
      <c r="D36" s="3">
        <v>81.3</v>
      </c>
      <c r="E36" s="3">
        <v>28.2</v>
      </c>
      <c r="F36" s="3">
        <v>82.8</v>
      </c>
      <c r="G36" s="3">
        <v>67.599999999999994</v>
      </c>
      <c r="H36" s="3">
        <v>111</v>
      </c>
      <c r="I36" s="3">
        <v>67.8</v>
      </c>
      <c r="J36" s="3">
        <v>84.6</v>
      </c>
      <c r="K36" s="3">
        <v>94</v>
      </c>
      <c r="L36" s="3">
        <v>52.3</v>
      </c>
      <c r="M36" s="3">
        <v>8.9</v>
      </c>
      <c r="N36" s="3">
        <f t="shared" si="0"/>
        <v>758.79999999999984</v>
      </c>
    </row>
    <row r="37" spans="1:14">
      <c r="A37">
        <v>1914</v>
      </c>
      <c r="B37" s="3">
        <v>39.1</v>
      </c>
      <c r="C37" s="3">
        <v>27.2</v>
      </c>
      <c r="D37" s="3">
        <v>29.2</v>
      </c>
      <c r="E37" s="3">
        <v>58.9</v>
      </c>
      <c r="F37" s="3">
        <v>49.5</v>
      </c>
      <c r="G37" s="3">
        <v>62.5</v>
      </c>
      <c r="H37" s="3">
        <v>65.8</v>
      </c>
      <c r="I37" s="3">
        <v>64.3</v>
      </c>
      <c r="J37" s="3">
        <v>68.3</v>
      </c>
      <c r="K37" s="3">
        <v>42.9</v>
      </c>
      <c r="L37" s="3">
        <v>56.1</v>
      </c>
      <c r="M37" s="3">
        <v>27.7</v>
      </c>
      <c r="N37" s="3">
        <f t="shared" si="0"/>
        <v>591.5</v>
      </c>
    </row>
    <row r="38" spans="1:14">
      <c r="A38">
        <v>1915</v>
      </c>
      <c r="B38" s="3">
        <v>47.5</v>
      </c>
      <c r="C38" s="3">
        <v>31.2</v>
      </c>
      <c r="D38" s="3">
        <v>12.7</v>
      </c>
      <c r="E38" s="3">
        <v>31.8</v>
      </c>
      <c r="F38" s="3">
        <v>61.5</v>
      </c>
      <c r="G38" s="3">
        <v>126</v>
      </c>
      <c r="H38" s="3">
        <v>67.099999999999994</v>
      </c>
      <c r="I38" s="3">
        <v>72.900000000000006</v>
      </c>
      <c r="J38" s="3">
        <v>105.2</v>
      </c>
      <c r="K38" s="3">
        <v>68.8</v>
      </c>
      <c r="L38" s="3">
        <v>82.3</v>
      </c>
      <c r="M38" s="3">
        <v>46</v>
      </c>
      <c r="N38" s="3">
        <f t="shared" si="0"/>
        <v>752.99999999999989</v>
      </c>
    </row>
    <row r="39" spans="1:14">
      <c r="A39">
        <v>1916</v>
      </c>
      <c r="B39" s="3">
        <v>88.4</v>
      </c>
      <c r="C39" s="3">
        <v>17</v>
      </c>
      <c r="D39" s="3">
        <v>49.8</v>
      </c>
      <c r="E39" s="3">
        <v>67.599999999999994</v>
      </c>
      <c r="F39" s="3">
        <v>75.900000000000006</v>
      </c>
      <c r="G39" s="3">
        <v>114.3</v>
      </c>
      <c r="H39" s="3">
        <v>51.6</v>
      </c>
      <c r="I39" s="3">
        <v>82.3</v>
      </c>
      <c r="J39" s="3">
        <v>113.3</v>
      </c>
      <c r="K39" s="3">
        <v>69.900000000000006</v>
      </c>
      <c r="L39" s="3">
        <v>21.3</v>
      </c>
      <c r="M39" s="3">
        <v>42.2</v>
      </c>
      <c r="N39" s="3">
        <f t="shared" si="0"/>
        <v>793.59999999999991</v>
      </c>
    </row>
    <row r="40" spans="1:14">
      <c r="A40">
        <v>1917</v>
      </c>
      <c r="B40" s="3">
        <v>34</v>
      </c>
      <c r="C40" s="3">
        <v>32</v>
      </c>
      <c r="D40" s="3">
        <v>64.5</v>
      </c>
      <c r="E40" s="3">
        <v>34</v>
      </c>
      <c r="F40" s="3">
        <v>33.5</v>
      </c>
      <c r="G40" s="3">
        <v>68.099999999999994</v>
      </c>
      <c r="H40" s="3">
        <v>55.6</v>
      </c>
      <c r="I40" s="3">
        <v>80.3</v>
      </c>
      <c r="J40" s="3">
        <v>51.8</v>
      </c>
      <c r="K40" s="3">
        <v>77</v>
      </c>
      <c r="L40" s="3">
        <v>15</v>
      </c>
      <c r="M40" s="3">
        <v>54.6</v>
      </c>
      <c r="N40" s="3">
        <f t="shared" si="0"/>
        <v>600.40000000000009</v>
      </c>
    </row>
    <row r="41" spans="1:14">
      <c r="A41">
        <v>1918</v>
      </c>
      <c r="B41" s="3">
        <v>32.9</v>
      </c>
      <c r="C41" s="3">
        <v>37.299999999999997</v>
      </c>
      <c r="D41" s="3">
        <v>21.8</v>
      </c>
      <c r="E41" s="3">
        <v>36.6</v>
      </c>
      <c r="F41" s="3">
        <v>96.6</v>
      </c>
      <c r="G41" s="3">
        <v>63.7</v>
      </c>
      <c r="H41" s="3">
        <v>58.3</v>
      </c>
      <c r="I41" s="3">
        <v>68</v>
      </c>
      <c r="J41" s="3">
        <v>71.599999999999994</v>
      </c>
      <c r="K41" s="3">
        <v>90.4</v>
      </c>
      <c r="L41" s="3">
        <v>61.1</v>
      </c>
      <c r="M41" s="3">
        <v>57.3</v>
      </c>
      <c r="N41" s="3">
        <f t="shared" si="0"/>
        <v>695.59999999999991</v>
      </c>
    </row>
    <row r="42" spans="1:14">
      <c r="A42">
        <v>1919</v>
      </c>
      <c r="B42" s="3">
        <v>31.4</v>
      </c>
      <c r="C42" s="3">
        <v>46.7</v>
      </c>
      <c r="D42" s="3">
        <v>45.6</v>
      </c>
      <c r="E42" s="3">
        <v>46.8</v>
      </c>
      <c r="F42" s="3">
        <v>41</v>
      </c>
      <c r="G42" s="3">
        <v>49.1</v>
      </c>
      <c r="H42" s="3">
        <v>57.5</v>
      </c>
      <c r="I42" s="3">
        <v>68.5</v>
      </c>
      <c r="J42" s="3">
        <v>79.900000000000006</v>
      </c>
      <c r="K42" s="3">
        <v>76.900000000000006</v>
      </c>
      <c r="L42" s="3">
        <v>88.5</v>
      </c>
      <c r="M42" s="3">
        <v>35.799999999999997</v>
      </c>
      <c r="N42" s="3">
        <f t="shared" si="0"/>
        <v>667.69999999999993</v>
      </c>
    </row>
    <row r="43" spans="1:14">
      <c r="A43">
        <v>1920</v>
      </c>
      <c r="B43" s="3">
        <v>41.2</v>
      </c>
      <c r="C43" s="3">
        <v>17.3</v>
      </c>
      <c r="D43" s="3">
        <v>64.900000000000006</v>
      </c>
      <c r="E43" s="3">
        <v>48.6</v>
      </c>
      <c r="F43" s="3">
        <v>53.3</v>
      </c>
      <c r="G43" s="3">
        <v>97.8</v>
      </c>
      <c r="H43" s="3">
        <v>87.6</v>
      </c>
      <c r="I43" s="3">
        <v>43.9</v>
      </c>
      <c r="J43" s="3">
        <v>74.8</v>
      </c>
      <c r="K43" s="3">
        <v>49.7</v>
      </c>
      <c r="L43" s="3">
        <v>32.200000000000003</v>
      </c>
      <c r="M43" s="3">
        <v>61.6</v>
      </c>
      <c r="N43" s="3">
        <f t="shared" si="0"/>
        <v>672.90000000000009</v>
      </c>
    </row>
    <row r="44" spans="1:14">
      <c r="A44">
        <v>1921</v>
      </c>
      <c r="B44" s="3">
        <v>25.3</v>
      </c>
      <c r="C44" s="3">
        <v>33.5</v>
      </c>
      <c r="D44" s="3">
        <v>58.1</v>
      </c>
      <c r="E44" s="3">
        <v>61.6</v>
      </c>
      <c r="F44" s="3">
        <v>72.3</v>
      </c>
      <c r="G44" s="3">
        <v>39.299999999999997</v>
      </c>
      <c r="H44" s="3">
        <v>120.4</v>
      </c>
      <c r="I44" s="3">
        <v>48.8</v>
      </c>
      <c r="J44" s="3">
        <v>103.3</v>
      </c>
      <c r="K44" s="3">
        <v>31.7</v>
      </c>
      <c r="L44" s="3">
        <v>50.5</v>
      </c>
      <c r="M44" s="3">
        <v>48.3</v>
      </c>
      <c r="N44" s="3">
        <f t="shared" si="0"/>
        <v>693.1</v>
      </c>
    </row>
    <row r="45" spans="1:14">
      <c r="A45">
        <v>1922</v>
      </c>
      <c r="B45" s="3">
        <v>40.700000000000003</v>
      </c>
      <c r="C45" s="3">
        <v>66.900000000000006</v>
      </c>
      <c r="D45" s="3">
        <v>37.4</v>
      </c>
      <c r="E45" s="3">
        <v>57.8</v>
      </c>
      <c r="F45" s="3">
        <v>52.3</v>
      </c>
      <c r="G45" s="3">
        <v>75.400000000000006</v>
      </c>
      <c r="H45" s="3">
        <v>94.2</v>
      </c>
      <c r="I45" s="3">
        <v>46.4</v>
      </c>
      <c r="J45" s="3">
        <v>44.7</v>
      </c>
      <c r="K45" s="3">
        <v>30.2</v>
      </c>
      <c r="L45" s="3">
        <v>53.9</v>
      </c>
      <c r="M45" s="3">
        <v>55.4</v>
      </c>
      <c r="N45" s="3">
        <f t="shared" si="0"/>
        <v>655.29999999999995</v>
      </c>
    </row>
    <row r="46" spans="1:14">
      <c r="A46">
        <v>1923</v>
      </c>
      <c r="B46" s="3">
        <v>37.700000000000003</v>
      </c>
      <c r="C46" s="3">
        <v>30</v>
      </c>
      <c r="D46" s="3">
        <v>57.8</v>
      </c>
      <c r="E46" s="3">
        <v>26</v>
      </c>
      <c r="F46" s="3">
        <v>31.7</v>
      </c>
      <c r="G46" s="3">
        <v>73.900000000000006</v>
      </c>
      <c r="H46" s="3">
        <v>86.4</v>
      </c>
      <c r="I46" s="3">
        <v>68.400000000000006</v>
      </c>
      <c r="J46" s="3">
        <v>65.400000000000006</v>
      </c>
      <c r="K46" s="3">
        <v>69.5</v>
      </c>
      <c r="L46" s="3">
        <v>27.3</v>
      </c>
      <c r="M46" s="3">
        <v>34</v>
      </c>
      <c r="N46" s="3">
        <f t="shared" si="0"/>
        <v>608.09999999999991</v>
      </c>
    </row>
    <row r="47" spans="1:14">
      <c r="A47">
        <v>1924</v>
      </c>
      <c r="B47" s="3">
        <v>57.7</v>
      </c>
      <c r="C47" s="3">
        <v>29.3</v>
      </c>
      <c r="D47" s="3">
        <v>19</v>
      </c>
      <c r="E47" s="3">
        <v>59.6</v>
      </c>
      <c r="F47" s="3">
        <v>37.9</v>
      </c>
      <c r="G47" s="3">
        <v>58.5</v>
      </c>
      <c r="H47" s="3">
        <v>78.099999999999994</v>
      </c>
      <c r="I47" s="3">
        <v>107.7</v>
      </c>
      <c r="J47" s="3">
        <v>91.2</v>
      </c>
      <c r="K47" s="3">
        <v>39</v>
      </c>
      <c r="L47" s="3">
        <v>46.2</v>
      </c>
      <c r="M47" s="3">
        <v>45.5</v>
      </c>
      <c r="N47" s="3">
        <f t="shared" si="0"/>
        <v>669.7</v>
      </c>
    </row>
    <row r="48" spans="1:14">
      <c r="A48">
        <v>1925</v>
      </c>
      <c r="B48" s="3">
        <v>39.299999999999997</v>
      </c>
      <c r="C48" s="3">
        <v>34.5</v>
      </c>
      <c r="D48" s="3">
        <v>36.799999999999997</v>
      </c>
      <c r="E48" s="3">
        <v>29.5</v>
      </c>
      <c r="F48" s="3">
        <v>37.1</v>
      </c>
      <c r="G48" s="3">
        <v>91.1</v>
      </c>
      <c r="H48" s="3">
        <v>84.3</v>
      </c>
      <c r="I48" s="3">
        <v>61.1</v>
      </c>
      <c r="J48" s="3">
        <v>83.6</v>
      </c>
      <c r="K48" s="3">
        <v>47.9</v>
      </c>
      <c r="L48" s="3">
        <v>36.200000000000003</v>
      </c>
      <c r="M48" s="3">
        <v>36</v>
      </c>
      <c r="N48" s="3">
        <f t="shared" si="0"/>
        <v>617.4</v>
      </c>
    </row>
    <row r="49" spans="1:14">
      <c r="A49">
        <v>1926</v>
      </c>
      <c r="B49" s="3">
        <v>42.5</v>
      </c>
      <c r="C49" s="3">
        <v>31</v>
      </c>
      <c r="D49" s="3">
        <v>50.2</v>
      </c>
      <c r="E49" s="3">
        <v>28.4</v>
      </c>
      <c r="F49" s="3">
        <v>29.6</v>
      </c>
      <c r="G49" s="3">
        <v>117.4</v>
      </c>
      <c r="H49" s="3">
        <v>103.8</v>
      </c>
      <c r="I49" s="3">
        <v>80</v>
      </c>
      <c r="J49" s="3">
        <v>136.30000000000001</v>
      </c>
      <c r="K49" s="3">
        <v>74.400000000000006</v>
      </c>
      <c r="L49" s="3">
        <v>103.6</v>
      </c>
      <c r="M49" s="3">
        <v>50.3</v>
      </c>
      <c r="N49" s="3">
        <f t="shared" si="0"/>
        <v>847.5</v>
      </c>
    </row>
    <row r="50" spans="1:14">
      <c r="A50">
        <v>1927</v>
      </c>
      <c r="B50" s="3">
        <v>26</v>
      </c>
      <c r="C50" s="3">
        <v>36.700000000000003</v>
      </c>
      <c r="D50" s="3">
        <v>34.700000000000003</v>
      </c>
      <c r="E50" s="3">
        <v>35</v>
      </c>
      <c r="F50" s="3">
        <v>99.1</v>
      </c>
      <c r="G50" s="3">
        <v>76.900000000000006</v>
      </c>
      <c r="H50" s="3">
        <v>94.1</v>
      </c>
      <c r="I50" s="3">
        <v>48.2</v>
      </c>
      <c r="J50" s="3">
        <v>71.8</v>
      </c>
      <c r="K50" s="3">
        <v>68</v>
      </c>
      <c r="L50" s="3">
        <v>64.599999999999994</v>
      </c>
      <c r="M50" s="3">
        <v>63.1</v>
      </c>
      <c r="N50" s="3">
        <f t="shared" si="0"/>
        <v>718.2</v>
      </c>
    </row>
    <row r="51" spans="1:14">
      <c r="A51">
        <v>1928</v>
      </c>
      <c r="B51" s="3">
        <v>35.9</v>
      </c>
      <c r="C51" s="3">
        <v>17.5</v>
      </c>
      <c r="D51" s="3">
        <v>31.5</v>
      </c>
      <c r="E51" s="3">
        <v>60.4</v>
      </c>
      <c r="F51" s="3">
        <v>37.6</v>
      </c>
      <c r="G51" s="3">
        <v>127.6</v>
      </c>
      <c r="H51" s="3">
        <v>102.3</v>
      </c>
      <c r="I51" s="3">
        <v>125.6</v>
      </c>
      <c r="J51" s="3">
        <v>92.9</v>
      </c>
      <c r="K51" s="3">
        <v>102.2</v>
      </c>
      <c r="L51" s="3">
        <v>27.4</v>
      </c>
      <c r="M51" s="3">
        <v>26.7</v>
      </c>
      <c r="N51" s="3">
        <f t="shared" si="0"/>
        <v>787.6</v>
      </c>
    </row>
    <row r="52" spans="1:14">
      <c r="A52">
        <v>1929</v>
      </c>
      <c r="B52" s="3">
        <v>70.8</v>
      </c>
      <c r="C52" s="3">
        <v>23.4</v>
      </c>
      <c r="D52" s="3">
        <v>52.3</v>
      </c>
      <c r="E52" s="3">
        <v>40</v>
      </c>
      <c r="F52" s="3">
        <v>53.3</v>
      </c>
      <c r="G52" s="3">
        <v>57.2</v>
      </c>
      <c r="H52" s="3">
        <v>71.900000000000006</v>
      </c>
      <c r="I52" s="3">
        <v>44</v>
      </c>
      <c r="J52" s="3">
        <v>113.6</v>
      </c>
      <c r="K52" s="3">
        <v>66.8</v>
      </c>
      <c r="L52" s="3">
        <v>47.3</v>
      </c>
      <c r="M52" s="3">
        <v>51.1</v>
      </c>
      <c r="N52" s="3">
        <f t="shared" si="0"/>
        <v>691.69999999999993</v>
      </c>
    </row>
    <row r="53" spans="1:14">
      <c r="A53">
        <v>1930</v>
      </c>
      <c r="B53" s="3">
        <v>29.2</v>
      </c>
      <c r="C53" s="3">
        <v>31.2</v>
      </c>
      <c r="D53" s="3">
        <v>29.6</v>
      </c>
      <c r="E53" s="3">
        <v>24.5</v>
      </c>
      <c r="F53" s="3">
        <v>70.7</v>
      </c>
      <c r="G53" s="3">
        <v>105.6</v>
      </c>
      <c r="H53" s="3">
        <v>67.099999999999994</v>
      </c>
      <c r="I53" s="3">
        <v>27.1</v>
      </c>
      <c r="J53" s="3">
        <v>108.2</v>
      </c>
      <c r="K53" s="3">
        <v>59.5</v>
      </c>
      <c r="L53" s="3">
        <v>67.8</v>
      </c>
      <c r="M53" s="3">
        <v>32.6</v>
      </c>
      <c r="N53" s="3">
        <f t="shared" si="0"/>
        <v>653.1</v>
      </c>
    </row>
    <row r="54" spans="1:14">
      <c r="A54">
        <v>1931</v>
      </c>
      <c r="B54" s="3">
        <v>37.6</v>
      </c>
      <c r="C54" s="3">
        <v>22</v>
      </c>
      <c r="D54" s="3">
        <v>27.4</v>
      </c>
      <c r="E54" s="3">
        <v>33.9</v>
      </c>
      <c r="F54" s="3">
        <v>72.7</v>
      </c>
      <c r="G54" s="3">
        <v>78</v>
      </c>
      <c r="H54" s="3">
        <v>72.2</v>
      </c>
      <c r="I54" s="3">
        <v>70.3</v>
      </c>
      <c r="J54" s="3">
        <v>105.2</v>
      </c>
      <c r="K54" s="3">
        <v>92.9</v>
      </c>
      <c r="L54" s="3">
        <v>96</v>
      </c>
      <c r="M54" s="3">
        <v>22.7</v>
      </c>
      <c r="N54" s="3">
        <f t="shared" si="0"/>
        <v>730.90000000000009</v>
      </c>
    </row>
    <row r="55" spans="1:14">
      <c r="A55">
        <v>1932</v>
      </c>
      <c r="B55" s="3">
        <v>66</v>
      </c>
      <c r="C55" s="3">
        <v>54.9</v>
      </c>
      <c r="D55" s="3">
        <v>51.7</v>
      </c>
      <c r="E55" s="3">
        <v>27.9</v>
      </c>
      <c r="F55" s="3">
        <v>62.5</v>
      </c>
      <c r="G55" s="3">
        <v>55.9</v>
      </c>
      <c r="H55" s="3">
        <v>100.5</v>
      </c>
      <c r="I55" s="3">
        <v>110.8</v>
      </c>
      <c r="J55" s="3">
        <v>48.1</v>
      </c>
      <c r="K55" s="3">
        <v>77.400000000000006</v>
      </c>
      <c r="L55" s="3">
        <v>68.7</v>
      </c>
      <c r="M55" s="3">
        <v>46.1</v>
      </c>
      <c r="N55" s="3">
        <f t="shared" si="0"/>
        <v>770.5</v>
      </c>
    </row>
    <row r="56" spans="1:14">
      <c r="A56">
        <v>1933</v>
      </c>
      <c r="B56" s="3">
        <v>40.299999999999997</v>
      </c>
      <c r="C56" s="3">
        <v>46.8</v>
      </c>
      <c r="D56" s="3">
        <v>37.200000000000003</v>
      </c>
      <c r="E56" s="3">
        <v>60</v>
      </c>
      <c r="F56" s="3">
        <v>55.7</v>
      </c>
      <c r="G56" s="3">
        <v>61.3</v>
      </c>
      <c r="H56" s="3">
        <v>74.7</v>
      </c>
      <c r="I56" s="3">
        <v>50.7</v>
      </c>
      <c r="J56" s="3">
        <v>105.4</v>
      </c>
      <c r="K56" s="3">
        <v>101.3</v>
      </c>
      <c r="L56" s="3">
        <v>72.599999999999994</v>
      </c>
      <c r="M56" s="3">
        <v>52.8</v>
      </c>
      <c r="N56" s="3">
        <f t="shared" si="0"/>
        <v>758.8</v>
      </c>
    </row>
    <row r="57" spans="1:14">
      <c r="A57">
        <v>1934</v>
      </c>
      <c r="B57" s="3">
        <v>54.9</v>
      </c>
      <c r="C57" s="3">
        <v>26.2</v>
      </c>
      <c r="D57" s="3">
        <v>43.1</v>
      </c>
      <c r="E57" s="3">
        <v>48.7</v>
      </c>
      <c r="F57" s="3">
        <v>42.6</v>
      </c>
      <c r="G57" s="3">
        <v>71.599999999999994</v>
      </c>
      <c r="H57" s="3">
        <v>62.1</v>
      </c>
      <c r="I57" s="3">
        <v>71.7</v>
      </c>
      <c r="J57" s="3">
        <v>126.4</v>
      </c>
      <c r="K57" s="3">
        <v>77.8</v>
      </c>
      <c r="L57" s="3">
        <v>66.8</v>
      </c>
      <c r="M57" s="3">
        <v>54.2</v>
      </c>
      <c r="N57" s="3">
        <f t="shared" si="0"/>
        <v>746.09999999999991</v>
      </c>
    </row>
    <row r="58" spans="1:14">
      <c r="A58">
        <v>1935</v>
      </c>
      <c r="B58" s="3">
        <v>88.6</v>
      </c>
      <c r="C58" s="3">
        <v>21.6</v>
      </c>
      <c r="D58" s="3">
        <v>47.3</v>
      </c>
      <c r="E58" s="3">
        <v>38.4</v>
      </c>
      <c r="F58" s="3">
        <v>36.1</v>
      </c>
      <c r="G58" s="3">
        <v>93.4</v>
      </c>
      <c r="H58" s="3">
        <v>124.2</v>
      </c>
      <c r="I58" s="3">
        <v>95.9</v>
      </c>
      <c r="J58" s="3">
        <v>87.7</v>
      </c>
      <c r="K58" s="3">
        <v>89.4</v>
      </c>
      <c r="L58" s="3">
        <v>50.3</v>
      </c>
      <c r="M58" s="3">
        <v>47.5</v>
      </c>
      <c r="N58" s="3">
        <f t="shared" si="0"/>
        <v>820.4</v>
      </c>
    </row>
    <row r="59" spans="1:14">
      <c r="A59">
        <v>1936</v>
      </c>
      <c r="B59" s="3">
        <v>39.299999999999997</v>
      </c>
      <c r="C59" s="3">
        <v>40.700000000000003</v>
      </c>
      <c r="D59" s="3">
        <v>65.900000000000006</v>
      </c>
      <c r="E59" s="3">
        <v>43.3</v>
      </c>
      <c r="F59" s="3">
        <v>71.099999999999994</v>
      </c>
      <c r="G59" s="3">
        <v>50.9</v>
      </c>
      <c r="H59" s="3">
        <v>30.6</v>
      </c>
      <c r="I59" s="3">
        <v>81.8</v>
      </c>
      <c r="J59" s="3">
        <v>79.3</v>
      </c>
      <c r="K59" s="3">
        <v>54</v>
      </c>
      <c r="L59" s="3">
        <v>60.9</v>
      </c>
      <c r="M59" s="3">
        <v>53.4</v>
      </c>
      <c r="N59" s="3">
        <f t="shared" si="0"/>
        <v>671.19999999999993</v>
      </c>
    </row>
    <row r="60" spans="1:14">
      <c r="A60">
        <v>1937</v>
      </c>
      <c r="B60" s="3">
        <v>82.5</v>
      </c>
      <c r="C60" s="3">
        <v>68.400000000000006</v>
      </c>
      <c r="D60" s="3">
        <v>14.6</v>
      </c>
      <c r="E60" s="3">
        <v>54.6</v>
      </c>
      <c r="F60" s="3">
        <v>89.8</v>
      </c>
      <c r="G60" s="3">
        <v>35.200000000000003</v>
      </c>
      <c r="H60" s="3">
        <v>124.9</v>
      </c>
      <c r="I60" s="3">
        <v>86.6</v>
      </c>
      <c r="J60" s="3">
        <v>91.2</v>
      </c>
      <c r="K60" s="3">
        <v>75.599999999999994</v>
      </c>
      <c r="L60" s="3">
        <v>65.400000000000006</v>
      </c>
      <c r="M60" s="3">
        <v>63.9</v>
      </c>
      <c r="N60" s="3">
        <f t="shared" si="0"/>
        <v>852.7</v>
      </c>
    </row>
    <row r="61" spans="1:14">
      <c r="A61">
        <v>1938</v>
      </c>
      <c r="B61" s="3">
        <v>58.6</v>
      </c>
      <c r="C61" s="3">
        <v>36</v>
      </c>
      <c r="D61" s="3">
        <v>45.1</v>
      </c>
      <c r="E61" s="3">
        <v>104.9</v>
      </c>
      <c r="F61" s="3">
        <v>63.4</v>
      </c>
      <c r="G61" s="3">
        <v>103.2</v>
      </c>
      <c r="H61" s="3">
        <v>74.599999999999994</v>
      </c>
      <c r="I61" s="3">
        <v>90.7</v>
      </c>
      <c r="J61" s="3">
        <v>57.9</v>
      </c>
      <c r="K61" s="3">
        <v>41.2</v>
      </c>
      <c r="L61" s="3">
        <v>103.2</v>
      </c>
      <c r="M61" s="3">
        <v>56.9</v>
      </c>
      <c r="N61" s="3">
        <f t="shared" si="0"/>
        <v>835.7</v>
      </c>
    </row>
    <row r="62" spans="1:14">
      <c r="A62">
        <v>1939</v>
      </c>
      <c r="B62" s="3">
        <v>58.4</v>
      </c>
      <c r="C62" s="3">
        <v>82.3</v>
      </c>
      <c r="D62" s="3">
        <v>46.7</v>
      </c>
      <c r="E62" s="3">
        <v>37.4</v>
      </c>
      <c r="F62" s="3">
        <v>64.400000000000006</v>
      </c>
      <c r="G62" s="3">
        <v>121.6</v>
      </c>
      <c r="H62" s="3">
        <v>66.3</v>
      </c>
      <c r="I62" s="3">
        <v>84.4</v>
      </c>
      <c r="J62" s="3">
        <v>67</v>
      </c>
      <c r="K62" s="3">
        <v>64.2</v>
      </c>
      <c r="L62" s="3">
        <v>9.8000000000000007</v>
      </c>
      <c r="M62" s="3">
        <v>32.4</v>
      </c>
      <c r="N62" s="3">
        <f t="shared" si="0"/>
        <v>734.9</v>
      </c>
    </row>
    <row r="63" spans="1:14">
      <c r="A63">
        <v>1940</v>
      </c>
      <c r="B63" s="3">
        <v>38.299999999999997</v>
      </c>
      <c r="C63" s="3">
        <v>34.1</v>
      </c>
      <c r="D63" s="3">
        <v>33.700000000000003</v>
      </c>
      <c r="E63" s="3">
        <v>60</v>
      </c>
      <c r="F63" s="3">
        <v>90.6</v>
      </c>
      <c r="G63" s="3">
        <v>90.4</v>
      </c>
      <c r="H63" s="3">
        <v>61.8</v>
      </c>
      <c r="I63" s="3">
        <v>58.8</v>
      </c>
      <c r="J63" s="3">
        <v>44</v>
      </c>
      <c r="K63" s="3">
        <v>48.8</v>
      </c>
      <c r="L63" s="3">
        <v>78.8</v>
      </c>
      <c r="M63" s="3">
        <v>38.5</v>
      </c>
      <c r="N63" s="3">
        <f t="shared" si="0"/>
        <v>677.8</v>
      </c>
    </row>
    <row r="64" spans="1:14">
      <c r="A64">
        <v>1941</v>
      </c>
      <c r="B64" s="3">
        <v>47</v>
      </c>
      <c r="C64" s="3">
        <v>38.200000000000003</v>
      </c>
      <c r="D64" s="3">
        <v>20.5</v>
      </c>
      <c r="E64" s="3">
        <v>59.4</v>
      </c>
      <c r="F64" s="3">
        <v>79.599999999999994</v>
      </c>
      <c r="G64" s="3">
        <v>87.6</v>
      </c>
      <c r="H64" s="3">
        <v>67.2</v>
      </c>
      <c r="I64" s="3">
        <v>125.3</v>
      </c>
      <c r="J64" s="3">
        <v>182.6</v>
      </c>
      <c r="K64" s="3">
        <v>85.4</v>
      </c>
      <c r="L64" s="3">
        <v>41.9</v>
      </c>
      <c r="M64" s="3">
        <v>42</v>
      </c>
      <c r="N64" s="3">
        <f t="shared" si="0"/>
        <v>876.69999999999993</v>
      </c>
    </row>
    <row r="65" spans="1:14">
      <c r="A65">
        <v>1942</v>
      </c>
      <c r="B65" s="3">
        <v>34.799999999999997</v>
      </c>
      <c r="C65" s="3">
        <v>22.2</v>
      </c>
      <c r="D65" s="3">
        <v>56.6</v>
      </c>
      <c r="E65" s="3">
        <v>44.6</v>
      </c>
      <c r="F65" s="3">
        <v>94.2</v>
      </c>
      <c r="G65" s="3">
        <v>50.3</v>
      </c>
      <c r="H65" s="3">
        <v>88.4</v>
      </c>
      <c r="I65" s="3">
        <v>91.5</v>
      </c>
      <c r="J65" s="3">
        <v>100.3</v>
      </c>
      <c r="K65" s="3">
        <v>91.5</v>
      </c>
      <c r="L65" s="3">
        <v>66.2</v>
      </c>
      <c r="M65" s="3">
        <v>46</v>
      </c>
      <c r="N65" s="3">
        <f t="shared" si="0"/>
        <v>786.6</v>
      </c>
    </row>
    <row r="66" spans="1:14">
      <c r="A66">
        <v>1943</v>
      </c>
      <c r="B66" s="3">
        <v>52.9</v>
      </c>
      <c r="C66" s="3">
        <v>37.5</v>
      </c>
      <c r="D66" s="3">
        <v>37.1</v>
      </c>
      <c r="E66" s="3">
        <v>37.4</v>
      </c>
      <c r="F66" s="3">
        <v>89.2</v>
      </c>
      <c r="G66" s="3">
        <v>146.5</v>
      </c>
      <c r="H66" s="3">
        <v>72.099999999999994</v>
      </c>
      <c r="I66" s="3">
        <v>87.6</v>
      </c>
      <c r="J66" s="3">
        <v>60.5</v>
      </c>
      <c r="K66" s="3">
        <v>55</v>
      </c>
      <c r="L66" s="3">
        <v>58.5</v>
      </c>
      <c r="M66" s="3">
        <v>32.700000000000003</v>
      </c>
      <c r="N66" s="3">
        <f t="shared" si="0"/>
        <v>767.00000000000011</v>
      </c>
    </row>
    <row r="67" spans="1:14">
      <c r="A67">
        <v>1944</v>
      </c>
      <c r="B67" s="3">
        <v>25.9</v>
      </c>
      <c r="C67" s="3">
        <v>37.6</v>
      </c>
      <c r="D67" s="3">
        <v>72.7</v>
      </c>
      <c r="E67" s="3">
        <v>27.5</v>
      </c>
      <c r="F67" s="3">
        <v>99.5</v>
      </c>
      <c r="G67" s="3">
        <v>141.4</v>
      </c>
      <c r="H67" s="3">
        <v>122.9</v>
      </c>
      <c r="I67" s="3">
        <v>116.6</v>
      </c>
      <c r="J67" s="3">
        <v>74.099999999999994</v>
      </c>
      <c r="K67" s="3">
        <v>31.5</v>
      </c>
      <c r="L67" s="3">
        <v>65.400000000000006</v>
      </c>
      <c r="M67" s="3">
        <v>47.5</v>
      </c>
      <c r="N67" s="3">
        <f t="shared" si="0"/>
        <v>862.6</v>
      </c>
    </row>
    <row r="68" spans="1:14">
      <c r="A68">
        <v>1945</v>
      </c>
      <c r="B68" s="3">
        <v>36</v>
      </c>
      <c r="C68" s="3">
        <v>64.7</v>
      </c>
      <c r="D68" s="3">
        <v>41.1</v>
      </c>
      <c r="E68" s="3">
        <v>85.6</v>
      </c>
      <c r="F68" s="3">
        <v>52.1</v>
      </c>
      <c r="G68" s="3">
        <v>79</v>
      </c>
      <c r="H68" s="3">
        <v>76.400000000000006</v>
      </c>
      <c r="I68" s="3">
        <v>106.2</v>
      </c>
      <c r="J68" s="3">
        <v>108.8</v>
      </c>
      <c r="K68" s="3">
        <v>48.4</v>
      </c>
      <c r="L68" s="3">
        <v>86.8</v>
      </c>
      <c r="M68" s="3">
        <v>48.8</v>
      </c>
      <c r="N68" s="3">
        <f t="shared" si="0"/>
        <v>833.89999999999986</v>
      </c>
    </row>
    <row r="69" spans="1:14">
      <c r="A69">
        <v>1946</v>
      </c>
      <c r="B69" s="3">
        <v>64.099999999999994</v>
      </c>
      <c r="C69" s="3">
        <v>53.9</v>
      </c>
      <c r="D69" s="3">
        <v>26.4</v>
      </c>
      <c r="E69" s="3">
        <v>51.1</v>
      </c>
      <c r="F69" s="3">
        <v>63.2</v>
      </c>
      <c r="G69" s="3">
        <v>103.3</v>
      </c>
      <c r="H69" s="3">
        <v>45</v>
      </c>
      <c r="I69" s="3">
        <v>71.5</v>
      </c>
      <c r="J69" s="3">
        <v>95.2</v>
      </c>
      <c r="K69" s="3">
        <v>115.7</v>
      </c>
      <c r="L69" s="3">
        <v>63.7</v>
      </c>
      <c r="M69" s="3">
        <v>54.3</v>
      </c>
      <c r="N69" s="3">
        <f t="shared" si="0"/>
        <v>807.40000000000009</v>
      </c>
    </row>
    <row r="70" spans="1:14">
      <c r="A70">
        <v>1947</v>
      </c>
      <c r="B70" s="3">
        <v>46.5</v>
      </c>
      <c r="C70" s="3">
        <v>44.3</v>
      </c>
      <c r="D70" s="3">
        <v>25.8</v>
      </c>
      <c r="E70" s="3">
        <v>80</v>
      </c>
      <c r="F70" s="3">
        <v>72.2</v>
      </c>
      <c r="G70" s="3">
        <v>117.2</v>
      </c>
      <c r="H70" s="3">
        <v>65.2</v>
      </c>
      <c r="I70" s="3">
        <v>58.4</v>
      </c>
      <c r="J70" s="3">
        <v>101.9</v>
      </c>
      <c r="K70" s="3">
        <v>14.1</v>
      </c>
      <c r="L70" s="3">
        <v>68.2</v>
      </c>
      <c r="M70" s="3">
        <v>49.4</v>
      </c>
      <c r="N70" s="3">
        <f t="shared" si="0"/>
        <v>743.2</v>
      </c>
    </row>
    <row r="71" spans="1:14">
      <c r="A71">
        <v>1948</v>
      </c>
      <c r="B71" s="3">
        <v>42.29</v>
      </c>
      <c r="C71" s="3">
        <v>29.22</v>
      </c>
      <c r="D71" s="3">
        <v>58.72</v>
      </c>
      <c r="E71" s="3">
        <v>84.45</v>
      </c>
      <c r="F71" s="3">
        <v>23.21</v>
      </c>
      <c r="G71" s="3">
        <v>67.819999999999993</v>
      </c>
      <c r="H71" s="3">
        <v>86.99</v>
      </c>
      <c r="I71" s="3">
        <v>72.75</v>
      </c>
      <c r="J71" s="3">
        <v>37.67</v>
      </c>
      <c r="K71" s="3">
        <v>47.38</v>
      </c>
      <c r="L71" s="3">
        <v>90.74</v>
      </c>
      <c r="M71" s="3">
        <v>63.7</v>
      </c>
      <c r="N71" s="3">
        <v>704.94</v>
      </c>
    </row>
    <row r="72" spans="1:14">
      <c r="A72">
        <v>1949</v>
      </c>
      <c r="B72" s="3">
        <v>65.84</v>
      </c>
      <c r="C72" s="3">
        <v>46.24</v>
      </c>
      <c r="D72" s="3">
        <v>55.22</v>
      </c>
      <c r="E72" s="3">
        <v>18.71</v>
      </c>
      <c r="F72" s="3">
        <v>78.819999999999993</v>
      </c>
      <c r="G72" s="3">
        <v>105.59</v>
      </c>
      <c r="H72" s="3">
        <v>105.82</v>
      </c>
      <c r="I72" s="3">
        <v>62.21</v>
      </c>
      <c r="J72" s="3">
        <v>79.62</v>
      </c>
      <c r="K72" s="3">
        <v>102.43</v>
      </c>
      <c r="L72" s="3">
        <v>61.92</v>
      </c>
      <c r="M72" s="3">
        <v>39.6</v>
      </c>
      <c r="N72" s="3">
        <v>822.02</v>
      </c>
    </row>
    <row r="73" spans="1:14">
      <c r="A73">
        <v>1950</v>
      </c>
      <c r="B73" s="3">
        <v>83.17</v>
      </c>
      <c r="C73" s="3">
        <v>33.200000000000003</v>
      </c>
      <c r="D73" s="3">
        <v>48.58</v>
      </c>
      <c r="E73" s="3">
        <v>72.31</v>
      </c>
      <c r="F73" s="3">
        <v>95.3</v>
      </c>
      <c r="G73" s="3">
        <v>112.32</v>
      </c>
      <c r="H73" s="3">
        <v>91.85</v>
      </c>
      <c r="I73" s="3">
        <v>71.77</v>
      </c>
      <c r="J73" s="3">
        <v>53.38</v>
      </c>
      <c r="K73" s="3">
        <v>81.819999999999993</v>
      </c>
      <c r="L73" s="3">
        <v>90.66</v>
      </c>
      <c r="M73" s="3">
        <v>53.21</v>
      </c>
      <c r="N73" s="3">
        <v>887.57</v>
      </c>
    </row>
    <row r="74" spans="1:14">
      <c r="A74">
        <v>1951</v>
      </c>
      <c r="B74" s="3">
        <v>26.99</v>
      </c>
      <c r="C74" s="3">
        <v>59.57</v>
      </c>
      <c r="D74" s="3">
        <v>82.43</v>
      </c>
      <c r="E74" s="3">
        <v>51.55</v>
      </c>
      <c r="F74" s="3">
        <v>46.84</v>
      </c>
      <c r="G74" s="3">
        <v>111.85</v>
      </c>
      <c r="H74" s="3">
        <v>63.63</v>
      </c>
      <c r="I74" s="3">
        <v>111.06</v>
      </c>
      <c r="J74" s="3">
        <v>133.11000000000001</v>
      </c>
      <c r="K74" s="3">
        <v>82.98</v>
      </c>
      <c r="L74" s="3">
        <v>58.28</v>
      </c>
      <c r="M74" s="3">
        <v>45.08</v>
      </c>
      <c r="N74" s="3">
        <v>873.37</v>
      </c>
    </row>
    <row r="75" spans="1:14">
      <c r="A75">
        <v>1952</v>
      </c>
      <c r="B75" s="3">
        <v>50.22</v>
      </c>
      <c r="C75" s="3">
        <v>24.27</v>
      </c>
      <c r="D75" s="3">
        <v>49.53</v>
      </c>
      <c r="E75" s="3">
        <v>42.18</v>
      </c>
      <c r="F75" s="3">
        <v>53.2</v>
      </c>
      <c r="G75" s="3">
        <v>111.12</v>
      </c>
      <c r="H75" s="3">
        <v>157.08000000000001</v>
      </c>
      <c r="I75" s="3">
        <v>91.63</v>
      </c>
      <c r="J75" s="3">
        <v>46.25</v>
      </c>
      <c r="K75" s="3">
        <v>30.24</v>
      </c>
      <c r="L75" s="3">
        <v>57.3</v>
      </c>
      <c r="M75" s="3">
        <v>36.549999999999997</v>
      </c>
      <c r="N75" s="3">
        <v>749.57</v>
      </c>
    </row>
    <row r="76" spans="1:14">
      <c r="A76">
        <v>1953</v>
      </c>
      <c r="B76" s="3">
        <v>56.92</v>
      </c>
      <c r="C76" s="3">
        <v>47.22</v>
      </c>
      <c r="D76" s="3">
        <v>53.17</v>
      </c>
      <c r="E76" s="3">
        <v>51.1</v>
      </c>
      <c r="F76" s="3">
        <v>104.16</v>
      </c>
      <c r="G76" s="3">
        <v>120.44</v>
      </c>
      <c r="H76" s="3">
        <v>93.6</v>
      </c>
      <c r="I76" s="3">
        <v>93.31</v>
      </c>
      <c r="J76" s="3">
        <v>87.78</v>
      </c>
      <c r="K76" s="3">
        <v>21.9</v>
      </c>
      <c r="L76" s="3">
        <v>51.48</v>
      </c>
      <c r="M76" s="3">
        <v>65.87</v>
      </c>
      <c r="N76" s="3">
        <v>846.95</v>
      </c>
    </row>
    <row r="77" spans="1:14">
      <c r="A77">
        <v>1954</v>
      </c>
      <c r="B77" s="3">
        <v>63.13</v>
      </c>
      <c r="C77" s="3">
        <v>39.659999999999997</v>
      </c>
      <c r="D77" s="3">
        <v>50.46</v>
      </c>
      <c r="E77" s="3">
        <v>85.35</v>
      </c>
      <c r="F77" s="3">
        <v>104.86</v>
      </c>
      <c r="G77" s="3">
        <v>84.34</v>
      </c>
      <c r="H77" s="3">
        <v>48.97</v>
      </c>
      <c r="I77" s="3">
        <v>69.75</v>
      </c>
      <c r="J77" s="3">
        <v>93.55</v>
      </c>
      <c r="K77" s="3">
        <v>73.48</v>
      </c>
      <c r="L77" s="3">
        <v>39.85</v>
      </c>
      <c r="M77" s="3">
        <v>24.37</v>
      </c>
      <c r="N77" s="3">
        <v>777.77</v>
      </c>
    </row>
    <row r="78" spans="1:14">
      <c r="A78">
        <v>1955</v>
      </c>
      <c r="B78" s="3">
        <v>46.51</v>
      </c>
      <c r="C78" s="3">
        <v>49.46</v>
      </c>
      <c r="D78" s="3">
        <v>69.09</v>
      </c>
      <c r="E78" s="3">
        <v>37.409999999999997</v>
      </c>
      <c r="F78" s="3">
        <v>69.73</v>
      </c>
      <c r="G78" s="3">
        <v>55.55</v>
      </c>
      <c r="H78" s="3">
        <v>97.58</v>
      </c>
      <c r="I78" s="3">
        <v>91.22</v>
      </c>
      <c r="J78" s="3">
        <v>91.62</v>
      </c>
      <c r="K78" s="3">
        <v>92.55</v>
      </c>
      <c r="L78" s="3">
        <v>92.28</v>
      </c>
      <c r="M78" s="3">
        <v>55.21</v>
      </c>
      <c r="N78" s="3">
        <v>848.21</v>
      </c>
    </row>
    <row r="79" spans="1:14">
      <c r="A79">
        <v>1956</v>
      </c>
      <c r="B79" s="3">
        <v>39.18</v>
      </c>
      <c r="C79" s="3">
        <v>21.53</v>
      </c>
      <c r="D79" s="3">
        <v>23.61</v>
      </c>
      <c r="E79" s="3">
        <v>48.01</v>
      </c>
      <c r="F79" s="3">
        <v>85.5</v>
      </c>
      <c r="G79" s="3">
        <v>78.48</v>
      </c>
      <c r="H79" s="3">
        <v>70.209999999999994</v>
      </c>
      <c r="I79" s="3">
        <v>84.78</v>
      </c>
      <c r="J79" s="3">
        <v>78.099999999999994</v>
      </c>
      <c r="K79" s="3">
        <v>40.880000000000003</v>
      </c>
      <c r="L79" s="3">
        <v>74.36</v>
      </c>
      <c r="M79" s="3">
        <v>72.180000000000007</v>
      </c>
      <c r="N79" s="3">
        <v>716.82</v>
      </c>
    </row>
    <row r="80" spans="1:14">
      <c r="A80">
        <v>1957</v>
      </c>
      <c r="B80" s="3">
        <v>35.83</v>
      </c>
      <c r="C80" s="3">
        <v>37.36</v>
      </c>
      <c r="D80" s="3">
        <v>37.26</v>
      </c>
      <c r="E80" s="3">
        <v>63.59</v>
      </c>
      <c r="F80" s="3">
        <v>59.07</v>
      </c>
      <c r="G80" s="3">
        <v>105.99</v>
      </c>
      <c r="H80" s="3">
        <v>73.91</v>
      </c>
      <c r="I80" s="3">
        <v>48.42</v>
      </c>
      <c r="J80" s="3">
        <v>125.36</v>
      </c>
      <c r="K80" s="3">
        <v>33.46</v>
      </c>
      <c r="L80" s="3">
        <v>92.8</v>
      </c>
      <c r="M80" s="3">
        <v>40.409999999999997</v>
      </c>
      <c r="N80" s="3">
        <v>753.46</v>
      </c>
    </row>
    <row r="81" spans="1:14">
      <c r="A81">
        <v>1958</v>
      </c>
      <c r="B81" s="3">
        <v>41.79</v>
      </c>
      <c r="C81" s="3">
        <v>19.28</v>
      </c>
      <c r="D81" s="3">
        <v>19.09</v>
      </c>
      <c r="E81" s="3">
        <v>38.42</v>
      </c>
      <c r="F81" s="3">
        <v>57.42</v>
      </c>
      <c r="G81" s="3">
        <v>104.99</v>
      </c>
      <c r="H81" s="3">
        <v>97.01</v>
      </c>
      <c r="I81" s="3">
        <v>107.42</v>
      </c>
      <c r="J81" s="3">
        <v>87.46</v>
      </c>
      <c r="K81" s="3">
        <v>49.72</v>
      </c>
      <c r="L81" s="3">
        <v>93</v>
      </c>
      <c r="M81" s="3">
        <v>46.57</v>
      </c>
      <c r="N81" s="3">
        <v>762.17</v>
      </c>
    </row>
    <row r="82" spans="1:14">
      <c r="A82">
        <v>1959</v>
      </c>
      <c r="B82" s="3">
        <v>30.66</v>
      </c>
      <c r="C82" s="3">
        <v>23.22</v>
      </c>
      <c r="D82" s="3">
        <v>30.66</v>
      </c>
      <c r="E82" s="3">
        <v>36.18</v>
      </c>
      <c r="F82" s="3">
        <v>109.36</v>
      </c>
      <c r="G82" s="3">
        <v>72.59</v>
      </c>
      <c r="H82" s="3">
        <v>73.03</v>
      </c>
      <c r="I82" s="3">
        <v>140.63999999999999</v>
      </c>
      <c r="J82" s="3">
        <v>124.33</v>
      </c>
      <c r="K82" s="3">
        <v>83.98</v>
      </c>
      <c r="L82" s="3">
        <v>55.65</v>
      </c>
      <c r="M82" s="3">
        <v>34.67</v>
      </c>
      <c r="N82" s="3">
        <v>814.97</v>
      </c>
    </row>
    <row r="83" spans="1:14">
      <c r="A83">
        <v>1960</v>
      </c>
      <c r="B83" s="3">
        <v>45.05</v>
      </c>
      <c r="C83" s="3">
        <v>27.01</v>
      </c>
      <c r="D83" s="3">
        <v>27.82</v>
      </c>
      <c r="E83" s="3">
        <v>102.45</v>
      </c>
      <c r="F83" s="3">
        <v>80.930000000000007</v>
      </c>
      <c r="G83" s="3">
        <v>73.38</v>
      </c>
      <c r="H83" s="3">
        <v>61.95</v>
      </c>
      <c r="I83" s="3">
        <v>82.52</v>
      </c>
      <c r="J83" s="3">
        <v>78.510000000000005</v>
      </c>
      <c r="K83" s="3">
        <v>64.42</v>
      </c>
      <c r="L83" s="3">
        <v>79.540000000000006</v>
      </c>
      <c r="M83" s="3">
        <v>39.24</v>
      </c>
      <c r="N83" s="3">
        <v>762.82</v>
      </c>
    </row>
    <row r="84" spans="1:14">
      <c r="A84">
        <v>1961</v>
      </c>
      <c r="B84" s="3">
        <v>18.66</v>
      </c>
      <c r="C84" s="3">
        <v>42.58</v>
      </c>
      <c r="D84" s="3">
        <v>53.11</v>
      </c>
      <c r="E84" s="3">
        <v>50.04</v>
      </c>
      <c r="F84" s="3">
        <v>81.42</v>
      </c>
      <c r="G84" s="3">
        <v>53.08</v>
      </c>
      <c r="H84" s="3">
        <v>84.25</v>
      </c>
      <c r="I84" s="3">
        <v>61.74</v>
      </c>
      <c r="J84" s="3">
        <v>126.83</v>
      </c>
      <c r="K84" s="3">
        <v>65.040000000000006</v>
      </c>
      <c r="L84" s="3">
        <v>57.02</v>
      </c>
      <c r="M84" s="3">
        <v>57.56</v>
      </c>
      <c r="N84" s="3">
        <v>751.33</v>
      </c>
    </row>
    <row r="85" spans="1:14">
      <c r="A85">
        <v>1962</v>
      </c>
      <c r="B85" s="3">
        <v>52.89</v>
      </c>
      <c r="C85" s="3">
        <v>52.77</v>
      </c>
      <c r="D85" s="3">
        <v>23.01</v>
      </c>
      <c r="E85" s="3">
        <v>53.47</v>
      </c>
      <c r="F85" s="3">
        <v>100.61</v>
      </c>
      <c r="G85" s="3">
        <v>57.15</v>
      </c>
      <c r="H85" s="3">
        <v>69.28</v>
      </c>
      <c r="I85" s="3">
        <v>114.57</v>
      </c>
      <c r="J85" s="3">
        <v>93.34</v>
      </c>
      <c r="K85" s="3">
        <v>34.67</v>
      </c>
      <c r="L85" s="3">
        <v>32.229999999999997</v>
      </c>
      <c r="M85" s="3">
        <v>57.89</v>
      </c>
      <c r="N85" s="3">
        <v>741.88</v>
      </c>
    </row>
    <row r="86" spans="1:14">
      <c r="A86">
        <v>1963</v>
      </c>
      <c r="B86" s="3">
        <v>27.8</v>
      </c>
      <c r="C86" s="3">
        <v>30.89</v>
      </c>
      <c r="D86" s="3">
        <v>36.74</v>
      </c>
      <c r="E86" s="3">
        <v>55.15</v>
      </c>
      <c r="F86" s="3">
        <v>68.89</v>
      </c>
      <c r="G86" s="3">
        <v>104.89</v>
      </c>
      <c r="H86" s="3">
        <v>66.13</v>
      </c>
      <c r="I86" s="3">
        <v>80.430000000000007</v>
      </c>
      <c r="J86" s="3">
        <v>64.959999999999994</v>
      </c>
      <c r="K86" s="3">
        <v>27.93</v>
      </c>
      <c r="L86" s="3">
        <v>67.98</v>
      </c>
      <c r="M86" s="3">
        <v>50.54</v>
      </c>
      <c r="N86" s="3">
        <v>682.33</v>
      </c>
    </row>
    <row r="87" spans="1:14">
      <c r="A87">
        <v>1964</v>
      </c>
      <c r="B87" s="3">
        <v>58.08</v>
      </c>
      <c r="C87" s="3">
        <v>30.7</v>
      </c>
      <c r="D87" s="3">
        <v>44.52</v>
      </c>
      <c r="E87" s="3">
        <v>78.13</v>
      </c>
      <c r="F87" s="3">
        <v>107.18</v>
      </c>
      <c r="G87" s="3">
        <v>131.57</v>
      </c>
      <c r="H87" s="3">
        <v>58.2</v>
      </c>
      <c r="I87" s="3">
        <v>122.12</v>
      </c>
      <c r="J87" s="3">
        <v>116</v>
      </c>
      <c r="K87" s="3">
        <v>56.71</v>
      </c>
      <c r="L87" s="3">
        <v>62.57</v>
      </c>
      <c r="M87" s="3">
        <v>58.6</v>
      </c>
      <c r="N87" s="3">
        <v>924.38</v>
      </c>
    </row>
    <row r="88" spans="1:14">
      <c r="A88">
        <v>1965</v>
      </c>
      <c r="B88" s="3">
        <v>41.12</v>
      </c>
      <c r="C88" s="3">
        <v>58.8</v>
      </c>
      <c r="D88" s="3">
        <v>33.39</v>
      </c>
      <c r="E88" s="3">
        <v>35.97</v>
      </c>
      <c r="F88" s="3">
        <v>98.86</v>
      </c>
      <c r="G88" s="3">
        <v>68.650000000000006</v>
      </c>
      <c r="H88" s="3">
        <v>85.35</v>
      </c>
      <c r="I88" s="3">
        <v>91.68</v>
      </c>
      <c r="J88" s="3">
        <v>146.99</v>
      </c>
      <c r="K88" s="3">
        <v>59.05</v>
      </c>
      <c r="L88" s="3">
        <v>104.91</v>
      </c>
      <c r="M88" s="3">
        <v>58.72</v>
      </c>
      <c r="N88" s="3">
        <v>883.49</v>
      </c>
    </row>
    <row r="89" spans="1:14">
      <c r="A89">
        <v>1966</v>
      </c>
      <c r="B89" s="3">
        <v>45.78</v>
      </c>
      <c r="C89" s="3">
        <v>29.18</v>
      </c>
      <c r="D89" s="3">
        <v>72.599999999999994</v>
      </c>
      <c r="E89" s="3">
        <v>51.96</v>
      </c>
      <c r="F89" s="3">
        <v>41.89</v>
      </c>
      <c r="G89" s="3">
        <v>67.430000000000007</v>
      </c>
      <c r="H89" s="3">
        <v>81.040000000000006</v>
      </c>
      <c r="I89" s="3">
        <v>124.13</v>
      </c>
      <c r="J89" s="3">
        <v>49.28</v>
      </c>
      <c r="K89" s="3">
        <v>102.92</v>
      </c>
      <c r="L89" s="3">
        <v>67.27</v>
      </c>
      <c r="M89" s="3">
        <v>56.24</v>
      </c>
      <c r="N89" s="3">
        <v>789.72</v>
      </c>
    </row>
    <row r="90" spans="1:14">
      <c r="A90">
        <v>1967</v>
      </c>
      <c r="B90" s="3">
        <v>69.650000000000006</v>
      </c>
      <c r="C90" s="3">
        <v>33.299999999999997</v>
      </c>
      <c r="D90" s="3">
        <v>43.32</v>
      </c>
      <c r="E90" s="3">
        <v>71.28</v>
      </c>
      <c r="F90" s="3">
        <v>37.39</v>
      </c>
      <c r="G90" s="3">
        <v>100.82</v>
      </c>
      <c r="H90" s="3">
        <v>67.13</v>
      </c>
      <c r="I90" s="3">
        <v>95.4</v>
      </c>
      <c r="J90" s="3">
        <v>34.97</v>
      </c>
      <c r="K90" s="3">
        <v>96.88</v>
      </c>
      <c r="L90" s="3">
        <v>49.7</v>
      </c>
      <c r="M90" s="3">
        <v>42.29</v>
      </c>
      <c r="N90" s="3">
        <v>742.13</v>
      </c>
    </row>
    <row r="91" spans="1:14">
      <c r="A91">
        <v>1968</v>
      </c>
      <c r="B91" s="3">
        <v>28.62</v>
      </c>
      <c r="C91" s="3">
        <v>29.43</v>
      </c>
      <c r="D91" s="3">
        <v>62.41</v>
      </c>
      <c r="E91" s="3">
        <v>91.61</v>
      </c>
      <c r="F91" s="3">
        <v>65.42</v>
      </c>
      <c r="G91" s="3">
        <v>142.62</v>
      </c>
      <c r="H91" s="3">
        <v>141.46</v>
      </c>
      <c r="I91" s="3">
        <v>76.22</v>
      </c>
      <c r="J91" s="3">
        <v>100.41</v>
      </c>
      <c r="K91" s="3">
        <v>110.33</v>
      </c>
      <c r="L91" s="3">
        <v>36.58</v>
      </c>
      <c r="M91" s="3">
        <v>84.54</v>
      </c>
      <c r="N91" s="3">
        <v>969.65</v>
      </c>
    </row>
    <row r="92" spans="1:14">
      <c r="A92">
        <v>1969</v>
      </c>
      <c r="B92" s="3">
        <v>84.14</v>
      </c>
      <c r="C92" s="3">
        <v>16.89</v>
      </c>
      <c r="D92" s="3">
        <v>16.61</v>
      </c>
      <c r="E92" s="3">
        <v>43.51</v>
      </c>
      <c r="F92" s="3">
        <v>75.05</v>
      </c>
      <c r="G92" s="3">
        <v>84.09</v>
      </c>
      <c r="H92" s="3">
        <v>72.86</v>
      </c>
      <c r="I92" s="3">
        <v>79.36</v>
      </c>
      <c r="J92" s="3">
        <v>78.900000000000006</v>
      </c>
      <c r="K92" s="3">
        <v>78.03</v>
      </c>
      <c r="L92" s="3">
        <v>46.5</v>
      </c>
      <c r="M92" s="3">
        <v>50.61</v>
      </c>
      <c r="N92" s="3">
        <v>726.55</v>
      </c>
    </row>
    <row r="93" spans="1:14">
      <c r="A93">
        <v>1970</v>
      </c>
      <c r="B93" s="3">
        <v>47.8</v>
      </c>
      <c r="C93" s="3">
        <v>29.65</v>
      </c>
      <c r="D93" s="3">
        <v>26.76</v>
      </c>
      <c r="E93" s="3">
        <v>62.9</v>
      </c>
      <c r="F93" s="3">
        <v>127.42</v>
      </c>
      <c r="G93" s="3">
        <v>64.98</v>
      </c>
      <c r="H93" s="3">
        <v>100.41</v>
      </c>
      <c r="I93" s="3">
        <v>52.95</v>
      </c>
      <c r="J93" s="3">
        <v>124.72</v>
      </c>
      <c r="K93" s="3">
        <v>126.94</v>
      </c>
      <c r="L93" s="3">
        <v>72.92</v>
      </c>
      <c r="M93" s="3">
        <v>64.14</v>
      </c>
      <c r="N93" s="3">
        <v>901.59</v>
      </c>
    </row>
    <row r="94" spans="1:14">
      <c r="A94">
        <v>1971</v>
      </c>
      <c r="B94" s="3">
        <v>54.21</v>
      </c>
      <c r="C94" s="3">
        <v>66.55</v>
      </c>
      <c r="D94" s="3">
        <v>46.46</v>
      </c>
      <c r="E94" s="3">
        <v>32.35</v>
      </c>
      <c r="F94" s="3">
        <v>108.05</v>
      </c>
      <c r="G94" s="3">
        <v>74.75</v>
      </c>
      <c r="H94" s="3">
        <v>75.88</v>
      </c>
      <c r="I94" s="3">
        <v>58.02</v>
      </c>
      <c r="J94" s="3">
        <v>103.68</v>
      </c>
      <c r="K94" s="3">
        <v>119.65</v>
      </c>
      <c r="L94" s="3">
        <v>79.400000000000006</v>
      </c>
      <c r="M94" s="3">
        <v>59.57</v>
      </c>
      <c r="N94" s="3">
        <v>878.57</v>
      </c>
    </row>
    <row r="95" spans="1:14">
      <c r="A95">
        <v>1972</v>
      </c>
      <c r="B95" s="3">
        <v>77.819999999999993</v>
      </c>
      <c r="C95" s="3">
        <v>41.61</v>
      </c>
      <c r="D95" s="3">
        <v>65.459999999999994</v>
      </c>
      <c r="E95" s="3">
        <v>28.23</v>
      </c>
      <c r="F95" s="3">
        <v>51.38</v>
      </c>
      <c r="G95" s="3">
        <v>63.43</v>
      </c>
      <c r="H95" s="3">
        <v>129.41999999999999</v>
      </c>
      <c r="I95" s="3">
        <v>114.46</v>
      </c>
      <c r="J95" s="3">
        <v>101.85</v>
      </c>
      <c r="K95" s="3">
        <v>48.72</v>
      </c>
      <c r="L95" s="3">
        <v>50.4</v>
      </c>
      <c r="M95" s="3">
        <v>61.4</v>
      </c>
      <c r="N95" s="3">
        <v>834.18</v>
      </c>
    </row>
    <row r="96" spans="1:14">
      <c r="A96">
        <v>1973</v>
      </c>
      <c r="B96" s="3">
        <v>35.840000000000003</v>
      </c>
      <c r="C96" s="3">
        <v>30.81</v>
      </c>
      <c r="D96" s="3">
        <v>53.29</v>
      </c>
      <c r="E96" s="3">
        <v>47.9</v>
      </c>
      <c r="F96" s="3">
        <v>87.01</v>
      </c>
      <c r="G96" s="3">
        <v>105.5</v>
      </c>
      <c r="H96" s="3">
        <v>91.85</v>
      </c>
      <c r="I96" s="3">
        <v>107.8</v>
      </c>
      <c r="J96" s="3">
        <v>88.89</v>
      </c>
      <c r="K96" s="3">
        <v>59.89</v>
      </c>
      <c r="L96" s="3">
        <v>59.71</v>
      </c>
      <c r="M96" s="3">
        <v>48.02</v>
      </c>
      <c r="N96" s="3">
        <v>816.51</v>
      </c>
    </row>
    <row r="97" spans="1:14">
      <c r="A97">
        <v>1974</v>
      </c>
      <c r="B97" s="3">
        <v>53.83</v>
      </c>
      <c r="C97" s="3">
        <v>32.299999999999997</v>
      </c>
      <c r="D97" s="3">
        <v>38.35</v>
      </c>
      <c r="E97" s="3">
        <v>74.709999999999994</v>
      </c>
      <c r="F97" s="3">
        <v>83.72</v>
      </c>
      <c r="G97" s="3">
        <v>87.54</v>
      </c>
      <c r="H97" s="3">
        <v>87.24</v>
      </c>
      <c r="I97" s="3">
        <v>124.73</v>
      </c>
      <c r="J97" s="3">
        <v>80.81</v>
      </c>
      <c r="K97" s="3">
        <v>66.58</v>
      </c>
      <c r="L97" s="3">
        <v>74.19</v>
      </c>
      <c r="M97" s="3">
        <v>33.26</v>
      </c>
      <c r="N97" s="3">
        <v>837.26</v>
      </c>
    </row>
    <row r="98" spans="1:14">
      <c r="A98">
        <v>1975</v>
      </c>
      <c r="B98" s="3">
        <v>82.43</v>
      </c>
      <c r="C98" s="3">
        <v>33.07</v>
      </c>
      <c r="D98" s="3">
        <v>47.33</v>
      </c>
      <c r="E98" s="3">
        <v>37.909999999999997</v>
      </c>
      <c r="F98" s="3">
        <v>56.09</v>
      </c>
      <c r="G98" s="3">
        <v>115.6</v>
      </c>
      <c r="H98" s="3">
        <v>68.94</v>
      </c>
      <c r="I98" s="3">
        <v>56.16</v>
      </c>
      <c r="J98" s="3">
        <v>78.02</v>
      </c>
      <c r="K98" s="3">
        <v>63.19</v>
      </c>
      <c r="L98" s="3">
        <v>99.6</v>
      </c>
      <c r="M98" s="3">
        <v>46.45</v>
      </c>
      <c r="N98" s="3">
        <v>784.79</v>
      </c>
    </row>
    <row r="99" spans="1:14">
      <c r="A99">
        <v>1976</v>
      </c>
      <c r="B99" s="3">
        <v>66.540000000000006</v>
      </c>
      <c r="C99" s="3">
        <v>48.25</v>
      </c>
      <c r="D99" s="3">
        <v>93.86</v>
      </c>
      <c r="E99" s="3">
        <v>43.26</v>
      </c>
      <c r="F99" s="3">
        <v>21.06</v>
      </c>
      <c r="G99" s="3">
        <v>105.37</v>
      </c>
      <c r="H99" s="3">
        <v>65.78</v>
      </c>
      <c r="I99" s="3">
        <v>40.19</v>
      </c>
      <c r="J99" s="3">
        <v>46.86</v>
      </c>
      <c r="K99" s="3">
        <v>38.700000000000003</v>
      </c>
      <c r="L99" s="3">
        <v>44.93</v>
      </c>
      <c r="M99" s="3">
        <v>56.8</v>
      </c>
      <c r="N99" s="3">
        <v>671.6</v>
      </c>
    </row>
    <row r="100" spans="1:14">
      <c r="A100">
        <v>1977</v>
      </c>
      <c r="B100" s="3">
        <v>45.67</v>
      </c>
      <c r="C100" s="3">
        <v>48.21</v>
      </c>
      <c r="D100" s="3">
        <v>94.63</v>
      </c>
      <c r="E100" s="3">
        <v>56.09</v>
      </c>
      <c r="F100" s="3">
        <v>57.8</v>
      </c>
      <c r="G100" s="3">
        <v>111.65</v>
      </c>
      <c r="H100" s="3">
        <v>85.45</v>
      </c>
      <c r="I100" s="3">
        <v>136.19999999999999</v>
      </c>
      <c r="J100" s="3">
        <v>129.68</v>
      </c>
      <c r="K100" s="3">
        <v>63.81</v>
      </c>
      <c r="L100" s="3">
        <v>82.02</v>
      </c>
      <c r="M100" s="3">
        <v>69.12</v>
      </c>
      <c r="N100" s="3">
        <v>980.33</v>
      </c>
    </row>
    <row r="101" spans="1:14">
      <c r="A101">
        <v>1978</v>
      </c>
      <c r="B101" s="3">
        <v>34.75</v>
      </c>
      <c r="C101" s="3">
        <v>19.34</v>
      </c>
      <c r="D101" s="3">
        <v>29.01</v>
      </c>
      <c r="E101" s="3">
        <v>34.42</v>
      </c>
      <c r="F101" s="3">
        <v>92.61</v>
      </c>
      <c r="G101" s="3">
        <v>81.94</v>
      </c>
      <c r="H101" s="3">
        <v>116.28</v>
      </c>
      <c r="I101" s="3">
        <v>112.39</v>
      </c>
      <c r="J101" s="3">
        <v>71.489999999999995</v>
      </c>
      <c r="K101" s="3">
        <v>48.62</v>
      </c>
      <c r="L101" s="3">
        <v>59.52</v>
      </c>
      <c r="M101" s="3">
        <v>53.27</v>
      </c>
      <c r="N101" s="3">
        <v>753.64</v>
      </c>
    </row>
    <row r="102" spans="1:14">
      <c r="A102">
        <v>1979</v>
      </c>
      <c r="B102" s="3">
        <v>36.119999999999997</v>
      </c>
      <c r="C102" s="3">
        <v>46.21</v>
      </c>
      <c r="D102" s="3">
        <v>96.93</v>
      </c>
      <c r="E102" s="3">
        <v>47.09</v>
      </c>
      <c r="F102" s="3">
        <v>89.26</v>
      </c>
      <c r="G102" s="3">
        <v>103.83</v>
      </c>
      <c r="H102" s="3">
        <v>76.67</v>
      </c>
      <c r="I102" s="3">
        <v>90.8</v>
      </c>
      <c r="J102" s="3">
        <v>69.48</v>
      </c>
      <c r="K102" s="3">
        <v>115.33</v>
      </c>
      <c r="L102" s="3">
        <v>56.23</v>
      </c>
      <c r="M102" s="3">
        <v>43.57</v>
      </c>
      <c r="N102" s="3">
        <v>871.52</v>
      </c>
    </row>
    <row r="103" spans="1:14">
      <c r="A103">
        <v>1980</v>
      </c>
      <c r="B103" s="3">
        <v>76.739999999999995</v>
      </c>
      <c r="C103" s="3">
        <v>22.4</v>
      </c>
      <c r="D103" s="3">
        <v>35.909999999999997</v>
      </c>
      <c r="E103" s="3">
        <v>36.33</v>
      </c>
      <c r="F103" s="3">
        <v>40.19</v>
      </c>
      <c r="G103" s="3">
        <v>66.150000000000006</v>
      </c>
      <c r="H103" s="3">
        <v>89.14</v>
      </c>
      <c r="I103" s="3">
        <v>105.87</v>
      </c>
      <c r="J103" s="3">
        <v>138.56</v>
      </c>
      <c r="K103" s="3">
        <v>67.92</v>
      </c>
      <c r="L103" s="3">
        <v>35.75</v>
      </c>
      <c r="M103" s="3">
        <v>58.78</v>
      </c>
      <c r="N103" s="3">
        <v>773.74</v>
      </c>
    </row>
    <row r="104" spans="1:14">
      <c r="A104">
        <v>1981</v>
      </c>
      <c r="B104" s="3">
        <v>29.05</v>
      </c>
      <c r="C104" s="3">
        <v>62.89</v>
      </c>
      <c r="D104" s="3">
        <v>38.25</v>
      </c>
      <c r="E104" s="3">
        <v>66.67</v>
      </c>
      <c r="F104" s="3">
        <v>59.64</v>
      </c>
      <c r="G104" s="3">
        <v>135.5</v>
      </c>
      <c r="H104" s="3">
        <v>42.65</v>
      </c>
      <c r="I104" s="3">
        <v>50.53</v>
      </c>
      <c r="J104" s="3">
        <v>53.9</v>
      </c>
      <c r="K104" s="3">
        <v>93.5</v>
      </c>
      <c r="L104" s="3">
        <v>29.94</v>
      </c>
      <c r="M104" s="3">
        <v>59.91</v>
      </c>
      <c r="N104" s="3">
        <v>722.43</v>
      </c>
    </row>
    <row r="105" spans="1:14">
      <c r="A105">
        <v>1982</v>
      </c>
      <c r="B105" s="3">
        <v>64.67</v>
      </c>
      <c r="C105" s="3">
        <v>26.18</v>
      </c>
      <c r="D105" s="3">
        <v>40.380000000000003</v>
      </c>
      <c r="E105" s="3">
        <v>50.02</v>
      </c>
      <c r="F105" s="3">
        <v>78.72</v>
      </c>
      <c r="G105" s="3">
        <v>63.34</v>
      </c>
      <c r="H105" s="3">
        <v>145.53</v>
      </c>
      <c r="I105" s="3">
        <v>81.34</v>
      </c>
      <c r="J105" s="3">
        <v>113.73</v>
      </c>
      <c r="K105" s="3">
        <v>123</v>
      </c>
      <c r="L105" s="3">
        <v>70.430000000000007</v>
      </c>
      <c r="M105" s="3">
        <v>71.430000000000007</v>
      </c>
      <c r="N105" s="3">
        <v>928.77</v>
      </c>
    </row>
    <row r="106" spans="1:14">
      <c r="A106">
        <v>1983</v>
      </c>
      <c r="B106" s="3">
        <v>47.13</v>
      </c>
      <c r="C106" s="3">
        <v>29.54</v>
      </c>
      <c r="D106" s="3">
        <v>36.520000000000003</v>
      </c>
      <c r="E106" s="3">
        <v>47.07</v>
      </c>
      <c r="F106" s="3">
        <v>67.459999999999994</v>
      </c>
      <c r="G106" s="3">
        <v>62.63</v>
      </c>
      <c r="H106" s="3">
        <v>91.52</v>
      </c>
      <c r="I106" s="3">
        <v>74.040000000000006</v>
      </c>
      <c r="J106" s="3">
        <v>128.76</v>
      </c>
      <c r="K106" s="3">
        <v>101.49</v>
      </c>
      <c r="L106" s="3">
        <v>86.29</v>
      </c>
      <c r="M106" s="3">
        <v>74.040000000000006</v>
      </c>
      <c r="N106" s="3">
        <v>846.49</v>
      </c>
    </row>
    <row r="107" spans="1:14">
      <c r="A107">
        <v>1984</v>
      </c>
      <c r="B107" s="3">
        <v>49.94</v>
      </c>
      <c r="C107" s="3">
        <v>25.86</v>
      </c>
      <c r="D107" s="3">
        <v>32.42</v>
      </c>
      <c r="E107" s="3">
        <v>43.29</v>
      </c>
      <c r="F107" s="3">
        <v>61.59</v>
      </c>
      <c r="G107" s="3">
        <v>135.32</v>
      </c>
      <c r="H107" s="3">
        <v>87.09</v>
      </c>
      <c r="I107" s="3">
        <v>79.959999999999994</v>
      </c>
      <c r="J107" s="3">
        <v>97.2</v>
      </c>
      <c r="K107" s="3">
        <v>80.52</v>
      </c>
      <c r="L107" s="3">
        <v>45.15</v>
      </c>
      <c r="M107" s="3">
        <v>92.93</v>
      </c>
      <c r="N107" s="3">
        <v>831.27</v>
      </c>
    </row>
    <row r="108" spans="1:14">
      <c r="A108">
        <v>1985</v>
      </c>
      <c r="B108" s="3">
        <v>41.93</v>
      </c>
      <c r="C108" s="3">
        <v>39.950000000000003</v>
      </c>
      <c r="D108" s="3">
        <v>41.16</v>
      </c>
      <c r="E108" s="3">
        <v>52.65</v>
      </c>
      <c r="F108" s="3">
        <v>100.49</v>
      </c>
      <c r="G108" s="3">
        <v>81.540000000000006</v>
      </c>
      <c r="H108" s="3">
        <v>106.11</v>
      </c>
      <c r="I108" s="3">
        <v>105.66</v>
      </c>
      <c r="J108" s="3">
        <v>158.09</v>
      </c>
      <c r="K108" s="3">
        <v>72.67</v>
      </c>
      <c r="L108" s="3">
        <v>105.88</v>
      </c>
      <c r="M108" s="3">
        <v>60.83</v>
      </c>
      <c r="N108" s="3">
        <v>966.96</v>
      </c>
    </row>
    <row r="109" spans="1:14">
      <c r="A109">
        <v>1986</v>
      </c>
      <c r="B109" s="3">
        <v>41.68</v>
      </c>
      <c r="C109" s="3">
        <v>37.25</v>
      </c>
      <c r="D109" s="3">
        <v>43.53</v>
      </c>
      <c r="E109" s="3">
        <v>64.63</v>
      </c>
      <c r="F109" s="3">
        <v>49.09</v>
      </c>
      <c r="G109" s="3">
        <v>116.06</v>
      </c>
      <c r="H109" s="3">
        <v>93.15</v>
      </c>
      <c r="I109" s="3">
        <v>105.18</v>
      </c>
      <c r="J109" s="3">
        <v>101.72</v>
      </c>
      <c r="K109" s="3">
        <v>69.959999999999994</v>
      </c>
      <c r="L109" s="3">
        <v>65.61</v>
      </c>
      <c r="M109" s="3">
        <v>35.07</v>
      </c>
      <c r="N109" s="3">
        <v>822.93</v>
      </c>
    </row>
    <row r="110" spans="1:14">
      <c r="A110">
        <v>1987</v>
      </c>
      <c r="B110" s="3">
        <v>33.549999999999997</v>
      </c>
      <c r="C110" s="3">
        <v>21.06</v>
      </c>
      <c r="D110" s="3">
        <v>23.12</v>
      </c>
      <c r="E110" s="3">
        <v>18.559999999999999</v>
      </c>
      <c r="F110" s="3">
        <v>78.12</v>
      </c>
      <c r="G110" s="3">
        <v>47.07</v>
      </c>
      <c r="H110" s="3">
        <v>119.54</v>
      </c>
      <c r="I110" s="3">
        <v>105.91</v>
      </c>
      <c r="J110" s="3">
        <v>74.959999999999994</v>
      </c>
      <c r="K110" s="3">
        <v>75.25</v>
      </c>
      <c r="L110" s="3">
        <v>52.22</v>
      </c>
      <c r="M110" s="3">
        <v>52.76</v>
      </c>
      <c r="N110" s="3">
        <v>702.12</v>
      </c>
    </row>
    <row r="111" spans="1:14">
      <c r="A111">
        <v>1988</v>
      </c>
      <c r="B111" s="3">
        <v>58.2</v>
      </c>
      <c r="C111" s="3">
        <v>37.46</v>
      </c>
      <c r="D111" s="3">
        <v>64.709999999999994</v>
      </c>
      <c r="E111" s="3">
        <v>24.01</v>
      </c>
      <c r="F111" s="3">
        <v>70.89</v>
      </c>
      <c r="G111" s="3">
        <v>73.73</v>
      </c>
      <c r="H111" s="3">
        <v>78.239999999999995</v>
      </c>
      <c r="I111" s="3">
        <v>185.24</v>
      </c>
      <c r="J111" s="3">
        <v>92.37</v>
      </c>
      <c r="K111" s="3">
        <v>81.17</v>
      </c>
      <c r="L111" s="3">
        <v>103.05</v>
      </c>
      <c r="M111" s="3">
        <v>72.34</v>
      </c>
      <c r="N111" s="3">
        <v>941.41</v>
      </c>
    </row>
    <row r="112" spans="1:14">
      <c r="A112">
        <v>1989</v>
      </c>
      <c r="B112" s="3">
        <v>61.14</v>
      </c>
      <c r="C112" s="3">
        <v>44.28</v>
      </c>
      <c r="D112" s="3">
        <v>44.38</v>
      </c>
      <c r="E112" s="3">
        <v>38.159999999999997</v>
      </c>
      <c r="F112" s="3">
        <v>66.150000000000006</v>
      </c>
      <c r="G112" s="3">
        <v>90.01</v>
      </c>
      <c r="H112" s="3">
        <v>38.549999999999997</v>
      </c>
      <c r="I112" s="3">
        <v>97.2</v>
      </c>
      <c r="J112" s="3">
        <v>56.69</v>
      </c>
      <c r="K112" s="3">
        <v>59.37</v>
      </c>
      <c r="L112" s="3">
        <v>65.77</v>
      </c>
      <c r="M112" s="3">
        <v>55.5</v>
      </c>
      <c r="N112" s="3">
        <v>717.2</v>
      </c>
    </row>
    <row r="113" spans="1:14">
      <c r="A113">
        <v>1990</v>
      </c>
      <c r="B113" s="3">
        <v>55.18</v>
      </c>
      <c r="C113" s="3">
        <v>35.6</v>
      </c>
      <c r="D113" s="3">
        <v>39.92</v>
      </c>
      <c r="E113" s="3">
        <v>62.23</v>
      </c>
      <c r="F113" s="3">
        <v>58.51</v>
      </c>
      <c r="G113" s="3">
        <v>128.36000000000001</v>
      </c>
      <c r="H113" s="3">
        <v>79.959999999999994</v>
      </c>
      <c r="I113" s="3">
        <v>61.66</v>
      </c>
      <c r="J113" s="3">
        <v>96.51</v>
      </c>
      <c r="K113" s="3">
        <v>103.57</v>
      </c>
      <c r="L113" s="3">
        <v>47.05</v>
      </c>
      <c r="M113" s="3">
        <v>52.3</v>
      </c>
      <c r="N113" s="3">
        <v>820.85</v>
      </c>
    </row>
    <row r="114" spans="1:14">
      <c r="A114">
        <v>1991</v>
      </c>
      <c r="B114" s="3">
        <v>52.57</v>
      </c>
      <c r="C114" s="3">
        <v>21.27</v>
      </c>
      <c r="D114" s="3">
        <v>56.07</v>
      </c>
      <c r="E114" s="3">
        <v>67.39</v>
      </c>
      <c r="F114" s="3">
        <v>91.65</v>
      </c>
      <c r="G114" s="3">
        <v>85.1</v>
      </c>
      <c r="H114" s="3">
        <v>107</v>
      </c>
      <c r="I114" s="3">
        <v>47.93</v>
      </c>
      <c r="J114" s="3">
        <v>126.07</v>
      </c>
      <c r="K114" s="3">
        <v>95.3</v>
      </c>
      <c r="L114" s="3">
        <v>104.26</v>
      </c>
      <c r="M114" s="3">
        <v>44.73</v>
      </c>
      <c r="N114" s="3">
        <v>899.34</v>
      </c>
    </row>
    <row r="115" spans="1:14">
      <c r="A115">
        <v>1992</v>
      </c>
      <c r="B115" s="3">
        <v>38.799999999999997</v>
      </c>
      <c r="C115" s="3">
        <v>37.96</v>
      </c>
      <c r="D115" s="3">
        <v>22.59</v>
      </c>
      <c r="E115" s="3">
        <v>62.2</v>
      </c>
      <c r="F115" s="3">
        <v>70.540000000000006</v>
      </c>
      <c r="G115" s="3">
        <v>65.14</v>
      </c>
      <c r="H115" s="3">
        <v>117.33</v>
      </c>
      <c r="I115" s="3">
        <v>106.28</v>
      </c>
      <c r="J115" s="3">
        <v>134.29</v>
      </c>
      <c r="K115" s="3">
        <v>49.56</v>
      </c>
      <c r="L115" s="3">
        <v>63.35</v>
      </c>
      <c r="M115" s="3">
        <v>84.38</v>
      </c>
      <c r="N115" s="3">
        <v>852.42</v>
      </c>
    </row>
    <row r="116" spans="1:14">
      <c r="A116">
        <v>1993</v>
      </c>
      <c r="B116" s="3">
        <v>42.68</v>
      </c>
      <c r="C116" s="3">
        <v>10.14</v>
      </c>
      <c r="D116" s="3">
        <v>18.97</v>
      </c>
      <c r="E116" s="3">
        <v>76</v>
      </c>
      <c r="F116" s="3">
        <v>101.33</v>
      </c>
      <c r="G116" s="3">
        <v>86.57</v>
      </c>
      <c r="H116" s="3">
        <v>139.03</v>
      </c>
      <c r="I116" s="3">
        <v>80.13</v>
      </c>
      <c r="J116" s="3">
        <v>94.18</v>
      </c>
      <c r="K116" s="3">
        <v>75.02</v>
      </c>
      <c r="L116" s="3">
        <v>50.7</v>
      </c>
      <c r="M116" s="3">
        <v>34.39</v>
      </c>
      <c r="N116" s="3">
        <v>809.14</v>
      </c>
    </row>
    <row r="117" spans="1:14">
      <c r="A117">
        <v>1994</v>
      </c>
      <c r="B117" s="3">
        <v>49.26</v>
      </c>
      <c r="C117" s="3">
        <v>17.54</v>
      </c>
      <c r="D117" s="3">
        <v>33.71</v>
      </c>
      <c r="E117" s="3">
        <v>74.3</v>
      </c>
      <c r="F117" s="3">
        <v>73.75</v>
      </c>
      <c r="G117" s="3">
        <v>89.47</v>
      </c>
      <c r="H117" s="3">
        <v>115.12</v>
      </c>
      <c r="I117" s="3">
        <v>97.73</v>
      </c>
      <c r="J117" s="3">
        <v>78.38</v>
      </c>
      <c r="K117" s="3">
        <v>59.93</v>
      </c>
      <c r="L117" s="3">
        <v>64.989999999999995</v>
      </c>
      <c r="M117" s="3">
        <v>19.98</v>
      </c>
      <c r="N117" s="3">
        <v>774.16</v>
      </c>
    </row>
    <row r="118" spans="1:14">
      <c r="A118">
        <v>1995</v>
      </c>
      <c r="B118" s="3">
        <v>44.85</v>
      </c>
      <c r="C118" s="3">
        <v>49.07</v>
      </c>
      <c r="D118" s="3">
        <v>32.619999999999997</v>
      </c>
      <c r="E118" s="3">
        <v>45.98</v>
      </c>
      <c r="F118" s="3">
        <v>84.54</v>
      </c>
      <c r="G118" s="3">
        <v>43.82</v>
      </c>
      <c r="H118" s="3">
        <v>110.41</v>
      </c>
      <c r="I118" s="3">
        <v>79.39</v>
      </c>
      <c r="J118" s="3">
        <v>130.91999999999999</v>
      </c>
      <c r="K118" s="3">
        <v>143.18</v>
      </c>
      <c r="L118" s="3">
        <v>70.599999999999994</v>
      </c>
      <c r="M118" s="3">
        <v>60.64</v>
      </c>
      <c r="N118" s="3">
        <v>896.02</v>
      </c>
    </row>
    <row r="119" spans="1:14">
      <c r="A119">
        <v>1996</v>
      </c>
      <c r="B119" s="3">
        <v>103.75</v>
      </c>
      <c r="C119" s="3">
        <v>60.96</v>
      </c>
      <c r="D119" s="3">
        <v>29.17</v>
      </c>
      <c r="E119" s="3">
        <v>68.430000000000007</v>
      </c>
      <c r="F119" s="3">
        <v>51.58</v>
      </c>
      <c r="G119" s="3">
        <v>85.37</v>
      </c>
      <c r="H119" s="3">
        <v>137.91999999999999</v>
      </c>
      <c r="I119" s="3">
        <v>78.92</v>
      </c>
      <c r="J119" s="3">
        <v>89.68</v>
      </c>
      <c r="K119" s="3">
        <v>112.98</v>
      </c>
      <c r="L119" s="3">
        <v>68.91</v>
      </c>
      <c r="M119" s="3">
        <v>77.16</v>
      </c>
      <c r="N119" s="3">
        <v>964.83</v>
      </c>
    </row>
    <row r="120" spans="1:14">
      <c r="A120">
        <v>1997</v>
      </c>
      <c r="B120" s="3">
        <v>86.44</v>
      </c>
      <c r="C120" s="3">
        <v>21.37</v>
      </c>
      <c r="D120" s="3">
        <v>57.47</v>
      </c>
      <c r="E120" s="3">
        <v>30.41</v>
      </c>
      <c r="F120" s="3">
        <v>64.53</v>
      </c>
      <c r="G120" s="3">
        <v>90.03</v>
      </c>
      <c r="H120" s="3">
        <v>78.900000000000006</v>
      </c>
      <c r="I120" s="3">
        <v>53.83</v>
      </c>
      <c r="J120" s="3">
        <v>66.36</v>
      </c>
      <c r="K120" s="3">
        <v>81.790000000000006</v>
      </c>
      <c r="L120" s="3">
        <v>67.349999999999994</v>
      </c>
      <c r="M120" s="3">
        <v>28.91</v>
      </c>
      <c r="N120" s="3">
        <v>727.39</v>
      </c>
    </row>
    <row r="121" spans="1:14">
      <c r="A121">
        <v>1998</v>
      </c>
      <c r="B121" s="3">
        <v>43.97</v>
      </c>
      <c r="C121" s="3">
        <v>18.37</v>
      </c>
      <c r="D121" s="3">
        <v>60.67</v>
      </c>
      <c r="E121" s="3">
        <v>31.57</v>
      </c>
      <c r="F121" s="3">
        <v>50.76</v>
      </c>
      <c r="G121" s="3">
        <v>78.150000000000006</v>
      </c>
      <c r="H121" s="3">
        <v>70.41</v>
      </c>
      <c r="I121" s="3">
        <v>83.69</v>
      </c>
      <c r="J121" s="3">
        <v>90.11</v>
      </c>
      <c r="K121" s="3">
        <v>113.29</v>
      </c>
      <c r="L121" s="3">
        <v>74.09</v>
      </c>
      <c r="M121" s="3">
        <v>52.17</v>
      </c>
      <c r="N121" s="3">
        <v>767.25</v>
      </c>
    </row>
    <row r="122" spans="1:14">
      <c r="A122">
        <v>1999</v>
      </c>
      <c r="B122" s="3">
        <v>50.77</v>
      </c>
      <c r="C122" s="3">
        <v>55.72</v>
      </c>
      <c r="D122" s="3">
        <v>31.71</v>
      </c>
      <c r="E122" s="3">
        <v>40.75</v>
      </c>
      <c r="F122" s="3">
        <v>118.04</v>
      </c>
      <c r="G122" s="3">
        <v>98.84</v>
      </c>
      <c r="H122" s="3">
        <v>135.72</v>
      </c>
      <c r="I122" s="3">
        <v>92.34</v>
      </c>
      <c r="J122" s="3">
        <v>127.35</v>
      </c>
      <c r="K122" s="3">
        <v>100.18</v>
      </c>
      <c r="L122" s="3">
        <v>35.22</v>
      </c>
      <c r="M122" s="3">
        <v>41.32</v>
      </c>
      <c r="N122" s="3">
        <v>927.96</v>
      </c>
    </row>
    <row r="123" spans="1:14">
      <c r="A123">
        <v>2000</v>
      </c>
      <c r="B123" s="3">
        <v>44.73</v>
      </c>
      <c r="C123" s="3">
        <v>25.8</v>
      </c>
      <c r="D123" s="3">
        <v>57.35</v>
      </c>
      <c r="E123" s="3">
        <v>47.08</v>
      </c>
      <c r="F123" s="3">
        <v>81.23</v>
      </c>
      <c r="G123" s="3">
        <v>133.68</v>
      </c>
      <c r="H123" s="3">
        <v>58.2</v>
      </c>
      <c r="I123" s="3">
        <v>95.27</v>
      </c>
      <c r="J123" s="3">
        <v>60.22</v>
      </c>
      <c r="K123" s="3">
        <v>49.91</v>
      </c>
      <c r="L123" s="3">
        <v>56.96</v>
      </c>
      <c r="M123" s="3">
        <v>51.16</v>
      </c>
      <c r="N123" s="3">
        <v>761.59</v>
      </c>
    </row>
    <row r="124" spans="1:14">
      <c r="A124">
        <v>2001</v>
      </c>
      <c r="B124" s="3">
        <v>44.71</v>
      </c>
      <c r="C124" s="3">
        <v>59.33</v>
      </c>
      <c r="D124" s="3">
        <v>25.71</v>
      </c>
      <c r="E124" s="3">
        <v>148.63</v>
      </c>
      <c r="F124" s="3">
        <v>87.39</v>
      </c>
      <c r="G124" s="3">
        <v>77.209999999999994</v>
      </c>
      <c r="H124" s="3">
        <v>72.27</v>
      </c>
      <c r="I124" s="3">
        <v>80.58</v>
      </c>
      <c r="J124" s="3">
        <v>65.44</v>
      </c>
      <c r="K124" s="3">
        <v>111.67</v>
      </c>
      <c r="L124" s="3">
        <v>76.94</v>
      </c>
      <c r="M124" s="3">
        <v>50</v>
      </c>
      <c r="N124" s="3">
        <v>899.88</v>
      </c>
    </row>
    <row r="125" spans="1:14">
      <c r="A125">
        <v>2002</v>
      </c>
      <c r="B125" s="3">
        <v>23.05</v>
      </c>
      <c r="C125" s="3">
        <v>39.25</v>
      </c>
      <c r="D125" s="3">
        <v>63.06</v>
      </c>
      <c r="E125" s="3">
        <v>59.71</v>
      </c>
      <c r="F125" s="3">
        <v>65.819999999999993</v>
      </c>
      <c r="G125" s="3">
        <v>102.15</v>
      </c>
      <c r="H125" s="3">
        <v>81.790000000000006</v>
      </c>
      <c r="I125" s="3">
        <v>85.47</v>
      </c>
      <c r="J125" s="3">
        <v>89.13</v>
      </c>
      <c r="K125" s="3">
        <v>109.25</v>
      </c>
      <c r="L125" s="3">
        <v>32.49</v>
      </c>
      <c r="M125" s="3">
        <v>29.86</v>
      </c>
      <c r="N125" s="3">
        <v>781.03</v>
      </c>
    </row>
    <row r="126" spans="1:14">
      <c r="A126">
        <v>2003</v>
      </c>
      <c r="B126" s="3">
        <v>22.69</v>
      </c>
      <c r="C126" s="3">
        <v>23.01</v>
      </c>
      <c r="D126" s="3">
        <v>39.94</v>
      </c>
      <c r="E126" s="3">
        <v>63.25</v>
      </c>
      <c r="F126" s="3">
        <v>70.599999999999994</v>
      </c>
      <c r="G126" s="3">
        <v>59.94</v>
      </c>
      <c r="H126" s="3">
        <v>106.63</v>
      </c>
      <c r="I126" s="3">
        <v>76.05</v>
      </c>
      <c r="J126" s="3">
        <v>94.5</v>
      </c>
      <c r="K126" s="3">
        <v>51.71</v>
      </c>
      <c r="L126" s="3">
        <v>60.52</v>
      </c>
      <c r="M126" s="3">
        <v>41.12</v>
      </c>
      <c r="N126" s="3">
        <v>709.96</v>
      </c>
    </row>
    <row r="127" spans="1:14">
      <c r="A127">
        <v>2004</v>
      </c>
      <c r="B127" s="3">
        <v>37.44</v>
      </c>
      <c r="C127" s="3">
        <v>30.19</v>
      </c>
      <c r="D127" s="3">
        <v>50.43</v>
      </c>
      <c r="E127" s="3">
        <v>52.05</v>
      </c>
      <c r="F127" s="3">
        <v>82.8</v>
      </c>
      <c r="G127" s="3">
        <v>64.73</v>
      </c>
      <c r="H127" s="3">
        <v>69.45</v>
      </c>
      <c r="I127" s="3">
        <v>99.19</v>
      </c>
      <c r="J127" s="3">
        <v>84.09</v>
      </c>
      <c r="K127" s="3">
        <v>122.57</v>
      </c>
      <c r="L127" s="3">
        <v>32.94</v>
      </c>
      <c r="M127" s="3">
        <v>62.79</v>
      </c>
      <c r="N127" s="3">
        <v>788.67</v>
      </c>
    </row>
    <row r="128" spans="1:14">
      <c r="A128">
        <v>2005</v>
      </c>
      <c r="B128" s="3">
        <v>50.1</v>
      </c>
      <c r="C128" s="3">
        <v>28.65</v>
      </c>
      <c r="D128" s="3">
        <v>25.72</v>
      </c>
      <c r="E128" s="3">
        <v>28.45</v>
      </c>
      <c r="F128" s="3">
        <v>85.42</v>
      </c>
      <c r="G128" s="3">
        <v>88.72</v>
      </c>
      <c r="H128" s="3">
        <v>47.79</v>
      </c>
      <c r="I128" s="3">
        <v>47.67</v>
      </c>
      <c r="J128" s="3">
        <v>90.07</v>
      </c>
      <c r="K128" s="3">
        <v>126.57</v>
      </c>
      <c r="L128" s="3">
        <v>109.16</v>
      </c>
      <c r="M128" s="3">
        <v>51.72</v>
      </c>
      <c r="N128" s="3">
        <v>780.04</v>
      </c>
    </row>
    <row r="129" spans="1:16">
      <c r="A129">
        <v>2006</v>
      </c>
      <c r="B129" s="3">
        <v>47.48</v>
      </c>
      <c r="C129" s="3">
        <v>30.99</v>
      </c>
      <c r="D129" s="3">
        <v>46.17</v>
      </c>
      <c r="E129" s="3">
        <v>29.4</v>
      </c>
      <c r="F129" s="3">
        <v>81.39</v>
      </c>
      <c r="G129" s="3">
        <v>40.049999999999997</v>
      </c>
      <c r="H129" s="3">
        <v>88.87</v>
      </c>
      <c r="I129" s="3">
        <v>41.38</v>
      </c>
      <c r="J129" s="3">
        <v>81.28</v>
      </c>
      <c r="K129" s="3">
        <v>59.67</v>
      </c>
      <c r="L129" s="3">
        <v>34.15</v>
      </c>
      <c r="M129" s="3">
        <v>57.37</v>
      </c>
      <c r="N129" s="3">
        <v>638.20000000000005</v>
      </c>
      <c r="O129" s="11"/>
    </row>
    <row r="130" spans="1:16">
      <c r="A130" s="18">
        <v>2007</v>
      </c>
      <c r="B130" s="19">
        <v>35.909999999999997</v>
      </c>
      <c r="C130" s="19">
        <v>24.13</v>
      </c>
      <c r="D130" s="19">
        <v>59.64</v>
      </c>
      <c r="E130" s="19">
        <v>52.38</v>
      </c>
      <c r="F130" s="19">
        <v>73.08</v>
      </c>
      <c r="G130" s="19">
        <v>81.89</v>
      </c>
      <c r="H130" s="19">
        <v>85.34</v>
      </c>
      <c r="I130" s="19">
        <v>42.11</v>
      </c>
      <c r="J130" s="19">
        <v>153.85</v>
      </c>
      <c r="K130" s="19">
        <v>139.47</v>
      </c>
      <c r="L130" s="19">
        <v>45.11</v>
      </c>
      <c r="M130" s="19">
        <v>59.04</v>
      </c>
      <c r="N130" s="3">
        <v>851.95</v>
      </c>
      <c r="O130" s="18"/>
      <c r="P130" s="18"/>
    </row>
    <row r="131" spans="1:16">
      <c r="A131" s="18">
        <v>2008</v>
      </c>
      <c r="B131" s="19">
        <v>40.32</v>
      </c>
      <c r="C131" s="19">
        <v>23.59</v>
      </c>
      <c r="D131" s="19">
        <v>24.99</v>
      </c>
      <c r="E131" s="19">
        <v>75.599999999999994</v>
      </c>
      <c r="F131" s="19">
        <v>90.84</v>
      </c>
      <c r="G131" s="19">
        <v>137.05000000000001</v>
      </c>
      <c r="H131" s="19">
        <v>95.65</v>
      </c>
      <c r="I131" s="19">
        <v>42.92</v>
      </c>
      <c r="J131" s="19">
        <v>89.6</v>
      </c>
      <c r="K131" s="19">
        <v>52.02</v>
      </c>
      <c r="L131" s="19">
        <v>61.43</v>
      </c>
      <c r="M131" s="19">
        <v>64.14</v>
      </c>
      <c r="N131" s="3">
        <v>798.15</v>
      </c>
      <c r="O131" s="18"/>
      <c r="P131" s="18"/>
    </row>
    <row r="132" spans="1:16">
      <c r="A132" s="21">
        <v>2009</v>
      </c>
      <c r="B132" s="23">
        <v>29.15</v>
      </c>
      <c r="C132" s="23">
        <v>28.76</v>
      </c>
      <c r="D132" s="23">
        <v>44.36</v>
      </c>
      <c r="E132" s="23">
        <v>58.08</v>
      </c>
      <c r="F132" s="23">
        <v>63.7</v>
      </c>
      <c r="G132" s="23">
        <v>64.56</v>
      </c>
      <c r="H132" s="23">
        <v>75.86</v>
      </c>
      <c r="I132" s="23">
        <v>109.16</v>
      </c>
      <c r="J132" s="23">
        <v>40.9</v>
      </c>
      <c r="K132" s="23">
        <v>87.99</v>
      </c>
      <c r="L132" s="23">
        <v>41.39</v>
      </c>
      <c r="M132" s="23">
        <v>52.29</v>
      </c>
      <c r="N132" s="23">
        <v>696.2</v>
      </c>
      <c r="O132" s="11"/>
      <c r="P132" s="18"/>
    </row>
    <row r="133" spans="1:16">
      <c r="A133" s="21">
        <v>2010</v>
      </c>
      <c r="B133" s="23">
        <v>25.65</v>
      </c>
      <c r="C133" s="23">
        <v>11.14</v>
      </c>
      <c r="D133" s="23">
        <v>10.15</v>
      </c>
      <c r="E133" s="23">
        <v>20.96</v>
      </c>
      <c r="F133" s="23">
        <v>47.4</v>
      </c>
      <c r="G133" s="23">
        <v>108.9</v>
      </c>
      <c r="H133" s="23">
        <v>87.64</v>
      </c>
      <c r="I133" s="23">
        <v>81.23</v>
      </c>
      <c r="J133" s="23">
        <v>139.05000000000001</v>
      </c>
      <c r="K133" s="23">
        <v>53.56</v>
      </c>
      <c r="L133" s="23">
        <v>70.150000000000006</v>
      </c>
      <c r="M133" s="23">
        <v>37.68</v>
      </c>
      <c r="N133" s="23">
        <v>693.51</v>
      </c>
      <c r="O133" s="11"/>
      <c r="P133" s="18"/>
    </row>
    <row r="134" spans="1:16">
      <c r="A134" s="21">
        <v>2011</v>
      </c>
      <c r="B134" s="23">
        <v>38.659999999999997</v>
      </c>
      <c r="C134" s="23">
        <v>14.64</v>
      </c>
      <c r="D134" s="23">
        <v>30</v>
      </c>
      <c r="E134" s="23">
        <v>89.37</v>
      </c>
      <c r="F134" s="23">
        <v>74.56</v>
      </c>
      <c r="G134" s="23">
        <v>100.49</v>
      </c>
      <c r="H134" s="23">
        <v>81.73</v>
      </c>
      <c r="I134" s="23">
        <v>60.34</v>
      </c>
      <c r="J134" s="23">
        <v>78.989999999999995</v>
      </c>
      <c r="K134" s="23">
        <v>59.95</v>
      </c>
      <c r="L134" s="23">
        <v>35.19</v>
      </c>
      <c r="M134" s="23">
        <v>35.92</v>
      </c>
      <c r="N134" s="23">
        <v>699.84</v>
      </c>
      <c r="O134" s="11"/>
    </row>
    <row r="135" spans="1:16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1"/>
    </row>
    <row r="136" spans="1:16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6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6">
      <c r="A138" t="s">
        <v>33</v>
      </c>
      <c r="B138" s="3">
        <f>AVERAGE(B5:B134)</f>
        <v>45.316307692307703</v>
      </c>
      <c r="C138" s="3">
        <f t="shared" ref="C138:N138" si="1">AVERAGE(C5:C134)</f>
        <v>35.076384615384619</v>
      </c>
      <c r="D138" s="3">
        <f t="shared" si="1"/>
        <v>41.700230769230778</v>
      </c>
      <c r="E138" s="3">
        <f t="shared" si="1"/>
        <v>50.280769230769216</v>
      </c>
      <c r="F138" s="3">
        <f t="shared" si="1"/>
        <v>69.463153846153844</v>
      </c>
      <c r="G138" s="3">
        <f t="shared" si="1"/>
        <v>83.489384615384552</v>
      </c>
      <c r="H138" s="3">
        <f t="shared" si="1"/>
        <v>85.06838461538463</v>
      </c>
      <c r="I138" s="3">
        <f t="shared" si="1"/>
        <v>80.706384615384636</v>
      </c>
      <c r="J138" s="3">
        <f t="shared" si="1"/>
        <v>88.117307692307705</v>
      </c>
      <c r="K138" s="3">
        <f t="shared" si="1"/>
        <v>71.89553846153845</v>
      </c>
      <c r="L138" s="3">
        <f t="shared" si="1"/>
        <v>59.377538461538457</v>
      </c>
      <c r="M138" s="3">
        <f t="shared" si="1"/>
        <v>48.312384615384609</v>
      </c>
      <c r="N138" s="3">
        <f t="shared" si="1"/>
        <v>758.80376923076892</v>
      </c>
    </row>
    <row r="139" spans="1:16">
      <c r="A139" t="s">
        <v>34</v>
      </c>
      <c r="B139" s="3">
        <f>MAX(B5:B134)</f>
        <v>103.75</v>
      </c>
      <c r="C139" s="3">
        <f t="shared" ref="C139:N139" si="2">MAX(C5:C134)</f>
        <v>82.3</v>
      </c>
      <c r="D139" s="3">
        <f t="shared" si="2"/>
        <v>96.93</v>
      </c>
      <c r="E139" s="3">
        <f t="shared" si="2"/>
        <v>148.63</v>
      </c>
      <c r="F139" s="3">
        <f t="shared" si="2"/>
        <v>127.42</v>
      </c>
      <c r="G139" s="3">
        <f t="shared" si="2"/>
        <v>146.5</v>
      </c>
      <c r="H139" s="3">
        <f t="shared" si="2"/>
        <v>157.08000000000001</v>
      </c>
      <c r="I139" s="3">
        <f t="shared" si="2"/>
        <v>185.24</v>
      </c>
      <c r="J139" s="3">
        <f t="shared" si="2"/>
        <v>182.6</v>
      </c>
      <c r="K139" s="3">
        <f t="shared" si="2"/>
        <v>143.18</v>
      </c>
      <c r="L139" s="3">
        <f t="shared" si="2"/>
        <v>109.16</v>
      </c>
      <c r="M139" s="3">
        <f t="shared" si="2"/>
        <v>92.93</v>
      </c>
      <c r="N139" s="3">
        <f t="shared" si="2"/>
        <v>980.33</v>
      </c>
    </row>
    <row r="140" spans="1:16">
      <c r="A140" t="s">
        <v>35</v>
      </c>
      <c r="B140" s="3">
        <f>MIN(B5:B134)</f>
        <v>18.66</v>
      </c>
      <c r="C140" s="3">
        <f t="shared" ref="C140:N140" si="3">MIN(C5:C134)</f>
        <v>10.14</v>
      </c>
      <c r="D140" s="3">
        <f t="shared" si="3"/>
        <v>10.15</v>
      </c>
      <c r="E140" s="3">
        <f t="shared" si="3"/>
        <v>18.559999999999999</v>
      </c>
      <c r="F140" s="3">
        <f t="shared" si="3"/>
        <v>14.7</v>
      </c>
      <c r="G140" s="3">
        <f t="shared" si="3"/>
        <v>24.4</v>
      </c>
      <c r="H140" s="3">
        <f t="shared" si="3"/>
        <v>30.6</v>
      </c>
      <c r="I140" s="3">
        <f t="shared" si="3"/>
        <v>25.9</v>
      </c>
      <c r="J140" s="3">
        <f t="shared" si="3"/>
        <v>30</v>
      </c>
      <c r="K140" s="3">
        <f t="shared" si="3"/>
        <v>14.1</v>
      </c>
      <c r="L140" s="3">
        <f t="shared" si="3"/>
        <v>9.8000000000000007</v>
      </c>
      <c r="M140" s="3">
        <f t="shared" si="3"/>
        <v>8.9</v>
      </c>
      <c r="N140" s="3">
        <f t="shared" si="3"/>
        <v>530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39"/>
  <sheetViews>
    <sheetView workbookViewId="0"/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47</v>
      </c>
    </row>
    <row r="2" spans="1:17">
      <c r="A2" t="s">
        <v>40</v>
      </c>
      <c r="J2" s="7"/>
      <c r="K2" s="7"/>
      <c r="L2" s="7"/>
      <c r="M2" s="7"/>
      <c r="N2" s="7"/>
      <c r="O2" s="7"/>
      <c r="P2" s="7"/>
      <c r="Q2" s="4"/>
    </row>
    <row r="3" spans="1:17">
      <c r="G3" s="4"/>
      <c r="H3" s="4"/>
      <c r="I3" s="4"/>
      <c r="J3" s="4"/>
      <c r="K3" s="4"/>
      <c r="L3" s="4"/>
      <c r="N3" s="4"/>
    </row>
    <row r="4" spans="1:17">
      <c r="A4" s="1" t="s">
        <v>30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31</v>
      </c>
      <c r="P4" s="1"/>
      <c r="Q4" s="1"/>
    </row>
    <row r="5" spans="1:17">
      <c r="A5">
        <f>ONT_mm!A5</f>
        <v>1883</v>
      </c>
      <c r="B5" s="9">
        <f>(ONT_mm!B5*Areas!$B$10*1000) / (86400*Days!B6)</f>
        <v>1235.0636200716847</v>
      </c>
      <c r="C5" s="9">
        <f>(ONT_mm!C5*Areas!$B$10*1000) / (86400*Days!C6)</f>
        <v>2010.7120535714289</v>
      </c>
      <c r="D5" s="9">
        <f>(ONT_mm!D5*Areas!$B$10*1000) / (86400*Days!D6)</f>
        <v>1135.383288530466</v>
      </c>
      <c r="E5" s="9">
        <f>(ONT_mm!E5*Areas!$B$10*1000) / (86400*Days!E6)</f>
        <v>1283.7692129629631</v>
      </c>
      <c r="F5" s="9">
        <f>(ONT_mm!F5*Areas!$B$10*1000) / (86400*Days!F6)</f>
        <v>3457.2056451612902</v>
      </c>
      <c r="G5" s="9">
        <f>(ONT_mm!G5*Areas!$B$10*1000) / (86400*Days!G6)</f>
        <v>3127.7743055555557</v>
      </c>
      <c r="H5" s="9">
        <f>(ONT_mm!H5*Areas!$B$10*1000) / (86400*Days!H6)</f>
        <v>2834.8113799283155</v>
      </c>
      <c r="I5" s="9">
        <f>(ONT_mm!I5*Areas!$B$10*1000) / (86400*Days!I6)</f>
        <v>1463.5990143369177</v>
      </c>
      <c r="J5" s="9">
        <f>(ONT_mm!J5*Areas!$B$10*1000) / (86400*Days!J6)</f>
        <v>1685.732175925926</v>
      </c>
      <c r="K5" s="9">
        <f>(ONT_mm!K5*Areas!$B$10*1000) / (86400*Days!K6)</f>
        <v>1419.8369175627238</v>
      </c>
      <c r="L5" s="9">
        <f>(ONT_mm!L5*Areas!$B$10*1000) / (86400*Days!L6)</f>
        <v>1391.796759259259</v>
      </c>
      <c r="M5" s="9">
        <f>(ONT_mm!M5*Areas!$B$10*1000) / (86400*Days!M6)</f>
        <v>1130.5208333333333</v>
      </c>
      <c r="N5" s="9">
        <f>(ONT_mm!N5*Areas!$B$10*1000) / (86400*Days!N6)</f>
        <v>1846.4141171993913</v>
      </c>
    </row>
    <row r="6" spans="1:17">
      <c r="A6">
        <f>ONT_mm!A6</f>
        <v>1884</v>
      </c>
      <c r="B6" s="9">
        <f>(ONT_mm!B6*Areas!$B$10*1000) / (86400*Days!B7)</f>
        <v>2265.9041218637994</v>
      </c>
      <c r="C6" s="9">
        <f>(ONT_mm!C6*Areas!$B$10*1000) / (86400*Days!C7)</f>
        <v>2019.3441091954028</v>
      </c>
      <c r="D6" s="9">
        <f>(ONT_mm!D6*Areas!$B$10*1000) / (86400*Days!D7)</f>
        <v>1920.6698028673836</v>
      </c>
      <c r="E6" s="9">
        <f>(ONT_mm!E6*Areas!$B$10*1000) / (86400*Days!E7)</f>
        <v>721.02106481481474</v>
      </c>
      <c r="F6" s="9">
        <f>(ONT_mm!F6*Areas!$B$10*1000) / (86400*Days!F7)</f>
        <v>2248.8855286738353</v>
      </c>
      <c r="G6" s="9">
        <f>(ONT_mm!G6*Areas!$B$10*1000) / (86400*Days!G7)</f>
        <v>2208.2840277777777</v>
      </c>
      <c r="H6" s="9">
        <f>(ONT_mm!H6*Areas!$B$10*1000) / (86400*Days!H7)</f>
        <v>2129.755376344086</v>
      </c>
      <c r="I6" s="9">
        <f>(ONT_mm!I6*Areas!$B$10*1000) / (86400*Days!I7)</f>
        <v>1599.7477598566306</v>
      </c>
      <c r="J6" s="9">
        <f>(ONT_mm!J6*Areas!$B$10*1000) / (86400*Days!J7)</f>
        <v>1416.9194444444443</v>
      </c>
      <c r="K6" s="9">
        <f>(ONT_mm!K6*Areas!$B$10*1000) / (86400*Days!K7)</f>
        <v>1500.0674283154121</v>
      </c>
      <c r="L6" s="9">
        <f>(ONT_mm!L6*Areas!$B$10*1000) / (86400*Days!L7)</f>
        <v>1454.6034722222221</v>
      </c>
      <c r="M6" s="9">
        <f>(ONT_mm!M6*Areas!$B$10*1000) / (86400*Days!M7)</f>
        <v>1901.2199820788535</v>
      </c>
      <c r="N6" s="9">
        <f>(ONT_mm!N6*Areas!$B$10*1000) / (86400*Days!N7)</f>
        <v>1784.534342744384</v>
      </c>
    </row>
    <row r="7" spans="1:17">
      <c r="A7">
        <f>ONT_mm!A7</f>
        <v>1885</v>
      </c>
      <c r="B7" s="9">
        <f>(ONT_mm!B7*Areas!$B$10*1000) / (86400*Days!B8)</f>
        <v>1740.7589605734768</v>
      </c>
      <c r="C7" s="9">
        <f>(ONT_mm!C7*Areas!$B$10*1000) / (86400*Days!C8)</f>
        <v>1224.7309027777778</v>
      </c>
      <c r="D7" s="9">
        <f>(ONT_mm!D7*Areas!$B$10*1000) / (86400*Days!D8)</f>
        <v>549.45743727598563</v>
      </c>
      <c r="E7" s="9">
        <f>(ONT_mm!E7*Areas!$B$10*1000) / (86400*Days!E8)</f>
        <v>1492.2874999999999</v>
      </c>
      <c r="F7" s="9">
        <f>(ONT_mm!F7*Areas!$B$10*1000) / (86400*Days!F8)</f>
        <v>1692.1344086021506</v>
      </c>
      <c r="G7" s="9">
        <f>(ONT_mm!G7*Areas!$B$10*1000) / (86400*Days!G8)</f>
        <v>2590.1488425925927</v>
      </c>
      <c r="H7" s="9">
        <f>(ONT_mm!H7*Areas!$B$10*1000) / (86400*Days!H8)</f>
        <v>1964.4318996415766</v>
      </c>
      <c r="I7" s="9">
        <f>(ONT_mm!I7*Areas!$B$10*1000) / (86400*Days!I8)</f>
        <v>3408.5810931899641</v>
      </c>
      <c r="J7" s="9">
        <f>(ONT_mm!J7*Areas!$B$10*1000) / (86400*Days!J8)</f>
        <v>1989.7166666666669</v>
      </c>
      <c r="K7" s="9">
        <f>(ONT_mm!K7*Areas!$B$10*1000) / (86400*Days!K8)</f>
        <v>2526.0454749103942</v>
      </c>
      <c r="L7" s="9">
        <f>(ONT_mm!L7*Areas!$B$10*1000) / (86400*Days!L8)</f>
        <v>1524.9469907407408</v>
      </c>
      <c r="M7" s="9">
        <f>(ONT_mm!M7*Areas!$B$10*1000) / (86400*Days!M8)</f>
        <v>1765.0712365591398</v>
      </c>
      <c r="N7" s="9">
        <f>(ONT_mm!N7*Areas!$B$10*1000) / (86400*Days!N8)</f>
        <v>1877.387290715373</v>
      </c>
    </row>
    <row r="8" spans="1:17">
      <c r="A8">
        <f>ONT_mm!A8</f>
        <v>1886</v>
      </c>
      <c r="B8" s="9">
        <f>(ONT_mm!B8*Areas!$B$10*1000) / (86400*Days!B9)</f>
        <v>2341.2721774193546</v>
      </c>
      <c r="C8" s="9">
        <f>(ONT_mm!C8*Areas!$B$10*1000) / (86400*Days!C9)</f>
        <v>1380.8504464285713</v>
      </c>
      <c r="D8" s="9">
        <f>(ONT_mm!D8*Areas!$B$10*1000) / (86400*Days!D9)</f>
        <v>1884.2013888888889</v>
      </c>
      <c r="E8" s="9">
        <f>(ONT_mm!E8*Areas!$B$10*1000) / (86400*Days!E9)</f>
        <v>2042.4743055555552</v>
      </c>
      <c r="F8" s="9">
        <f>(ONT_mm!F8*Areas!$B$10*1000) / (86400*Days!F9)</f>
        <v>1427.130600358423</v>
      </c>
      <c r="G8" s="9">
        <f>(ONT_mm!G8*Areas!$B$10*1000) / (86400*Days!G9)</f>
        <v>1487.262962962963</v>
      </c>
      <c r="H8" s="9">
        <f>(ONT_mm!H8*Areas!$B$10*1000) / (86400*Days!H9)</f>
        <v>2068.9746863799282</v>
      </c>
      <c r="I8" s="9">
        <f>(ONT_mm!I8*Areas!$B$10*1000) / (86400*Days!I9)</f>
        <v>1711.584229390681</v>
      </c>
      <c r="J8" s="9">
        <f>(ONT_mm!J8*Areas!$B$10*1000) / (86400*Days!J9)</f>
        <v>2406.7532407407402</v>
      </c>
      <c r="K8" s="9">
        <f>(ONT_mm!K8*Areas!$B$10*1000) / (86400*Days!K9)</f>
        <v>1191.301523297491</v>
      </c>
      <c r="L8" s="9">
        <f>(ONT_mm!L8*Areas!$B$10*1000) / (86400*Days!L9)</f>
        <v>3024.7712962962964</v>
      </c>
      <c r="M8" s="9">
        <f>(ONT_mm!M8*Areas!$B$10*1000) / (86400*Days!M9)</f>
        <v>1215.6137992831541</v>
      </c>
      <c r="N8" s="9">
        <f>(ONT_mm!N8*Areas!$B$10*1000) / (86400*Days!N9)</f>
        <v>1848.0660197869099</v>
      </c>
    </row>
    <row r="9" spans="1:17">
      <c r="A9">
        <f>ONT_mm!A9</f>
        <v>1887</v>
      </c>
      <c r="B9" s="9">
        <f>(ONT_mm!B9*Areas!$B$10*1000) / (86400*Days!B10)</f>
        <v>1699.4280913978494</v>
      </c>
      <c r="C9" s="9">
        <f>(ONT_mm!C9*Areas!$B$10*1000) / (86400*Days!C10)</f>
        <v>2872.0612599206352</v>
      </c>
      <c r="D9" s="9">
        <f>(ONT_mm!D9*Areas!$B$10*1000) / (86400*Days!D10)</f>
        <v>1130.5208333333333</v>
      </c>
      <c r="E9" s="9">
        <f>(ONT_mm!E9*Areas!$B$10*1000) / (86400*Days!E10)</f>
        <v>1160.6680555555556</v>
      </c>
      <c r="F9" s="9">
        <f>(ONT_mm!F9*Areas!$B$10*1000) / (86400*Days!F10)</f>
        <v>1013.8219086021505</v>
      </c>
      <c r="G9" s="9">
        <f>(ONT_mm!G9*Areas!$B$10*1000) / (86400*Days!G10)</f>
        <v>1768.6370370370371</v>
      </c>
      <c r="H9" s="9">
        <f>(ONT_mm!H9*Areas!$B$10*1000) / (86400*Days!H10)</f>
        <v>2333.9784946236559</v>
      </c>
      <c r="I9" s="9">
        <f>(ONT_mm!I9*Areas!$B$10*1000) / (86400*Days!I10)</f>
        <v>1711.584229390681</v>
      </c>
      <c r="J9" s="9">
        <f>(ONT_mm!J9*Areas!$B$10*1000) / (86400*Days!J10)</f>
        <v>1110.4226851851852</v>
      </c>
      <c r="K9" s="9">
        <f>(ONT_mm!K9*Areas!$B$10*1000) / (86400*Days!K10)</f>
        <v>1419.8369175627238</v>
      </c>
      <c r="L9" s="9">
        <f>(ONT_mm!L9*Areas!$B$10*1000) / (86400*Days!L10)</f>
        <v>1276.2324074074074</v>
      </c>
      <c r="M9" s="9">
        <f>(ONT_mm!M9*Areas!$B$10*1000) / (86400*Days!M10)</f>
        <v>1684.8407258064512</v>
      </c>
      <c r="N9" s="9">
        <f>(ONT_mm!N9*Areas!$B$10*1000) / (86400*Days!N10)</f>
        <v>1590.9886796042615</v>
      </c>
    </row>
    <row r="10" spans="1:17">
      <c r="A10">
        <f>ONT_mm!A10</f>
        <v>1888</v>
      </c>
      <c r="B10" s="9">
        <f>(ONT_mm!B10*Areas!$B$10*1000) / (86400*Days!B11)</f>
        <v>1524.3797043010752</v>
      </c>
      <c r="C10" s="9">
        <f>(ONT_mm!C10*Areas!$B$10*1000) / (86400*Days!C11)</f>
        <v>1213.6855842911878</v>
      </c>
      <c r="D10" s="9">
        <f>(ONT_mm!D10*Areas!$B$10*1000) / (86400*Days!D11)</f>
        <v>1699.4280913978494</v>
      </c>
      <c r="E10" s="9">
        <f>(ONT_mm!E10*Areas!$B$10*1000) / (86400*Days!E11)</f>
        <v>1818.8824074074073</v>
      </c>
      <c r="F10" s="9">
        <f>(ONT_mm!F10*Areas!$B$10*1000) / (86400*Days!F11)</f>
        <v>1451.442876344086</v>
      </c>
      <c r="G10" s="9">
        <f>(ONT_mm!G10*Areas!$B$10*1000) / (86400*Days!G11)</f>
        <v>2163.0631944444444</v>
      </c>
      <c r="H10" s="9">
        <f>(ONT_mm!H10*Areas!$B$10*1000) / (86400*Days!H11)</f>
        <v>1162.1267921146953</v>
      </c>
      <c r="I10" s="9">
        <f>(ONT_mm!I10*Areas!$B$10*1000) / (86400*Days!I11)</f>
        <v>2550.3577508960575</v>
      </c>
      <c r="J10" s="9">
        <f>(ONT_mm!J10*Areas!$B$10*1000) / (86400*Days!J11)</f>
        <v>2170.6</v>
      </c>
      <c r="K10" s="9">
        <f>(ONT_mm!K10*Areas!$B$10*1000) / (86400*Days!K11)</f>
        <v>2650.038082437276</v>
      </c>
      <c r="L10" s="9">
        <f>(ONT_mm!L10*Areas!$B$10*1000) / (86400*Days!L11)</f>
        <v>2291.1888888888893</v>
      </c>
      <c r="M10" s="9">
        <f>(ONT_mm!M10*Areas!$B$10*1000) / (86400*Days!M11)</f>
        <v>1667.8221326164874</v>
      </c>
      <c r="N10" s="9">
        <f>(ONT_mm!N10*Areas!$B$10*1000) / (86400*Days!N11)</f>
        <v>1864.4327185792349</v>
      </c>
    </row>
    <row r="11" spans="1:17">
      <c r="A11">
        <f>ONT_mm!A11</f>
        <v>1889</v>
      </c>
      <c r="B11" s="9">
        <f>(ONT_mm!B11*Areas!$B$10*1000) / (86400*Days!B12)</f>
        <v>2414.2090053763436</v>
      </c>
      <c r="C11" s="9">
        <f>(ONT_mm!C11*Areas!$B$10*1000) / (86400*Days!C12)</f>
        <v>1510.0528273809525</v>
      </c>
      <c r="D11" s="9">
        <f>(ONT_mm!D11*Areas!$B$10*1000) / (86400*Days!D12)</f>
        <v>999.23454301075287</v>
      </c>
      <c r="E11" s="9">
        <f>(ONT_mm!E11*Areas!$B$10*1000) / (86400*Days!E12)</f>
        <v>2017.35162037037</v>
      </c>
      <c r="F11" s="9">
        <f>(ONT_mm!F11*Areas!$B$10*1000) / (86400*Days!F12)</f>
        <v>2093.2869623655915</v>
      </c>
      <c r="G11" s="9">
        <f>(ONT_mm!G11*Areas!$B$10*1000) / (86400*Days!G12)</f>
        <v>4333.6631944444443</v>
      </c>
      <c r="H11" s="9">
        <f>(ONT_mm!H11*Areas!$B$10*1000) / (86400*Days!H12)</f>
        <v>3192.2018369175626</v>
      </c>
      <c r="I11" s="9">
        <f>(ONT_mm!I11*Areas!$B$10*1000) / (86400*Days!I12)</f>
        <v>1247.2197580645161</v>
      </c>
      <c r="J11" s="9">
        <f>(ONT_mm!J11*Areas!$B$10*1000) / (86400*Days!J12)</f>
        <v>1977.1553240740745</v>
      </c>
      <c r="K11" s="9">
        <f>(ONT_mm!K11*Areas!$B$10*1000) / (86400*Days!K12)</f>
        <v>2141.9115143369177</v>
      </c>
      <c r="L11" s="9">
        <f>(ONT_mm!L11*Areas!$B$10*1000) / (86400*Days!L12)</f>
        <v>3318.7067129629622</v>
      </c>
      <c r="M11" s="9">
        <f>(ONT_mm!M11*Areas!$B$10*1000) / (86400*Days!M12)</f>
        <v>2105.4431003584227</v>
      </c>
      <c r="N11" s="9">
        <f>(ONT_mm!N11*Areas!$B$10*1000) / (86400*Days!N12)</f>
        <v>2278.5931316590563</v>
      </c>
    </row>
    <row r="12" spans="1:17">
      <c r="A12">
        <f>ONT_mm!A12</f>
        <v>1890</v>
      </c>
      <c r="B12" s="9">
        <f>(ONT_mm!B12*Areas!$B$10*1000) / (86400*Days!B13)</f>
        <v>2457.9711021505377</v>
      </c>
      <c r="C12" s="9">
        <f>(ONT_mm!C12*Areas!$B$10*1000) / (86400*Days!C13)</f>
        <v>2250.2748015873017</v>
      </c>
      <c r="D12" s="9">
        <f>(ONT_mm!D12*Areas!$B$10*1000) / (86400*Days!D13)</f>
        <v>1908.513664874552</v>
      </c>
      <c r="E12" s="9">
        <f>(ONT_mm!E12*Areas!$B$10*1000) / (86400*Days!E13)</f>
        <v>1786.2229166666666</v>
      </c>
      <c r="F12" s="9">
        <f>(ONT_mm!F12*Areas!$B$10*1000) / (86400*Days!F13)</f>
        <v>3865.6518817204301</v>
      </c>
      <c r="G12" s="9">
        <f>(ONT_mm!G12*Areas!$B$10*1000) / (86400*Days!G13)</f>
        <v>2705.713194444445</v>
      </c>
      <c r="H12" s="9">
        <f>(ONT_mm!H12*Areas!$B$10*1000) / (86400*Days!H13)</f>
        <v>1704.2905465949821</v>
      </c>
      <c r="I12" s="9">
        <f>(ONT_mm!I12*Areas!$B$10*1000) / (86400*Days!I13)</f>
        <v>2970.960125448029</v>
      </c>
      <c r="J12" s="9">
        <f>(ONT_mm!J12*Areas!$B$10*1000) / (86400*Days!J13)</f>
        <v>4263.3196759259263</v>
      </c>
      <c r="K12" s="9">
        <f>(ONT_mm!K12*Areas!$B$10*1000) / (86400*Days!K13)</f>
        <v>3026.8783602150538</v>
      </c>
      <c r="L12" s="9">
        <f>(ONT_mm!L12*Areas!$B$10*1000) / (86400*Days!L13)</f>
        <v>1869.1277777777777</v>
      </c>
      <c r="M12" s="9">
        <f>(ONT_mm!M12*Areas!$B$10*1000) / (86400*Days!M13)</f>
        <v>1840.4392921146957</v>
      </c>
      <c r="N12" s="9">
        <f>(ONT_mm!N12*Areas!$B$10*1000) / (86400*Days!N13)</f>
        <v>2555.4933028919336</v>
      </c>
    </row>
    <row r="13" spans="1:17">
      <c r="A13">
        <f>ONT_mm!A13</f>
        <v>1891</v>
      </c>
      <c r="B13" s="9">
        <f>(ONT_mm!B13*Areas!$B$10*1000) / (86400*Days!B14)</f>
        <v>1889.0638440860218</v>
      </c>
      <c r="C13" s="9">
        <f>(ONT_mm!C13*Areas!$B$10*1000) / (86400*Days!C14)</f>
        <v>2495.2209821428573</v>
      </c>
      <c r="D13" s="9">
        <f>(ONT_mm!D13*Areas!$B$10*1000) / (86400*Days!D14)</f>
        <v>2008.1939964157707</v>
      </c>
      <c r="E13" s="9">
        <f>(ONT_mm!E13*Areas!$B$10*1000) / (86400*Days!E14)</f>
        <v>1180.7662037037037</v>
      </c>
      <c r="F13" s="9">
        <f>(ONT_mm!F13*Areas!$B$10*1000) / (86400*Days!F14)</f>
        <v>734.23073476702496</v>
      </c>
      <c r="G13" s="9">
        <f>(ONT_mm!G13*Areas!$B$10*1000) / (86400*Days!G14)</f>
        <v>1773.661574074074</v>
      </c>
      <c r="H13" s="9">
        <f>(ONT_mm!H13*Areas!$B$10*1000) / (86400*Days!H14)</f>
        <v>2667.0566756272406</v>
      </c>
      <c r="I13" s="9">
        <f>(ONT_mm!I13*Areas!$B$10*1000) / (86400*Days!I14)</f>
        <v>2618.4321236559144</v>
      </c>
      <c r="J13" s="9">
        <f>(ONT_mm!J13*Areas!$B$10*1000) / (86400*Days!J14)</f>
        <v>1032.5423611111114</v>
      </c>
      <c r="K13" s="9">
        <f>(ONT_mm!K13*Areas!$B$10*1000) / (86400*Days!K14)</f>
        <v>1828.2831541218641</v>
      </c>
      <c r="L13" s="9">
        <f>(ONT_mm!L13*Areas!$B$10*1000) / (86400*Days!L14)</f>
        <v>1823.9069444444444</v>
      </c>
      <c r="M13" s="9">
        <f>(ONT_mm!M13*Areas!$B$10*1000) / (86400*Days!M14)</f>
        <v>2489.5770609318997</v>
      </c>
      <c r="N13" s="9">
        <f>(ONT_mm!N13*Areas!$B$10*1000) / (86400*Days!N14)</f>
        <v>1878.0067541856924</v>
      </c>
    </row>
    <row r="14" spans="1:17">
      <c r="A14">
        <f>ONT_mm!A14</f>
        <v>1892</v>
      </c>
      <c r="B14" s="9">
        <f>(ONT_mm!B14*Areas!$B$10*1000) / (86400*Days!B15)</f>
        <v>2297.5100806451615</v>
      </c>
      <c r="C14" s="9">
        <f>(ONT_mm!C14*Areas!$B$10*1000) / (86400*Days!C15)</f>
        <v>1504.7622126436779</v>
      </c>
      <c r="D14" s="9">
        <f>(ONT_mm!D14*Areas!$B$10*1000) / (86400*Days!D15)</f>
        <v>1808.8333333333333</v>
      </c>
      <c r="E14" s="9">
        <f>(ONT_mm!E14*Areas!$B$10*1000) / (86400*Days!E15)</f>
        <v>695.89837962962952</v>
      </c>
      <c r="F14" s="9">
        <f>(ONT_mm!F14*Areas!$B$10*1000) / (86400*Days!F15)</f>
        <v>3464.4993279569894</v>
      </c>
      <c r="G14" s="9">
        <f>(ONT_mm!G14*Areas!$B$10*1000) / (86400*Days!G15)</f>
        <v>3522.2004629629628</v>
      </c>
      <c r="H14" s="9">
        <f>(ONT_mm!H14*Areas!$B$10*1000) / (86400*Days!H15)</f>
        <v>2642.7443996415773</v>
      </c>
      <c r="I14" s="9">
        <f>(ONT_mm!I14*Areas!$B$10*1000) / (86400*Days!I15)</f>
        <v>3520.4175627240143</v>
      </c>
      <c r="J14" s="9">
        <f>(ONT_mm!J14*Areas!$B$10*1000) / (86400*Days!J15)</f>
        <v>1379.2354166666664</v>
      </c>
      <c r="K14" s="9">
        <f>(ONT_mm!K14*Areas!$B$10*1000) / (86400*Days!K15)</f>
        <v>1166.989247311828</v>
      </c>
      <c r="L14" s="9">
        <f>(ONT_mm!L14*Areas!$B$10*1000) / (86400*Days!L15)</f>
        <v>2328.8729166666672</v>
      </c>
      <c r="M14" s="9">
        <f>(ONT_mm!M14*Areas!$B$10*1000) / (86400*Days!M15)</f>
        <v>901.9854390681005</v>
      </c>
      <c r="N14" s="9">
        <f>(ONT_mm!N14*Areas!$B$10*1000) / (86400*Days!N15)</f>
        <v>2107.4226244687311</v>
      </c>
    </row>
    <row r="15" spans="1:17">
      <c r="A15">
        <f>ONT_mm!A15</f>
        <v>1893</v>
      </c>
      <c r="B15" s="9">
        <f>(ONT_mm!B15*Areas!$B$10*1000) / (86400*Days!B16)</f>
        <v>1254.5134408602153</v>
      </c>
      <c r="C15" s="9">
        <f>(ONT_mm!C15*Areas!$B$10*1000) / (86400*Days!C16)</f>
        <v>2433.311507936508</v>
      </c>
      <c r="D15" s="9">
        <f>(ONT_mm!D15*Areas!$B$10*1000) / (86400*Days!D16)</f>
        <v>1315.294130824373</v>
      </c>
      <c r="E15" s="9">
        <f>(ONT_mm!E15*Areas!$B$10*1000) / (86400*Days!E16)</f>
        <v>2253.5048611111115</v>
      </c>
      <c r="F15" s="9">
        <f>(ONT_mm!F15*Areas!$B$10*1000) / (86400*Days!F16)</f>
        <v>3588.4919354838703</v>
      </c>
      <c r="G15" s="9">
        <f>(ONT_mm!G15*Areas!$B$10*1000) / (86400*Days!G16)</f>
        <v>1595.2905092592594</v>
      </c>
      <c r="H15" s="9">
        <f>(ONT_mm!H15*Areas!$B$10*1000) / (86400*Days!H16)</f>
        <v>2056.8185483870966</v>
      </c>
      <c r="I15" s="9">
        <f>(ONT_mm!I15*Areas!$B$10*1000) / (86400*Days!I16)</f>
        <v>3488.8116039426523</v>
      </c>
      <c r="J15" s="9">
        <f>(ONT_mm!J15*Areas!$B$10*1000) / (86400*Days!J16)</f>
        <v>2067.5969907407402</v>
      </c>
      <c r="K15" s="9">
        <f>(ONT_mm!K15*Areas!$B$10*1000) / (86400*Days!K16)</f>
        <v>1427.130600358423</v>
      </c>
      <c r="L15" s="9">
        <f>(ONT_mm!L15*Areas!$B$10*1000) / (86400*Days!L16)</f>
        <v>1308.8918981481484</v>
      </c>
      <c r="M15" s="9">
        <f>(ONT_mm!M15*Areas!$B$10*1000) / (86400*Days!M16)</f>
        <v>2234.2981630824374</v>
      </c>
      <c r="N15" s="9">
        <f>(ONT_mm!N15*Areas!$B$10*1000) / (86400*Days!N16)</f>
        <v>2085.5270167427702</v>
      </c>
    </row>
    <row r="16" spans="1:17">
      <c r="A16">
        <f>ONT_mm!A16</f>
        <v>1894</v>
      </c>
      <c r="B16" s="9">
        <f>(ONT_mm!B16*Areas!$B$10*1000) / (86400*Days!B17)</f>
        <v>1816.1270161290327</v>
      </c>
      <c r="C16" s="9">
        <f>(ONT_mm!C16*Areas!$B$10*1000) / (86400*Days!C17)</f>
        <v>1784.6078869047615</v>
      </c>
      <c r="D16" s="9">
        <f>(ONT_mm!D16*Areas!$B$10*1000) / (86400*Days!D17)</f>
        <v>1018.684363799283</v>
      </c>
      <c r="E16" s="9">
        <f>(ONT_mm!E16*Areas!$B$10*1000) / (86400*Days!E17)</f>
        <v>2266.0662037037041</v>
      </c>
      <c r="F16" s="9">
        <f>(ONT_mm!F16*Areas!$B$10*1000) / (86400*Days!F17)</f>
        <v>4181.7114695340506</v>
      </c>
      <c r="G16" s="9">
        <f>(ONT_mm!G16*Areas!$B$10*1000) / (86400*Days!G17)</f>
        <v>2060.0601851851852</v>
      </c>
      <c r="H16" s="9">
        <f>(ONT_mm!H16*Areas!$B$10*1000) / (86400*Days!H17)</f>
        <v>1616.766353046595</v>
      </c>
      <c r="I16" s="9">
        <f>(ONT_mm!I16*Areas!$B$10*1000) / (86400*Days!I17)</f>
        <v>882.53561827956992</v>
      </c>
      <c r="J16" s="9">
        <f>(ONT_mm!J16*Areas!$B$10*1000) / (86400*Days!J17)</f>
        <v>3170.4828703703706</v>
      </c>
      <c r="K16" s="9">
        <f>(ONT_mm!K16*Areas!$B$10*1000) / (86400*Days!K17)</f>
        <v>2606.2759856630828</v>
      </c>
      <c r="L16" s="9">
        <f>(ONT_mm!L16*Areas!$B$10*1000) / (86400*Days!L17)</f>
        <v>1321.453240740741</v>
      </c>
      <c r="M16" s="9">
        <f>(ONT_mm!M16*Areas!$B$10*1000) / (86400*Days!M17)</f>
        <v>1512.2235663082438</v>
      </c>
      <c r="N16" s="9">
        <f>(ONT_mm!N16*Areas!$B$10*1000) / (86400*Days!N17)</f>
        <v>2019.6574010654494</v>
      </c>
    </row>
    <row r="17" spans="1:14">
      <c r="A17">
        <f>ONT_mm!A17</f>
        <v>1895</v>
      </c>
      <c r="B17" s="9">
        <f>(ONT_mm!B17*Areas!$B$10*1000) / (86400*Days!B18)</f>
        <v>2020.3501344086021</v>
      </c>
      <c r="C17" s="9">
        <f>(ONT_mm!C17*Areas!$B$10*1000) / (86400*Days!C18)</f>
        <v>1087.4533730158728</v>
      </c>
      <c r="D17" s="9">
        <f>(ONT_mm!D17*Areas!$B$10*1000) / (86400*Days!D18)</f>
        <v>926.29771505376357</v>
      </c>
      <c r="E17" s="9">
        <f>(ONT_mm!E17*Areas!$B$10*1000) / (86400*Days!E18)</f>
        <v>1130.5208333333333</v>
      </c>
      <c r="F17" s="9">
        <f>(ONT_mm!F17*Areas!$B$10*1000) / (86400*Days!F18)</f>
        <v>1555.9856630824372</v>
      </c>
      <c r="G17" s="9">
        <f>(ONT_mm!G17*Areas!$B$10*1000) / (86400*Days!G18)</f>
        <v>1359.1372685185188</v>
      </c>
      <c r="H17" s="9">
        <f>(ONT_mm!H17*Areas!$B$10*1000) / (86400*Days!H18)</f>
        <v>1551.1232078853047</v>
      </c>
      <c r="I17" s="9">
        <f>(ONT_mm!I17*Areas!$B$10*1000) / (86400*Days!I18)</f>
        <v>2117.5992383512544</v>
      </c>
      <c r="J17" s="9">
        <f>(ONT_mm!J17*Areas!$B$10*1000) / (86400*Days!J18)</f>
        <v>1607.851851851852</v>
      </c>
      <c r="K17" s="9">
        <f>(ONT_mm!K17*Areas!$B$10*1000) / (86400*Days!K18)</f>
        <v>1006.5282258064515</v>
      </c>
      <c r="L17" s="9">
        <f>(ONT_mm!L17*Areas!$B$10*1000) / (86400*Days!L18)</f>
        <v>2366.556944444445</v>
      </c>
      <c r="M17" s="9">
        <f>(ONT_mm!M17*Areas!$B$10*1000) / (86400*Days!M18)</f>
        <v>2470.1272401433694</v>
      </c>
      <c r="N17" s="9">
        <f>(ONT_mm!N17*Areas!$B$10*1000) / (86400*Days!N18)</f>
        <v>1603.9974124809744</v>
      </c>
    </row>
    <row r="18" spans="1:14">
      <c r="A18">
        <f>ONT_mm!A18</f>
        <v>1896</v>
      </c>
      <c r="B18" s="9">
        <f>(ONT_mm!B18*Areas!$B$10*1000) / (86400*Days!B19)</f>
        <v>1500.0674283154121</v>
      </c>
      <c r="C18" s="9">
        <f>(ONT_mm!C18*Areas!$B$10*1000) / (86400*Days!C19)</f>
        <v>2700.255507662835</v>
      </c>
      <c r="D18" s="9">
        <f>(ONT_mm!D18*Areas!$B$10*1000) / (86400*Days!D19)</f>
        <v>1981.4504928315412</v>
      </c>
      <c r="E18" s="9">
        <f>(ONT_mm!E18*Areas!$B$10*1000) / (86400*Days!E19)</f>
        <v>791.36458333333337</v>
      </c>
      <c r="F18" s="9">
        <f>(ONT_mm!F18*Areas!$B$10*1000) / (86400*Days!F19)</f>
        <v>1487.9112903225807</v>
      </c>
      <c r="G18" s="9">
        <f>(ONT_mm!G18*Areas!$B$10*1000) / (86400*Days!G19)</f>
        <v>1658.0972222222222</v>
      </c>
      <c r="H18" s="9">
        <f>(ONT_mm!H18*Areas!$B$10*1000) / (86400*Days!H19)</f>
        <v>2382.6030465949821</v>
      </c>
      <c r="I18" s="9">
        <f>(ONT_mm!I18*Areas!$B$10*1000) / (86400*Days!I19)</f>
        <v>1519.5172491039427</v>
      </c>
      <c r="J18" s="9">
        <f>(ONT_mm!J18*Areas!$B$10*1000) / (86400*Days!J19)</f>
        <v>2884.0842592592589</v>
      </c>
      <c r="K18" s="9">
        <f>(ONT_mm!K18*Areas!$B$10*1000) / (86400*Days!K19)</f>
        <v>1439.2867383512544</v>
      </c>
      <c r="L18" s="9">
        <f>(ONT_mm!L18*Areas!$B$10*1000) / (86400*Days!L19)</f>
        <v>1906.8118055555556</v>
      </c>
      <c r="M18" s="9">
        <f>(ONT_mm!M18*Areas!$B$10*1000) / (86400*Days!M19)</f>
        <v>846.06720430107532</v>
      </c>
      <c r="N18" s="9">
        <f>(ONT_mm!N18*Areas!$B$10*1000) / (86400*Days!N19)</f>
        <v>1752.4102534911958</v>
      </c>
    </row>
    <row r="19" spans="1:14">
      <c r="A19">
        <f>ONT_mm!A19</f>
        <v>1897</v>
      </c>
      <c r="B19" s="9">
        <f>(ONT_mm!B19*Areas!$B$10*1000) / (86400*Days!B20)</f>
        <v>1555.9856630824372</v>
      </c>
      <c r="C19" s="9">
        <f>(ONT_mm!C19*Areas!$B$10*1000) / (86400*Days!C20)</f>
        <v>1238.1894841269841</v>
      </c>
      <c r="D19" s="9">
        <f>(ONT_mm!D19*Areas!$B$10*1000) / (86400*Days!D20)</f>
        <v>1988.7441756272399</v>
      </c>
      <c r="E19" s="9">
        <f>(ONT_mm!E19*Areas!$B$10*1000) / (86400*Days!E20)</f>
        <v>1698.2935185185186</v>
      </c>
      <c r="F19" s="9">
        <f>(ONT_mm!F19*Areas!$B$10*1000) / (86400*Days!F20)</f>
        <v>2105.4431003584227</v>
      </c>
      <c r="G19" s="9">
        <f>(ONT_mm!G19*Areas!$B$10*1000) / (86400*Days!G20)</f>
        <v>1881.6891203703703</v>
      </c>
      <c r="H19" s="9">
        <f>(ONT_mm!H19*Areas!$B$10*1000) / (86400*Days!H20)</f>
        <v>3243.2576164874558</v>
      </c>
      <c r="I19" s="9">
        <f>(ONT_mm!I19*Areas!$B$10*1000) / (86400*Days!I20)</f>
        <v>1456.3053315412185</v>
      </c>
      <c r="J19" s="9">
        <f>(ONT_mm!J19*Areas!$B$10*1000) / (86400*Days!J20)</f>
        <v>994.85833333333346</v>
      </c>
      <c r="K19" s="9">
        <f>(ONT_mm!K19*Areas!$B$10*1000) / (86400*Days!K20)</f>
        <v>797.44265232974908</v>
      </c>
      <c r="L19" s="9">
        <f>(ONT_mm!L19*Areas!$B$10*1000) / (86400*Days!L20)</f>
        <v>2813.7407407407409</v>
      </c>
      <c r="M19" s="9">
        <f>(ONT_mm!M19*Areas!$B$10*1000) / (86400*Days!M20)</f>
        <v>2093.2869623655915</v>
      </c>
      <c r="N19" s="9">
        <f>(ONT_mm!N19*Areas!$B$10*1000) / (86400*Days!N20)</f>
        <v>1826.7977739726025</v>
      </c>
    </row>
    <row r="20" spans="1:14">
      <c r="A20">
        <f>ONT_mm!A20</f>
        <v>1898</v>
      </c>
      <c r="B20" s="9">
        <f>(ONT_mm!B20*Areas!$B$10*1000) / (86400*Days!B21)</f>
        <v>2168.6550179211472</v>
      </c>
      <c r="C20" s="9">
        <f>(ONT_mm!C20*Areas!$B$10*1000) / (86400*Days!C21)</f>
        <v>1558.503720238095</v>
      </c>
      <c r="D20" s="9">
        <f>(ONT_mm!D20*Areas!$B$10*1000) / (86400*Days!D21)</f>
        <v>1427.130600358423</v>
      </c>
      <c r="E20" s="9">
        <f>(ONT_mm!E20*Areas!$B$10*1000) / (86400*Days!E21)</f>
        <v>1313.9164351851853</v>
      </c>
      <c r="F20" s="9">
        <f>(ONT_mm!F20*Areas!$B$10*1000) / (86400*Days!F21)</f>
        <v>1913.3761200716849</v>
      </c>
      <c r="G20" s="9">
        <f>(ONT_mm!G20*Areas!$B$10*1000) / (86400*Days!G21)</f>
        <v>1831.4437499999999</v>
      </c>
      <c r="H20" s="9">
        <f>(ONT_mm!H20*Areas!$B$10*1000) / (86400*Days!H21)</f>
        <v>1062.4464605734768</v>
      </c>
      <c r="I20" s="9">
        <f>(ONT_mm!I20*Areas!$B$10*1000) / (86400*Days!I21)</f>
        <v>2679.2128136200722</v>
      </c>
      <c r="J20" s="9">
        <f>(ONT_mm!J20*Areas!$B$10*1000) / (86400*Days!J21)</f>
        <v>2067.5969907407402</v>
      </c>
      <c r="K20" s="9">
        <f>(ONT_mm!K20*Areas!$B$10*1000) / (86400*Days!K21)</f>
        <v>2975.8225806451615</v>
      </c>
      <c r="L20" s="9">
        <f>(ONT_mm!L20*Areas!$B$10*1000) / (86400*Days!L21)</f>
        <v>1741.0020833333331</v>
      </c>
      <c r="M20" s="9">
        <f>(ONT_mm!M20*Areas!$B$10*1000) / (86400*Days!M21)</f>
        <v>1624.0600358422935</v>
      </c>
      <c r="N20" s="9">
        <f>(ONT_mm!N20*Areas!$B$10*1000) / (86400*Days!N21)</f>
        <v>1867.4758751902582</v>
      </c>
    </row>
    <row r="21" spans="1:14">
      <c r="A21">
        <f>ONT_mm!A21</f>
        <v>1899</v>
      </c>
      <c r="B21" s="9">
        <f>(ONT_mm!B21*Areas!$B$10*1000) / (86400*Days!B22)</f>
        <v>1371.2123655913977</v>
      </c>
      <c r="C21" s="9">
        <f>(ONT_mm!C21*Areas!$B$10*1000) / (86400*Days!C22)</f>
        <v>1100.9119543650791</v>
      </c>
      <c r="D21" s="9">
        <f>(ONT_mm!D21*Areas!$B$10*1000) / (86400*Days!D22)</f>
        <v>2149.2051971326164</v>
      </c>
      <c r="E21" s="9">
        <f>(ONT_mm!E21*Areas!$B$10*1000) / (86400*Days!E22)</f>
        <v>932.05162037037053</v>
      </c>
      <c r="F21" s="9">
        <f>(ONT_mm!F21*Areas!$B$10*1000) / (86400*Days!F22)</f>
        <v>2013.0564516129029</v>
      </c>
      <c r="G21" s="9">
        <f>(ONT_mm!G21*Areas!$B$10*1000) / (86400*Days!G22)</f>
        <v>1283.7692129629631</v>
      </c>
      <c r="H21" s="9">
        <f>(ONT_mm!H21*Areas!$B$10*1000) / (86400*Days!H22)</f>
        <v>1772.3649193548388</v>
      </c>
      <c r="I21" s="9">
        <f>(ONT_mm!I21*Areas!$B$10*1000) / (86400*Days!I22)</f>
        <v>826.61738351254485</v>
      </c>
      <c r="J21" s="9">
        <f>(ONT_mm!J21*Areas!$B$10*1000) / (86400*Days!J22)</f>
        <v>2336.4097222222222</v>
      </c>
      <c r="K21" s="9">
        <f>(ONT_mm!K21*Areas!$B$10*1000) / (86400*Days!K22)</f>
        <v>1784.5210573476702</v>
      </c>
      <c r="L21" s="9">
        <f>(ONT_mm!L21*Areas!$B$10*1000) / (86400*Days!L22)</f>
        <v>1110.4226851851852</v>
      </c>
      <c r="M21" s="9">
        <f>(ONT_mm!M21*Areas!$B$10*1000) / (86400*Days!M22)</f>
        <v>2414.2090053763436</v>
      </c>
      <c r="N21" s="9">
        <f>(ONT_mm!N21*Areas!$B$10*1000) / (86400*Days!N22)</f>
        <v>1597.1833143074582</v>
      </c>
    </row>
    <row r="22" spans="1:14">
      <c r="A22">
        <f>ONT_mm!A22</f>
        <v>1900</v>
      </c>
      <c r="B22" s="9">
        <f>(ONT_mm!B22*Areas!$B$10*1000) / (86400*Days!B23)</f>
        <v>1859.8891129032259</v>
      </c>
      <c r="C22" s="9">
        <f>(ONT_mm!C22*Areas!$B$10*1000) / (86400*Days!C23)</f>
        <v>2721.3251488095239</v>
      </c>
      <c r="D22" s="9">
        <f>(ONT_mm!D22*Areas!$B$10*1000) / (86400*Days!D23)</f>
        <v>2161.361335125448</v>
      </c>
      <c r="E22" s="9">
        <f>(ONT_mm!E22*Areas!$B$10*1000) / (86400*Days!E23)</f>
        <v>911.95347222222222</v>
      </c>
      <c r="F22" s="9">
        <f>(ONT_mm!F22*Areas!$B$10*1000) / (86400*Days!F23)</f>
        <v>1186.4390681003583</v>
      </c>
      <c r="G22" s="9">
        <f>(ONT_mm!G22*Areas!$B$10*1000) / (86400*Days!G23)</f>
        <v>1665.6340277777774</v>
      </c>
      <c r="H22" s="9">
        <f>(ONT_mm!H22*Areas!$B$10*1000) / (86400*Days!H23)</f>
        <v>2569.8075716845883</v>
      </c>
      <c r="I22" s="9">
        <f>(ONT_mm!I22*Areas!$B$10*1000) / (86400*Days!I23)</f>
        <v>1371.2123655913977</v>
      </c>
      <c r="J22" s="9">
        <f>(ONT_mm!J22*Areas!$B$10*1000) / (86400*Days!J23)</f>
        <v>1685.732175925926</v>
      </c>
      <c r="K22" s="9">
        <f>(ONT_mm!K22*Areas!$B$10*1000) / (86400*Days!K23)</f>
        <v>1864.7515681003588</v>
      </c>
      <c r="L22" s="9">
        <f>(ONT_mm!L22*Areas!$B$10*1000) / (86400*Days!L23)</f>
        <v>3281.0226851851849</v>
      </c>
      <c r="M22" s="9">
        <f>(ONT_mm!M22*Areas!$B$10*1000) / (86400*Days!M23)</f>
        <v>1308.0004480286739</v>
      </c>
      <c r="N22" s="9">
        <f>(ONT_mm!N22*Areas!$B$10*1000) / (86400*Days!N23)</f>
        <v>1875.3224124809742</v>
      </c>
    </row>
    <row r="23" spans="1:14">
      <c r="A23">
        <f>ONT_mm!A23</f>
        <v>1901</v>
      </c>
      <c r="B23" s="9">
        <f>(ONT_mm!B23*Areas!$B$10*1000) / (86400*Days!B24)</f>
        <v>1512.2235663082438</v>
      </c>
      <c r="C23" s="9">
        <f>(ONT_mm!C23*Areas!$B$10*1000) / (86400*Days!C24)</f>
        <v>1278.5652281746031</v>
      </c>
      <c r="D23" s="9">
        <f>(ONT_mm!D23*Areas!$B$10*1000) / (86400*Days!D24)</f>
        <v>1864.7515681003588</v>
      </c>
      <c r="E23" s="9">
        <f>(ONT_mm!E23*Areas!$B$10*1000) / (86400*Days!E24)</f>
        <v>2502.2194444444444</v>
      </c>
      <c r="F23" s="9">
        <f>(ONT_mm!F23*Areas!$B$10*1000) / (86400*Days!F24)</f>
        <v>2747.2871863799282</v>
      </c>
      <c r="G23" s="9">
        <f>(ONT_mm!G23*Areas!$B$10*1000) / (86400*Days!G24)</f>
        <v>1984.6921296296296</v>
      </c>
      <c r="H23" s="9">
        <f>(ONT_mm!H23*Areas!$B$10*1000) / (86400*Days!H24)</f>
        <v>2421.5026881720432</v>
      </c>
      <c r="I23" s="9">
        <f>(ONT_mm!I23*Areas!$B$10*1000) / (86400*Days!I24)</f>
        <v>2462.8335573476697</v>
      </c>
      <c r="J23" s="9">
        <f>(ONT_mm!J23*Areas!$B$10*1000) / (86400*Days!J24)</f>
        <v>1889.2259259259263</v>
      </c>
      <c r="K23" s="9">
        <f>(ONT_mm!K23*Areas!$B$10*1000) / (86400*Days!K24)</f>
        <v>1042.996639784946</v>
      </c>
      <c r="L23" s="9">
        <f>(ONT_mm!L23*Areas!$B$10*1000) / (86400*Days!L24)</f>
        <v>1793.7597222222223</v>
      </c>
      <c r="M23" s="9">
        <f>(ONT_mm!M23*Areas!$B$10*1000) / (86400*Days!M24)</f>
        <v>2594.1198476702511</v>
      </c>
      <c r="N23" s="9">
        <f>(ONT_mm!N23*Areas!$B$10*1000) / (86400*Days!N24)</f>
        <v>2013.462766362253</v>
      </c>
    </row>
    <row r="24" spans="1:14">
      <c r="A24">
        <f>ONT_mm!A24</f>
        <v>1902</v>
      </c>
      <c r="B24" s="9">
        <f>(ONT_mm!B24*Areas!$B$10*1000) / (86400*Days!B25)</f>
        <v>1568.1418010752689</v>
      </c>
      <c r="C24" s="9">
        <f>(ONT_mm!C24*Areas!$B$10*1000) / (86400*Days!C25)</f>
        <v>1744.2321428571427</v>
      </c>
      <c r="D24" s="9">
        <f>(ONT_mm!D24*Areas!$B$10*1000) / (86400*Days!D25)</f>
        <v>1791.8147401433696</v>
      </c>
      <c r="E24" s="9">
        <f>(ONT_mm!E24*Areas!$B$10*1000) / (86400*Days!E25)</f>
        <v>1710.8548611111112</v>
      </c>
      <c r="F24" s="9">
        <f>(ONT_mm!F24*Areas!$B$10*1000) / (86400*Days!F25)</f>
        <v>1631.3537186379929</v>
      </c>
      <c r="G24" s="9">
        <f>(ONT_mm!G24*Areas!$B$10*1000) / (86400*Days!G25)</f>
        <v>2796.1548611111107</v>
      </c>
      <c r="H24" s="9">
        <f>(ONT_mm!H24*Areas!$B$10*1000) / (86400*Days!H25)</f>
        <v>3872.9455645161293</v>
      </c>
      <c r="I24" s="9">
        <f>(ONT_mm!I24*Areas!$B$10*1000) / (86400*Days!I25)</f>
        <v>1483.048835125448</v>
      </c>
      <c r="J24" s="9">
        <f>(ONT_mm!J24*Areas!$B$10*1000) / (86400*Days!J25)</f>
        <v>1678.19537037037</v>
      </c>
      <c r="K24" s="9">
        <f>(ONT_mm!K24*Areas!$B$10*1000) / (86400*Days!K25)</f>
        <v>2044.6624103942652</v>
      </c>
      <c r="L24" s="9">
        <f>(ONT_mm!L24*Areas!$B$10*1000) / (86400*Days!L25)</f>
        <v>1130.5208333333333</v>
      </c>
      <c r="M24" s="9">
        <f>(ONT_mm!M24*Areas!$B$10*1000) / (86400*Days!M25)</f>
        <v>1964.4318996415766</v>
      </c>
      <c r="N24" s="9">
        <f>(ONT_mm!N24*Areas!$B$10*1000) / (86400*Days!N25)</f>
        <v>1954.4072488584475</v>
      </c>
    </row>
    <row r="25" spans="1:14">
      <c r="A25">
        <f>ONT_mm!A25</f>
        <v>1903</v>
      </c>
      <c r="B25" s="9">
        <f>(ONT_mm!B25*Areas!$B$10*1000) / (86400*Days!B26)</f>
        <v>1840.4392921146957</v>
      </c>
      <c r="C25" s="9">
        <f>(ONT_mm!C25*Areas!$B$10*1000) / (86400*Days!C26)</f>
        <v>1851.9007936507933</v>
      </c>
      <c r="D25" s="9">
        <f>(ONT_mm!D25*Areas!$B$10*1000) / (86400*Days!D26)</f>
        <v>1932.825940860215</v>
      </c>
      <c r="E25" s="9">
        <f>(ONT_mm!E25*Areas!$B$10*1000) / (86400*Days!E26)</f>
        <v>1627.9499999999998</v>
      </c>
      <c r="F25" s="9">
        <f>(ONT_mm!F25*Areas!$B$10*1000) / (86400*Days!F26)</f>
        <v>573.76971326164869</v>
      </c>
      <c r="G25" s="9">
        <f>(ONT_mm!G25*Areas!$B$10*1000) / (86400*Days!G26)</f>
        <v>3311.1699074074072</v>
      </c>
      <c r="H25" s="9">
        <f>(ONT_mm!H25*Areas!$B$10*1000) / (86400*Days!H26)</f>
        <v>2501.7331989247314</v>
      </c>
      <c r="I25" s="9">
        <f>(ONT_mm!I25*Areas!$B$10*1000) / (86400*Days!I26)</f>
        <v>2839.6738351254476</v>
      </c>
      <c r="J25" s="9">
        <f>(ONT_mm!J25*Areas!$B$10*1000) / (86400*Days!J26)</f>
        <v>911.95347222222222</v>
      </c>
      <c r="K25" s="9">
        <f>(ONT_mm!K25*Areas!$B$10*1000) / (86400*Days!K26)</f>
        <v>2333.9784946236559</v>
      </c>
      <c r="L25" s="9">
        <f>(ONT_mm!L25*Areas!$B$10*1000) / (86400*Days!L26)</f>
        <v>1160.6680555555556</v>
      </c>
      <c r="M25" s="9">
        <f>(ONT_mm!M25*Areas!$B$10*1000) / (86400*Days!M26)</f>
        <v>1864.7515681003588</v>
      </c>
      <c r="N25" s="9">
        <f>(ONT_mm!N25*Areas!$B$10*1000) / (86400*Days!N26)</f>
        <v>1897.8295852359211</v>
      </c>
    </row>
    <row r="26" spans="1:14">
      <c r="A26">
        <f>ONT_mm!A26</f>
        <v>1904</v>
      </c>
      <c r="B26" s="9">
        <f>(ONT_mm!B26*Areas!$B$10*1000) / (86400*Days!B27)</f>
        <v>2129.755376344086</v>
      </c>
      <c r="C26" s="9">
        <f>(ONT_mm!C26*Areas!$B$10*1000) / (86400*Days!C27)</f>
        <v>1788.0421455938695</v>
      </c>
      <c r="D26" s="9">
        <f>(ONT_mm!D26*Areas!$B$10*1000) / (86400*Days!D27)</f>
        <v>2025.2125896057344</v>
      </c>
      <c r="E26" s="9">
        <f>(ONT_mm!E26*Areas!$B$10*1000) / (86400*Days!E27)</f>
        <v>2399.2164351851852</v>
      </c>
      <c r="F26" s="9">
        <f>(ONT_mm!F26*Areas!$B$10*1000) / (86400*Days!F27)</f>
        <v>2217.2795698924733</v>
      </c>
      <c r="G26" s="9">
        <f>(ONT_mm!G26*Areas!$B$10*1000) / (86400*Days!G27)</f>
        <v>2183.1613425925925</v>
      </c>
      <c r="H26" s="9">
        <f>(ONT_mm!H26*Areas!$B$10*1000) / (86400*Days!H27)</f>
        <v>2742.4247311827953</v>
      </c>
      <c r="I26" s="9">
        <f>(ONT_mm!I26*Areas!$B$10*1000) / (86400*Days!I27)</f>
        <v>2185.6736111111113</v>
      </c>
      <c r="J26" s="9">
        <f>(ONT_mm!J26*Areas!$B$10*1000) / (86400*Days!J27)</f>
        <v>2552.4648148148149</v>
      </c>
      <c r="K26" s="9">
        <f>(ONT_mm!K26*Areas!$B$10*1000) / (86400*Days!K27)</f>
        <v>1512.2235663082438</v>
      </c>
      <c r="L26" s="9">
        <f>(ONT_mm!L26*Areas!$B$10*1000) / (86400*Days!L27)</f>
        <v>427.08564814814815</v>
      </c>
      <c r="M26" s="9">
        <f>(ONT_mm!M26*Areas!$B$10*1000) / (86400*Days!M27)</f>
        <v>1487.9112903225807</v>
      </c>
      <c r="N26" s="9">
        <f>(ONT_mm!N26*Areas!$B$10*1000) / (86400*Days!N27)</f>
        <v>1972.7485579842137</v>
      </c>
    </row>
    <row r="27" spans="1:14">
      <c r="A27">
        <f>ONT_mm!A27</f>
        <v>1905</v>
      </c>
      <c r="B27" s="9">
        <f>(ONT_mm!B27*Areas!$B$10*1000) / (86400*Days!B28)</f>
        <v>1864.7515681003588</v>
      </c>
      <c r="C27" s="9">
        <f>(ONT_mm!C27*Areas!$B$10*1000) / (86400*Days!C28)</f>
        <v>1340.4747023809523</v>
      </c>
      <c r="D27" s="9">
        <f>(ONT_mm!D27*Areas!$B$10*1000) / (86400*Days!D28)</f>
        <v>1006.5282258064515</v>
      </c>
      <c r="E27" s="9">
        <f>(ONT_mm!E27*Areas!$B$10*1000) / (86400*Days!E28)</f>
        <v>1308.8918981481484</v>
      </c>
      <c r="F27" s="9">
        <f>(ONT_mm!F27*Areas!$B$10*1000) / (86400*Days!F28)</f>
        <v>1748.0526433691757</v>
      </c>
      <c r="G27" s="9">
        <f>(ONT_mm!G27*Areas!$B$10*1000) / (86400*Days!G28)</f>
        <v>3306.1453703703701</v>
      </c>
      <c r="H27" s="9">
        <f>(ONT_mm!H27*Areas!$B$10*1000) / (86400*Days!H28)</f>
        <v>2662.1942204301076</v>
      </c>
      <c r="I27" s="9">
        <f>(ONT_mm!I27*Areas!$B$10*1000) / (86400*Days!I28)</f>
        <v>2426.3651433691753</v>
      </c>
      <c r="J27" s="9">
        <f>(ONT_mm!J27*Areas!$B$10*1000) / (86400*Days!J28)</f>
        <v>1798.7842592592592</v>
      </c>
      <c r="K27" s="9">
        <f>(ONT_mm!K27*Areas!$B$10*1000) / (86400*Days!K28)</f>
        <v>2105.4431003584227</v>
      </c>
      <c r="L27" s="9">
        <f>(ONT_mm!L27*Areas!$B$10*1000) / (86400*Days!L28)</f>
        <v>1416.9194444444443</v>
      </c>
      <c r="M27" s="9">
        <f>(ONT_mm!M27*Areas!$B$10*1000) / (86400*Days!M28)</f>
        <v>1889.0638440860218</v>
      </c>
      <c r="N27" s="9">
        <f>(ONT_mm!N27*Areas!$B$10*1000) / (86400*Days!N28)</f>
        <v>1910.2188546423138</v>
      </c>
    </row>
    <row r="28" spans="1:14">
      <c r="A28">
        <f>ONT_mm!A28</f>
        <v>1906</v>
      </c>
      <c r="B28" s="9">
        <f>(ONT_mm!B28*Areas!$B$10*1000) / (86400*Days!B29)</f>
        <v>1339.6064068100361</v>
      </c>
      <c r="C28" s="9">
        <f>(ONT_mm!C28*Areas!$B$10*1000) / (86400*Days!C29)</f>
        <v>745.60540674603169</v>
      </c>
      <c r="D28" s="9">
        <f>(ONT_mm!D28*Areas!$B$10*1000) / (86400*Days!D29)</f>
        <v>1684.8407258064512</v>
      </c>
      <c r="E28" s="9">
        <f>(ONT_mm!E28*Areas!$B$10*1000) / (86400*Days!E29)</f>
        <v>1097.8613425925926</v>
      </c>
      <c r="F28" s="9">
        <f>(ONT_mm!F28*Areas!$B$10*1000) / (86400*Days!F29)</f>
        <v>1723.7403673835126</v>
      </c>
      <c r="G28" s="9">
        <f>(ONT_mm!G28*Areas!$B$10*1000) / (86400*Days!G29)</f>
        <v>3336.2925925925924</v>
      </c>
      <c r="H28" s="9">
        <f>(ONT_mm!H28*Areas!$B$10*1000) / (86400*Days!H29)</f>
        <v>1840.4392921146957</v>
      </c>
      <c r="I28" s="9">
        <f>(ONT_mm!I28*Areas!$B$10*1000) / (86400*Days!I29)</f>
        <v>1896.3575268817203</v>
      </c>
      <c r="J28" s="9">
        <f>(ONT_mm!J28*Areas!$B$10*1000) / (86400*Days!J29)</f>
        <v>1964.5939814814819</v>
      </c>
      <c r="K28" s="9">
        <f>(ONT_mm!K28*Areas!$B$10*1000) / (86400*Days!K29)</f>
        <v>2970.960125448029</v>
      </c>
      <c r="L28" s="9">
        <f>(ONT_mm!L28*Areas!$B$10*1000) / (86400*Days!L29)</f>
        <v>1575.192361111111</v>
      </c>
      <c r="M28" s="9">
        <f>(ONT_mm!M28*Areas!$B$10*1000) / (86400*Days!M29)</f>
        <v>1808.8333333333333</v>
      </c>
      <c r="N28" s="9">
        <f>(ONT_mm!N28*Areas!$B$10*1000) / (86400*Days!N29)</f>
        <v>1839.1870433789957</v>
      </c>
    </row>
    <row r="29" spans="1:14">
      <c r="A29">
        <f>ONT_mm!A29</f>
        <v>1907</v>
      </c>
      <c r="B29" s="9">
        <f>(ONT_mm!B29*Areas!$B$10*1000) / (86400*Days!B30)</f>
        <v>1740.7589605734768</v>
      </c>
      <c r="C29" s="9">
        <f>(ONT_mm!C29*Areas!$B$10*1000) / (86400*Days!C30)</f>
        <v>882.88293650793651</v>
      </c>
      <c r="D29" s="9">
        <f>(ONT_mm!D29*Areas!$B$10*1000) / (86400*Days!D30)</f>
        <v>1050.2903225806451</v>
      </c>
      <c r="E29" s="9">
        <f>(ONT_mm!E29*Areas!$B$10*1000) / (86400*Days!E30)</f>
        <v>1685.732175925926</v>
      </c>
      <c r="F29" s="9">
        <f>(ONT_mm!F29*Areas!$B$10*1000) / (86400*Days!F30)</f>
        <v>1551.1232078853047</v>
      </c>
      <c r="G29" s="9">
        <f>(ONT_mm!G29*Areas!$B$10*1000) / (86400*Days!G30)</f>
        <v>1607.851851851852</v>
      </c>
      <c r="H29" s="9">
        <f>(ONT_mm!H29*Areas!$B$10*1000) / (86400*Days!H30)</f>
        <v>1631.3537186379929</v>
      </c>
      <c r="I29" s="9">
        <f>(ONT_mm!I29*Areas!$B$10*1000) / (86400*Days!I30)</f>
        <v>790.14896953405014</v>
      </c>
      <c r="J29" s="9">
        <f>(ONT_mm!J29*Areas!$B$10*1000) / (86400*Days!J30)</f>
        <v>2693.1518518518524</v>
      </c>
      <c r="K29" s="9">
        <f>(ONT_mm!K29*Areas!$B$10*1000) / (86400*Days!K30)</f>
        <v>1932.825940860215</v>
      </c>
      <c r="L29" s="9">
        <f>(ONT_mm!L29*Areas!$B$10*1000) / (86400*Days!L30)</f>
        <v>1926.9099537037041</v>
      </c>
      <c r="M29" s="9">
        <f>(ONT_mm!M29*Areas!$B$10*1000) / (86400*Days!M30)</f>
        <v>2457.9711021505377</v>
      </c>
      <c r="N29" s="9">
        <f>(ONT_mm!N29*Areas!$B$10*1000) / (86400*Days!N30)</f>
        <v>1665.5307838660583</v>
      </c>
    </row>
    <row r="30" spans="1:14">
      <c r="A30">
        <f>ONT_mm!A30</f>
        <v>1908</v>
      </c>
      <c r="B30" s="9">
        <f>(ONT_mm!B30*Areas!$B$10*1000) / (86400*Days!B31)</f>
        <v>1587.591621863799</v>
      </c>
      <c r="C30" s="9">
        <f>(ONT_mm!C30*Areas!$B$10*1000) / (86400*Days!C31)</f>
        <v>2271.4372605363983</v>
      </c>
      <c r="D30" s="9">
        <f>(ONT_mm!D30*Areas!$B$10*1000) / (86400*Days!D31)</f>
        <v>1587.591621863799</v>
      </c>
      <c r="E30" s="9">
        <f>(ONT_mm!E30*Areas!$B$10*1000) / (86400*Days!E31)</f>
        <v>1921.8854166666667</v>
      </c>
      <c r="F30" s="9">
        <f>(ONT_mm!F30*Areas!$B$10*1000) / (86400*Days!F31)</f>
        <v>2606.2759856630828</v>
      </c>
      <c r="G30" s="9">
        <f>(ONT_mm!G30*Areas!$B$10*1000) / (86400*Days!G31)</f>
        <v>1756.0756944444445</v>
      </c>
      <c r="H30" s="9">
        <f>(ONT_mm!H30*Areas!$B$10*1000) / (86400*Days!H31)</f>
        <v>2333.9784946236559</v>
      </c>
      <c r="I30" s="9">
        <f>(ONT_mm!I30*Areas!$B$10*1000) / (86400*Days!I31)</f>
        <v>1327.4502688172045</v>
      </c>
      <c r="J30" s="9">
        <f>(ONT_mm!J30*Areas!$B$10*1000) / (86400*Days!J31)</f>
        <v>899.39212962962961</v>
      </c>
      <c r="K30" s="9">
        <f>(ONT_mm!K30*Areas!$B$10*1000) / (86400*Days!K31)</f>
        <v>933.59139784946217</v>
      </c>
      <c r="L30" s="9">
        <f>(ONT_mm!L30*Areas!$B$10*1000) / (86400*Days!L31)</f>
        <v>1097.8613425925926</v>
      </c>
      <c r="M30" s="9">
        <f>(ONT_mm!M30*Areas!$B$10*1000) / (86400*Days!M31)</f>
        <v>1322.5878136200715</v>
      </c>
      <c r="N30" s="9">
        <f>(ONT_mm!N30*Areas!$B$10*1000) / (86400*Days!N31)</f>
        <v>1636.0633917729206</v>
      </c>
    </row>
    <row r="31" spans="1:14">
      <c r="A31">
        <f>ONT_mm!A31</f>
        <v>1909</v>
      </c>
      <c r="B31" s="9">
        <f>(ONT_mm!B31*Areas!$B$10*1000) / (86400*Days!B32)</f>
        <v>1636.2161738351251</v>
      </c>
      <c r="C31" s="9">
        <f>(ONT_mm!C31*Areas!$B$10*1000) / (86400*Days!C32)</f>
        <v>2228.7410714285711</v>
      </c>
      <c r="D31" s="9">
        <f>(ONT_mm!D31*Areas!$B$10*1000) / (86400*Days!D32)</f>
        <v>1551.1232078853047</v>
      </c>
      <c r="E31" s="9">
        <f>(ONT_mm!E31*Areas!$B$10*1000) / (86400*Days!E32)</f>
        <v>2245.9680555555556</v>
      </c>
      <c r="F31" s="9">
        <f>(ONT_mm!F31*Areas!$B$10*1000) / (86400*Days!F32)</f>
        <v>2222.1420250896058</v>
      </c>
      <c r="G31" s="9">
        <f>(ONT_mm!G31*Areas!$B$10*1000) / (86400*Days!G32)</f>
        <v>1173.2293981481482</v>
      </c>
      <c r="H31" s="9">
        <f>(ONT_mm!H31*Areas!$B$10*1000) / (86400*Days!H32)</f>
        <v>2389.8967293906808</v>
      </c>
      <c r="I31" s="9">
        <f>(ONT_mm!I31*Areas!$B$10*1000) / (86400*Days!I32)</f>
        <v>1371.2123655913977</v>
      </c>
      <c r="J31" s="9">
        <f>(ONT_mm!J31*Areas!$B$10*1000) / (86400*Days!J32)</f>
        <v>1499.8243055555556</v>
      </c>
      <c r="K31" s="9">
        <f>(ONT_mm!K31*Areas!$B$10*1000) / (86400*Days!K32)</f>
        <v>1327.4502688172045</v>
      </c>
      <c r="L31" s="9">
        <f>(ONT_mm!L31*Areas!$B$10*1000) / (86400*Days!L32)</f>
        <v>1658.0972222222222</v>
      </c>
      <c r="M31" s="9">
        <f>(ONT_mm!M31*Areas!$B$10*1000) / (86400*Days!M32)</f>
        <v>1568.1418010752689</v>
      </c>
      <c r="N31" s="9">
        <f>(ONT_mm!N31*Areas!$B$10*1000) / (86400*Days!N32)</f>
        <v>1736.3561073059359</v>
      </c>
    </row>
    <row r="32" spans="1:14">
      <c r="A32">
        <f>ONT_mm!A32</f>
        <v>1910</v>
      </c>
      <c r="B32" s="9">
        <f>(ONT_mm!B32*Areas!$B$10*1000) / (86400*Days!B33)</f>
        <v>2068.9746863799282</v>
      </c>
      <c r="C32" s="9">
        <f>(ONT_mm!C32*Areas!$B$10*1000) / (86400*Days!C33)</f>
        <v>2503.2961309523807</v>
      </c>
      <c r="D32" s="9">
        <f>(ONT_mm!D32*Areas!$B$10*1000) / (86400*Days!D33)</f>
        <v>746.38687275985649</v>
      </c>
      <c r="E32" s="9">
        <f>(ONT_mm!E32*Areas!$B$10*1000) / (86400*Days!E33)</f>
        <v>2060.0601851851852</v>
      </c>
      <c r="F32" s="9">
        <f>(ONT_mm!F32*Areas!$B$10*1000) / (86400*Days!F33)</f>
        <v>2061.6810035842291</v>
      </c>
      <c r="G32" s="9">
        <f>(ONT_mm!G32*Areas!$B$10*1000) / (86400*Days!G33)</f>
        <v>854.1712962962963</v>
      </c>
      <c r="H32" s="9">
        <f>(ONT_mm!H32*Areas!$B$10*1000) / (86400*Days!H33)</f>
        <v>1840.4392921146957</v>
      </c>
      <c r="I32" s="9">
        <f>(ONT_mm!I32*Areas!$B$10*1000) / (86400*Days!I33)</f>
        <v>2180.8111559139788</v>
      </c>
      <c r="J32" s="9">
        <f>(ONT_mm!J32*Areas!$B$10*1000) / (86400*Days!J33)</f>
        <v>1947.008101851852</v>
      </c>
      <c r="K32" s="9">
        <f>(ONT_mm!K32*Areas!$B$10*1000) / (86400*Days!K33)</f>
        <v>2032.5062724014338</v>
      </c>
      <c r="L32" s="9">
        <f>(ONT_mm!L32*Areas!$B$10*1000) / (86400*Days!L33)</f>
        <v>1710.8548611111112</v>
      </c>
      <c r="M32" s="9">
        <f>(ONT_mm!M32*Areas!$B$10*1000) / (86400*Days!M33)</f>
        <v>1667.8221326164874</v>
      </c>
      <c r="N32" s="9">
        <f>(ONT_mm!N32*Areas!$B$10*1000) / (86400*Days!N33)</f>
        <v>1802.2257229832576</v>
      </c>
    </row>
    <row r="33" spans="1:14">
      <c r="A33">
        <f>ONT_mm!A33</f>
        <v>1911</v>
      </c>
      <c r="B33" s="9">
        <f>(ONT_mm!B33*Areas!$B$10*1000) / (86400*Days!B34)</f>
        <v>1359.0562275985662</v>
      </c>
      <c r="C33" s="9">
        <f>(ONT_mm!C33*Areas!$B$10*1000) / (86400*Days!C34)</f>
        <v>1722.6984126984128</v>
      </c>
      <c r="D33" s="9">
        <f>(ONT_mm!D33*Areas!$B$10*1000) / (86400*Days!D34)</f>
        <v>1543.8295250896058</v>
      </c>
      <c r="E33" s="9">
        <f>(ONT_mm!E33*Areas!$B$10*1000) / (86400*Days!E34)</f>
        <v>906.92893518518542</v>
      </c>
      <c r="F33" s="9">
        <f>(ONT_mm!F33*Areas!$B$10*1000) / (86400*Days!F34)</f>
        <v>1351.7625448028675</v>
      </c>
      <c r="G33" s="9">
        <f>(ONT_mm!G33*Areas!$B$10*1000) / (86400*Days!G34)</f>
        <v>1997.2534722222222</v>
      </c>
      <c r="H33" s="9">
        <f>(ONT_mm!H33*Areas!$B$10*1000) / (86400*Days!H34)</f>
        <v>1716.4466845878137</v>
      </c>
      <c r="I33" s="9">
        <f>(ONT_mm!I33*Areas!$B$10*1000) / (86400*Days!I34)</f>
        <v>1760.2087813620071</v>
      </c>
      <c r="J33" s="9">
        <f>(ONT_mm!J33*Areas!$B$10*1000) / (86400*Days!J34)</f>
        <v>1838.9805555555558</v>
      </c>
      <c r="K33" s="9">
        <f>(ONT_mm!K33*Areas!$B$10*1000) / (86400*Days!K34)</f>
        <v>2173.5174731182797</v>
      </c>
      <c r="L33" s="9">
        <f>(ONT_mm!L33*Areas!$B$10*1000) / (86400*Days!L34)</f>
        <v>2060.0601851851852</v>
      </c>
      <c r="M33" s="9">
        <f>(ONT_mm!M33*Areas!$B$10*1000) / (86400*Days!M34)</f>
        <v>1536.5358422939069</v>
      </c>
      <c r="N33" s="9">
        <f>(ONT_mm!N33*Areas!$B$10*1000) / (86400*Days!N34)</f>
        <v>1663.0529299847792</v>
      </c>
    </row>
    <row r="34" spans="1:14">
      <c r="A34">
        <f>ONT_mm!A34</f>
        <v>1912</v>
      </c>
      <c r="B34" s="9">
        <f>(ONT_mm!B34*Areas!$B$10*1000) / (86400*Days!B35)</f>
        <v>1699.4280913978494</v>
      </c>
      <c r="C34" s="9">
        <f>(ONT_mm!C34*Areas!$B$10*1000) / (86400*Days!C35)</f>
        <v>1426.7952586206895</v>
      </c>
      <c r="D34" s="9">
        <f>(ONT_mm!D34*Areas!$B$10*1000) / (86400*Days!D35)</f>
        <v>1444.1491935483868</v>
      </c>
      <c r="E34" s="9">
        <f>(ONT_mm!E34*Areas!$B$10*1000) / (86400*Days!E35)</f>
        <v>1881.6891203703703</v>
      </c>
      <c r="F34" s="9">
        <f>(ONT_mm!F34*Areas!$B$10*1000) / (86400*Days!F35)</f>
        <v>3415.8747759856633</v>
      </c>
      <c r="G34" s="9">
        <f>(ONT_mm!G34*Areas!$B$10*1000) / (86400*Days!G35)</f>
        <v>758.70509259259245</v>
      </c>
      <c r="H34" s="9">
        <f>(ONT_mm!H34*Areas!$B$10*1000) / (86400*Days!H35)</f>
        <v>1699.4280913978494</v>
      </c>
      <c r="I34" s="9">
        <f>(ONT_mm!I34*Areas!$B$10*1000) / (86400*Days!I35)</f>
        <v>2382.6030465949821</v>
      </c>
      <c r="J34" s="9">
        <f>(ONT_mm!J34*Areas!$B$10*1000) / (86400*Days!J35)</f>
        <v>2821.2775462962959</v>
      </c>
      <c r="K34" s="9">
        <f>(ONT_mm!K34*Areas!$B$10*1000) / (86400*Days!K35)</f>
        <v>1845.301747311828</v>
      </c>
      <c r="L34" s="9">
        <f>(ONT_mm!L34*Areas!$B$10*1000) / (86400*Days!L35)</f>
        <v>2130.4037037037033</v>
      </c>
      <c r="M34" s="9">
        <f>(ONT_mm!M34*Areas!$B$10*1000) / (86400*Days!M35)</f>
        <v>1463.5990143369177</v>
      </c>
      <c r="N34" s="9">
        <f>(ONT_mm!N34*Areas!$B$10*1000) / (86400*Days!N35)</f>
        <v>1916.943249089253</v>
      </c>
    </row>
    <row r="35" spans="1:14">
      <c r="A35">
        <f>ONT_mm!A35</f>
        <v>1913</v>
      </c>
      <c r="B35" s="9">
        <f>(ONT_mm!B35*Areas!$B$10*1000) / (86400*Days!B36)</f>
        <v>2730.2685931899637</v>
      </c>
      <c r="C35" s="9">
        <f>(ONT_mm!C35*Areas!$B$10*1000) / (86400*Days!C36)</f>
        <v>1122.4456845238096</v>
      </c>
      <c r="D35" s="9">
        <f>(ONT_mm!D35*Areas!$B$10*1000) / (86400*Days!D36)</f>
        <v>2932.0604838709678</v>
      </c>
      <c r="E35" s="9">
        <f>(ONT_mm!E35*Areas!$B$10*1000) / (86400*Days!E36)</f>
        <v>1851.5418981481484</v>
      </c>
      <c r="F35" s="9">
        <f>(ONT_mm!F35*Areas!$B$10*1000) / (86400*Days!F36)</f>
        <v>1845.301747311828</v>
      </c>
      <c r="G35" s="9">
        <f>(ONT_mm!G35*Areas!$B$10*1000) / (86400*Days!G36)</f>
        <v>1225.987037037037</v>
      </c>
      <c r="H35" s="9">
        <f>(ONT_mm!H35*Areas!$B$10*1000) / (86400*Days!H36)</f>
        <v>1271.5320340501792</v>
      </c>
      <c r="I35" s="9">
        <f>(ONT_mm!I35*Areas!$B$10*1000) / (86400*Days!I36)</f>
        <v>1723.7403673835126</v>
      </c>
      <c r="J35" s="9">
        <f>(ONT_mm!J35*Areas!$B$10*1000) / (86400*Days!J36)</f>
        <v>1243.5729166666667</v>
      </c>
      <c r="K35" s="9">
        <f>(ONT_mm!K35*Areas!$B$10*1000) / (86400*Days!K36)</f>
        <v>2389.8967293906808</v>
      </c>
      <c r="L35" s="9">
        <f>(ONT_mm!L35*Areas!$B$10*1000) / (86400*Days!L36)</f>
        <v>2055.0356481481476</v>
      </c>
      <c r="M35" s="9">
        <f>(ONT_mm!M35*Areas!$B$10*1000) / (86400*Days!M36)</f>
        <v>962.76612903225828</v>
      </c>
      <c r="N35" s="9">
        <f>(ONT_mm!N35*Areas!$B$10*1000) / (86400*Days!N36)</f>
        <v>1786.9456240487059</v>
      </c>
    </row>
    <row r="36" spans="1:14">
      <c r="A36">
        <f>ONT_mm!A36</f>
        <v>1914</v>
      </c>
      <c r="B36" s="9">
        <f>(ONT_mm!B36*Areas!$B$10*1000) / (86400*Days!B37)</f>
        <v>1536.5358422939069</v>
      </c>
      <c r="C36" s="9">
        <f>(ONT_mm!C36*Areas!$B$10*1000) / (86400*Days!C37)</f>
        <v>1628.4883432539682</v>
      </c>
      <c r="D36" s="9">
        <f>(ONT_mm!D36*Areas!$B$10*1000) / (86400*Days!D37)</f>
        <v>1672.6845878136198</v>
      </c>
      <c r="E36" s="9">
        <f>(ONT_mm!E36*Areas!$B$10*1000) / (86400*Days!E37)</f>
        <v>2170.6</v>
      </c>
      <c r="F36" s="9">
        <f>(ONT_mm!F36*Areas!$B$10*1000) / (86400*Days!F37)</f>
        <v>1470.8926971326164</v>
      </c>
      <c r="G36" s="9">
        <f>(ONT_mm!G36*Areas!$B$10*1000) / (86400*Days!G37)</f>
        <v>1926.9099537037041</v>
      </c>
      <c r="H36" s="9">
        <f>(ONT_mm!H36*Areas!$B$10*1000) / (86400*Days!H37)</f>
        <v>1074.6025985663082</v>
      </c>
      <c r="I36" s="9">
        <f>(ONT_mm!I36*Areas!$B$10*1000) / (86400*Days!I37)</f>
        <v>2686.5064964157705</v>
      </c>
      <c r="J36" s="9">
        <f>(ONT_mm!J36*Areas!$B$10*1000) / (86400*Days!J37)</f>
        <v>1301.3550925925927</v>
      </c>
      <c r="K36" s="9">
        <f>(ONT_mm!K36*Areas!$B$10*1000) / (86400*Days!K37)</f>
        <v>1111.0710125448029</v>
      </c>
      <c r="L36" s="9">
        <f>(ONT_mm!L36*Areas!$B$10*1000) / (86400*Days!L37)</f>
        <v>1537.5083333333334</v>
      </c>
      <c r="M36" s="9">
        <f>(ONT_mm!M36*Areas!$B$10*1000) / (86400*Days!M37)</f>
        <v>1655.6659946236559</v>
      </c>
      <c r="N36" s="9">
        <f>(ONT_mm!N36*Areas!$B$10*1000) / (86400*Days!N37)</f>
        <v>1646.9468797564691</v>
      </c>
    </row>
    <row r="37" spans="1:14">
      <c r="A37">
        <f>ONT_mm!A37</f>
        <v>1915</v>
      </c>
      <c r="B37" s="9">
        <f>(ONT_mm!B37*Areas!$B$10*1000) / (86400*Days!B38)</f>
        <v>2068.9746863799282</v>
      </c>
      <c r="C37" s="9">
        <f>(ONT_mm!C37*Areas!$B$10*1000) / (86400*Days!C38)</f>
        <v>1913.8102678571429</v>
      </c>
      <c r="D37" s="9">
        <f>(ONT_mm!D37*Areas!$B$10*1000) / (86400*Days!D38)</f>
        <v>469.22692652329761</v>
      </c>
      <c r="E37" s="9">
        <f>(ONT_mm!E37*Areas!$B$10*1000) / (86400*Days!E38)</f>
        <v>741.11921296296293</v>
      </c>
      <c r="F37" s="9">
        <f>(ONT_mm!F37*Areas!$B$10*1000) / (86400*Days!F38)</f>
        <v>1427.130600358423</v>
      </c>
      <c r="G37" s="9">
        <f>(ONT_mm!G37*Areas!$B$10*1000) / (86400*Days!G38)</f>
        <v>1997.2534722222222</v>
      </c>
      <c r="H37" s="9">
        <f>(ONT_mm!H37*Areas!$B$10*1000) / (86400*Days!H38)</f>
        <v>2754.580869175627</v>
      </c>
      <c r="I37" s="9">
        <f>(ONT_mm!I37*Areas!$B$10*1000) / (86400*Days!I38)</f>
        <v>3192.2018369175626</v>
      </c>
      <c r="J37" s="9">
        <f>(ONT_mm!J37*Areas!$B$10*1000) / (86400*Days!J38)</f>
        <v>1615.3886574074074</v>
      </c>
      <c r="K37" s="9">
        <f>(ONT_mm!K37*Areas!$B$10*1000) / (86400*Days!K38)</f>
        <v>1660.5284498207882</v>
      </c>
      <c r="L37" s="9">
        <f>(ONT_mm!L37*Areas!$B$10*1000) / (86400*Days!L38)</f>
        <v>1371.6986111111114</v>
      </c>
      <c r="M37" s="9">
        <f>(ONT_mm!M37*Areas!$B$10*1000) / (86400*Days!M38)</f>
        <v>1901.2199820788535</v>
      </c>
      <c r="N37" s="9">
        <f>(ONT_mm!N37*Areas!$B$10*1000) / (86400*Days!N38)</f>
        <v>1761.7541095890408</v>
      </c>
    </row>
    <row r="38" spans="1:14">
      <c r="A38">
        <f>ONT_mm!A38</f>
        <v>1916</v>
      </c>
      <c r="B38" s="9">
        <f>(ONT_mm!B38*Areas!$B$10*1000) / (86400*Days!B39)</f>
        <v>1901.2199820788535</v>
      </c>
      <c r="C38" s="9">
        <f>(ONT_mm!C38*Areas!$B$10*1000) / (86400*Days!C39)</f>
        <v>2027.1408045977012</v>
      </c>
      <c r="D38" s="9">
        <f>(ONT_mm!D38*Areas!$B$10*1000) / (86400*Days!D39)</f>
        <v>1643.5098566308243</v>
      </c>
      <c r="E38" s="9">
        <f>(ONT_mm!E38*Areas!$B$10*1000) / (86400*Days!E39)</f>
        <v>1934.4467592592594</v>
      </c>
      <c r="F38" s="9">
        <f>(ONT_mm!F38*Areas!$B$10*1000) / (86400*Days!F39)</f>
        <v>3204.3579749103942</v>
      </c>
      <c r="G38" s="9">
        <f>(ONT_mm!G38*Areas!$B$10*1000) / (86400*Days!G39)</f>
        <v>3198.1178240740737</v>
      </c>
      <c r="H38" s="9">
        <f>(ONT_mm!H38*Areas!$B$10*1000) / (86400*Days!H39)</f>
        <v>1123.2271505376343</v>
      </c>
      <c r="I38" s="9">
        <f>(ONT_mm!I38*Areas!$B$10*1000) / (86400*Days!I39)</f>
        <v>1322.5878136200715</v>
      </c>
      <c r="J38" s="9">
        <f>(ONT_mm!J38*Areas!$B$10*1000) / (86400*Days!J39)</f>
        <v>1914.3486111111115</v>
      </c>
      <c r="K38" s="9">
        <f>(ONT_mm!K38*Areas!$B$10*1000) / (86400*Days!K39)</f>
        <v>1791.8147401433696</v>
      </c>
      <c r="L38" s="9">
        <f>(ONT_mm!L38*Areas!$B$10*1000) / (86400*Days!L39)</f>
        <v>1550.0696759259258</v>
      </c>
      <c r="M38" s="9">
        <f>(ONT_mm!M38*Areas!$B$10*1000) / (86400*Days!M39)</f>
        <v>1599.7477598566306</v>
      </c>
      <c r="N38" s="9">
        <f>(ONT_mm!N38*Areas!$B$10*1000) / (86400*Days!N39)</f>
        <v>1931.3579045233757</v>
      </c>
    </row>
    <row r="39" spans="1:14">
      <c r="A39">
        <f>ONT_mm!A39</f>
        <v>1917</v>
      </c>
      <c r="B39" s="9">
        <f>(ONT_mm!B39*Areas!$B$10*1000) / (86400*Days!B40)</f>
        <v>1660.5284498207882</v>
      </c>
      <c r="C39" s="9">
        <f>(ONT_mm!C39*Areas!$B$10*1000) / (86400*Days!C40)</f>
        <v>1327.016121031746</v>
      </c>
      <c r="D39" s="9">
        <f>(ONT_mm!D39*Areas!$B$10*1000) / (86400*Days!D40)</f>
        <v>1512.2235663082438</v>
      </c>
      <c r="E39" s="9">
        <f>(ONT_mm!E39*Areas!$B$10*1000) / (86400*Days!E40)</f>
        <v>1620.4131944444443</v>
      </c>
      <c r="F39" s="9">
        <f>(ONT_mm!F39*Areas!$B$10*1000) / (86400*Days!F40)</f>
        <v>1932.825940860215</v>
      </c>
      <c r="G39" s="9">
        <f>(ONT_mm!G39*Areas!$B$10*1000) / (86400*Days!G40)</f>
        <v>2992.1118055555557</v>
      </c>
      <c r="H39" s="9">
        <f>(ONT_mm!H39*Areas!$B$10*1000) / (86400*Days!H40)</f>
        <v>1932.825940860215</v>
      </c>
      <c r="I39" s="9">
        <f>(ONT_mm!I39*Areas!$B$10*1000) / (86400*Days!I40)</f>
        <v>1816.1270161290327</v>
      </c>
      <c r="J39" s="9">
        <f>(ONT_mm!J39*Areas!$B$10*1000) / (86400*Days!J40)</f>
        <v>1143.0821759259259</v>
      </c>
      <c r="K39" s="9">
        <f>(ONT_mm!K39*Areas!$B$10*1000) / (86400*Days!K40)</f>
        <v>3600.6480734767019</v>
      </c>
      <c r="L39" s="9">
        <f>(ONT_mm!L39*Areas!$B$10*1000) / (86400*Days!L40)</f>
        <v>758.70509259259245</v>
      </c>
      <c r="M39" s="9">
        <f>(ONT_mm!M39*Areas!$B$10*1000) / (86400*Days!M40)</f>
        <v>1395.5246415770607</v>
      </c>
      <c r="N39" s="9">
        <f>(ONT_mm!N39*Areas!$B$10*1000) / (86400*Days!N40)</f>
        <v>1813.5825532724507</v>
      </c>
    </row>
    <row r="40" spans="1:14">
      <c r="A40">
        <f>ONT_mm!A40</f>
        <v>1918</v>
      </c>
      <c r="B40" s="9">
        <f>(ONT_mm!B40*Areas!$B$10*1000) / (86400*Days!B41)</f>
        <v>1599.7477598566306</v>
      </c>
      <c r="C40" s="9">
        <f>(ONT_mm!C40*Areas!$B$10*1000) / (86400*Days!C41)</f>
        <v>2002.6369047619048</v>
      </c>
      <c r="D40" s="9">
        <f>(ONT_mm!D40*Areas!$B$10*1000) / (86400*Days!D41)</f>
        <v>1147.5394265232974</v>
      </c>
      <c r="E40" s="9">
        <f>(ONT_mm!E40*Areas!$B$10*1000) / (86400*Days!E41)</f>
        <v>1301.3550925925927</v>
      </c>
      <c r="F40" s="9">
        <f>(ONT_mm!F40*Areas!$B$10*1000) / (86400*Days!F41)</f>
        <v>2044.6624103942652</v>
      </c>
      <c r="G40" s="9">
        <f>(ONT_mm!G40*Areas!$B$10*1000) / (86400*Days!G41)</f>
        <v>2009.8148148148148</v>
      </c>
      <c r="H40" s="9">
        <f>(ONT_mm!H40*Areas!$B$10*1000) / (86400*Days!H41)</f>
        <v>1616.766353046595</v>
      </c>
      <c r="I40" s="9">
        <f>(ONT_mm!I40*Areas!$B$10*1000) / (86400*Days!I41)</f>
        <v>1735.8965053763441</v>
      </c>
      <c r="J40" s="9">
        <f>(ONT_mm!J40*Areas!$B$10*1000) / (86400*Days!J41)</f>
        <v>3120.2375000000002</v>
      </c>
      <c r="K40" s="9">
        <f>(ONT_mm!K40*Areas!$B$10*1000) / (86400*Days!K41)</f>
        <v>2302.3725358422944</v>
      </c>
      <c r="L40" s="9">
        <f>(ONT_mm!L40*Areas!$B$10*1000) / (86400*Days!L41)</f>
        <v>1301.3550925925927</v>
      </c>
      <c r="M40" s="9">
        <f>(ONT_mm!M40*Areas!$B$10*1000) / (86400*Days!M41)</f>
        <v>1580.2979390681003</v>
      </c>
      <c r="N40" s="9">
        <f>(ONT_mm!N40*Areas!$B$10*1000) / (86400*Days!N41)</f>
        <v>1810.6917237442919</v>
      </c>
    </row>
    <row r="41" spans="1:14">
      <c r="A41">
        <f>ONT_mm!A41</f>
        <v>1919</v>
      </c>
      <c r="B41" s="9">
        <f>(ONT_mm!B41*Areas!$B$10*1000) / (86400*Days!B42)</f>
        <v>938.45385304659521</v>
      </c>
      <c r="C41" s="9">
        <f>(ONT_mm!C41*Areas!$B$10*1000) / (86400*Days!C42)</f>
        <v>888.26636904761904</v>
      </c>
      <c r="D41" s="9">
        <f>(ONT_mm!D41*Areas!$B$10*1000) / (86400*Days!D42)</f>
        <v>1925.5322580645166</v>
      </c>
      <c r="E41" s="9">
        <f>(ONT_mm!E41*Areas!$B$10*1000) / (86400*Days!E42)</f>
        <v>2034.9375</v>
      </c>
      <c r="F41" s="9">
        <f>(ONT_mm!F41*Areas!$B$10*1000) / (86400*Days!F42)</f>
        <v>3248.1200716845869</v>
      </c>
      <c r="G41" s="9">
        <f>(ONT_mm!G41*Areas!$B$10*1000) / (86400*Days!G42)</f>
        <v>1748.5388888888888</v>
      </c>
      <c r="H41" s="9">
        <f>(ONT_mm!H41*Areas!$B$10*1000) / (86400*Days!H42)</f>
        <v>1779.6586021505379</v>
      </c>
      <c r="I41" s="9">
        <f>(ONT_mm!I41*Areas!$B$10*1000) / (86400*Days!I42)</f>
        <v>2124.8929211469535</v>
      </c>
      <c r="J41" s="9">
        <f>(ONT_mm!J41*Areas!$B$10*1000) / (86400*Days!J42)</f>
        <v>1391.796759259259</v>
      </c>
      <c r="K41" s="9">
        <f>(ONT_mm!K41*Areas!$B$10*1000) / (86400*Days!K42)</f>
        <v>2382.6030465949821</v>
      </c>
      <c r="L41" s="9">
        <f>(ONT_mm!L41*Areas!$B$10*1000) / (86400*Days!L42)</f>
        <v>1409.382638888889</v>
      </c>
      <c r="M41" s="9">
        <f>(ONT_mm!M41*Areas!$B$10*1000) / (86400*Days!M42)</f>
        <v>950.60999103942675</v>
      </c>
      <c r="N41" s="9">
        <f>(ONT_mm!N41*Areas!$B$10*1000) / (86400*Days!N42)</f>
        <v>1743.1702054794521</v>
      </c>
    </row>
    <row r="42" spans="1:14">
      <c r="A42">
        <f>ONT_mm!A42</f>
        <v>1920</v>
      </c>
      <c r="B42" s="9">
        <f>(ONT_mm!B42*Areas!$B$10*1000) / (86400*Days!B43)</f>
        <v>1283.6881720430108</v>
      </c>
      <c r="C42" s="9">
        <f>(ONT_mm!C42*Areas!$B$10*1000) / (86400*Days!C43)</f>
        <v>1333.2349137931035</v>
      </c>
      <c r="D42" s="9">
        <f>(ONT_mm!D42*Areas!$B$10*1000) / (86400*Days!D43)</f>
        <v>1359.0562275985662</v>
      </c>
      <c r="E42" s="9">
        <f>(ONT_mm!E42*Areas!$B$10*1000) / (86400*Days!E43)</f>
        <v>1881.6891203703703</v>
      </c>
      <c r="F42" s="9">
        <f>(ONT_mm!F42*Areas!$B$10*1000) / (86400*Days!F43)</f>
        <v>408.44623655913989</v>
      </c>
      <c r="G42" s="9">
        <f>(ONT_mm!G42*Areas!$B$10*1000) / (86400*Days!G43)</f>
        <v>1504.8488425925925</v>
      </c>
      <c r="H42" s="9">
        <f>(ONT_mm!H42*Areas!$B$10*1000) / (86400*Days!H43)</f>
        <v>2679.2128136200722</v>
      </c>
      <c r="I42" s="9">
        <f>(ONT_mm!I42*Areas!$B$10*1000) / (86400*Days!I43)</f>
        <v>1487.9112903225807</v>
      </c>
      <c r="J42" s="9">
        <f>(ONT_mm!J42*Areas!$B$10*1000) / (86400*Days!J43)</f>
        <v>2245.9680555555556</v>
      </c>
      <c r="K42" s="9">
        <f>(ONT_mm!K42*Areas!$B$10*1000) / (86400*Days!K43)</f>
        <v>1359.0562275985662</v>
      </c>
      <c r="L42" s="9">
        <f>(ONT_mm!L42*Areas!$B$10*1000) / (86400*Days!L43)</f>
        <v>2394.1918981481476</v>
      </c>
      <c r="M42" s="9">
        <f>(ONT_mm!M42*Areas!$B$10*1000) / (86400*Days!M43)</f>
        <v>2061.6810035842291</v>
      </c>
      <c r="N42" s="9">
        <f>(ONT_mm!N42*Areas!$B$10*1000) / (86400*Days!N43)</f>
        <v>1664.6867789921064</v>
      </c>
    </row>
    <row r="43" spans="1:14">
      <c r="A43">
        <f>ONT_mm!A43</f>
        <v>1921</v>
      </c>
      <c r="B43" s="9">
        <f>(ONT_mm!B43*Areas!$B$10*1000) / (86400*Days!B44)</f>
        <v>758.54301075268813</v>
      </c>
      <c r="C43" s="9">
        <f>(ONT_mm!C43*Areas!$B$10*1000) / (86400*Days!C44)</f>
        <v>1238.1894841269841</v>
      </c>
      <c r="D43" s="9">
        <f>(ONT_mm!D43*Areas!$B$10*1000) / (86400*Days!D44)</f>
        <v>2234.2981630824374</v>
      </c>
      <c r="E43" s="9">
        <f>(ONT_mm!E43*Areas!$B$10*1000) / (86400*Days!E44)</f>
        <v>1906.8118055555556</v>
      </c>
      <c r="F43" s="9">
        <f>(ONT_mm!F43*Areas!$B$10*1000) / (86400*Days!F44)</f>
        <v>1154.8331093189963</v>
      </c>
      <c r="G43" s="9">
        <f>(ONT_mm!G43*Areas!$B$10*1000) / (86400*Days!G44)</f>
        <v>1416.9194444444443</v>
      </c>
      <c r="H43" s="9">
        <f>(ONT_mm!H43*Areas!$B$10*1000) / (86400*Days!H44)</f>
        <v>2093.2869623655915</v>
      </c>
      <c r="I43" s="9">
        <f>(ONT_mm!I43*Areas!$B$10*1000) / (86400*Days!I44)</f>
        <v>1536.5358422939069</v>
      </c>
      <c r="J43" s="9">
        <f>(ONT_mm!J43*Areas!$B$10*1000) / (86400*Days!J44)</f>
        <v>1421.9439814814816</v>
      </c>
      <c r="K43" s="9">
        <f>(ONT_mm!K43*Areas!$B$10*1000) / (86400*Days!K44)</f>
        <v>2112.7367831541219</v>
      </c>
      <c r="L43" s="9">
        <f>(ONT_mm!L43*Areas!$B$10*1000) / (86400*Days!L44)</f>
        <v>2323.8483796296296</v>
      </c>
      <c r="M43" s="9">
        <f>(ONT_mm!M43*Areas!$B$10*1000) / (86400*Days!M44)</f>
        <v>1295.8443100358422</v>
      </c>
      <c r="N43" s="9">
        <f>(ONT_mm!N43*Areas!$B$10*1000) / (86400*Days!N44)</f>
        <v>1626.0916095890409</v>
      </c>
    </row>
    <row r="44" spans="1:14">
      <c r="A44">
        <f>ONT_mm!A44</f>
        <v>1922</v>
      </c>
      <c r="B44" s="9">
        <f>(ONT_mm!B44*Areas!$B$10*1000) / (86400*Days!B45)</f>
        <v>1254.5134408602153</v>
      </c>
      <c r="C44" s="9">
        <f>(ONT_mm!C44*Areas!$B$10*1000) / (86400*Days!C45)</f>
        <v>1717.3149801587301</v>
      </c>
      <c r="D44" s="9">
        <f>(ONT_mm!D44*Areas!$B$10*1000) / (86400*Days!D45)</f>
        <v>1692.1344086021506</v>
      </c>
      <c r="E44" s="9">
        <f>(ONT_mm!E44*Areas!$B$10*1000) / (86400*Days!E45)</f>
        <v>2348.9710648148148</v>
      </c>
      <c r="F44" s="9">
        <f>(ONT_mm!F44*Areas!$B$10*1000) / (86400*Days!F45)</f>
        <v>1407.6807795698924</v>
      </c>
      <c r="G44" s="9">
        <f>(ONT_mm!G44*Areas!$B$10*1000) / (86400*Days!G45)</f>
        <v>3650.3261574074072</v>
      </c>
      <c r="H44" s="9">
        <f>(ONT_mm!H44*Areas!$B$10*1000) / (86400*Days!H45)</f>
        <v>1711.584229390681</v>
      </c>
      <c r="I44" s="9">
        <f>(ONT_mm!I44*Areas!$B$10*1000) / (86400*Days!I45)</f>
        <v>2149.2051971326164</v>
      </c>
      <c r="J44" s="9">
        <f>(ONT_mm!J44*Areas!$B$10*1000) / (86400*Days!J45)</f>
        <v>1429.4807870370369</v>
      </c>
      <c r="K44" s="9">
        <f>(ONT_mm!K44*Areas!$B$10*1000) / (86400*Days!K45)</f>
        <v>1322.5878136200715</v>
      </c>
      <c r="L44" s="9">
        <f>(ONT_mm!L44*Areas!$B$10*1000) / (86400*Days!L45)</f>
        <v>861.70810185185189</v>
      </c>
      <c r="M44" s="9">
        <f>(ONT_mm!M44*Areas!$B$10*1000) / (86400*Days!M45)</f>
        <v>1266.6695788530467</v>
      </c>
      <c r="N44" s="9">
        <f>(ONT_mm!N44*Areas!$B$10*1000) / (86400*Days!N45)</f>
        <v>1730.7809360730591</v>
      </c>
    </row>
    <row r="45" spans="1:14">
      <c r="A45">
        <f>ONT_mm!A45</f>
        <v>1923</v>
      </c>
      <c r="B45" s="9">
        <f>(ONT_mm!B45*Areas!$B$10*1000) / (86400*Days!B46)</f>
        <v>1884.2013888888889</v>
      </c>
      <c r="C45" s="9">
        <f>(ONT_mm!C45*Areas!$B$10*1000) / (86400*Days!C46)</f>
        <v>1012.0853174603177</v>
      </c>
      <c r="D45" s="9">
        <f>(ONT_mm!D45*Areas!$B$10*1000) / (86400*Days!D46)</f>
        <v>1624.0600358422935</v>
      </c>
      <c r="E45" s="9">
        <f>(ONT_mm!E45*Areas!$B$10*1000) / (86400*Days!E46)</f>
        <v>1391.796759259259</v>
      </c>
      <c r="F45" s="9">
        <f>(ONT_mm!F45*Areas!$B$10*1000) / (86400*Days!F46)</f>
        <v>1940.1196236559135</v>
      </c>
      <c r="G45" s="9">
        <f>(ONT_mm!G45*Areas!$B$10*1000) / (86400*Days!G46)</f>
        <v>2188.1858796296297</v>
      </c>
      <c r="H45" s="9">
        <f>(ONT_mm!H45*Areas!$B$10*1000) / (86400*Days!H46)</f>
        <v>1074.6025985663082</v>
      </c>
      <c r="I45" s="9">
        <f>(ONT_mm!I45*Areas!$B$10*1000) / (86400*Days!I46)</f>
        <v>1203.4576612903227</v>
      </c>
      <c r="J45" s="9">
        <f>(ONT_mm!J45*Areas!$B$10*1000) / (86400*Days!J46)</f>
        <v>1756.0756944444445</v>
      </c>
      <c r="K45" s="9">
        <f>(ONT_mm!K45*Areas!$B$10*1000) / (86400*Days!K46)</f>
        <v>1624.0600358422935</v>
      </c>
      <c r="L45" s="9">
        <f>(ONT_mm!L45*Areas!$B$10*1000) / (86400*Days!L46)</f>
        <v>1906.8118055555556</v>
      </c>
      <c r="M45" s="9">
        <f>(ONT_mm!M45*Areas!$B$10*1000) / (86400*Days!M46)</f>
        <v>1859.8891129032259</v>
      </c>
      <c r="N45" s="9">
        <f>(ONT_mm!N45*Areas!$B$10*1000) / (86400*Days!N46)</f>
        <v>1625.0591704718415</v>
      </c>
    </row>
    <row r="46" spans="1:14">
      <c r="A46">
        <f>ONT_mm!A46</f>
        <v>1924</v>
      </c>
      <c r="B46" s="9">
        <f>(ONT_mm!B46*Areas!$B$10*1000) / (86400*Days!B47)</f>
        <v>2333.9784946236559</v>
      </c>
      <c r="C46" s="9">
        <f>(ONT_mm!C46*Areas!$B$10*1000) / (86400*Days!C47)</f>
        <v>1658.0972222222222</v>
      </c>
      <c r="D46" s="9">
        <f>(ONT_mm!D46*Areas!$B$10*1000) / (86400*Days!D47)</f>
        <v>629.68794802867387</v>
      </c>
      <c r="E46" s="9">
        <f>(ONT_mm!E46*Areas!$B$10*1000) / (86400*Days!E47)</f>
        <v>2029.9129629629626</v>
      </c>
      <c r="F46" s="9">
        <f>(ONT_mm!F46*Areas!$B$10*1000) / (86400*Days!F47)</f>
        <v>2574.6700268817203</v>
      </c>
      <c r="G46" s="9">
        <f>(ONT_mm!G46*Areas!$B$10*1000) / (86400*Days!G47)</f>
        <v>1768.6370370370371</v>
      </c>
      <c r="H46" s="9">
        <f>(ONT_mm!H46*Areas!$B$10*1000) / (86400*Days!H47)</f>
        <v>2290.2163978494627</v>
      </c>
      <c r="I46" s="9">
        <f>(ONT_mm!I46*Areas!$B$10*1000) / (86400*Days!I47)</f>
        <v>1872.0452508960573</v>
      </c>
      <c r="J46" s="9">
        <f>(ONT_mm!J46*Areas!$B$10*1000) / (86400*Days!J47)</f>
        <v>3816.1358796296304</v>
      </c>
      <c r="K46" s="9">
        <f>(ONT_mm!K46*Areas!$B$10*1000) / (86400*Days!K47)</f>
        <v>340.37186379928318</v>
      </c>
      <c r="L46" s="9">
        <f>(ONT_mm!L46*Areas!$B$10*1000) / (86400*Days!L47)</f>
        <v>1047.6159722222221</v>
      </c>
      <c r="M46" s="9">
        <f>(ONT_mm!M46*Areas!$B$10*1000) / (86400*Days!M47)</f>
        <v>1414.9744623655913</v>
      </c>
      <c r="N46" s="9">
        <f>(ONT_mm!N46*Areas!$B$10*1000) / (86400*Days!N47)</f>
        <v>1811.716264420158</v>
      </c>
    </row>
    <row r="47" spans="1:14">
      <c r="A47">
        <f>ONT_mm!A47</f>
        <v>1925</v>
      </c>
      <c r="B47" s="9">
        <f>(ONT_mm!B47*Areas!$B$10*1000) / (86400*Days!B48)</f>
        <v>1791.8147401433696</v>
      </c>
      <c r="C47" s="9">
        <f>(ONT_mm!C47*Areas!$B$10*1000) / (86400*Days!C48)</f>
        <v>2010.7120535714289</v>
      </c>
      <c r="D47" s="9">
        <f>(ONT_mm!D47*Areas!$B$10*1000) / (86400*Days!D48)</f>
        <v>1840.4392921146957</v>
      </c>
      <c r="E47" s="9">
        <f>(ONT_mm!E47*Areas!$B$10*1000) / (86400*Days!E48)</f>
        <v>1379.2354166666664</v>
      </c>
      <c r="F47" s="9">
        <f>(ONT_mm!F47*Areas!$B$10*1000) / (86400*Days!F48)</f>
        <v>1254.5134408602153</v>
      </c>
      <c r="G47" s="9">
        <f>(ONT_mm!G47*Areas!$B$10*1000) / (86400*Days!G48)</f>
        <v>2361.5324074074074</v>
      </c>
      <c r="H47" s="9">
        <f>(ONT_mm!H47*Areas!$B$10*1000) / (86400*Days!H48)</f>
        <v>2482.2833781362006</v>
      </c>
      <c r="I47" s="9">
        <f>(ONT_mm!I47*Areas!$B$10*1000) / (86400*Days!I48)</f>
        <v>1308.0004480286739</v>
      </c>
      <c r="J47" s="9">
        <f>(ONT_mm!J47*Areas!$B$10*1000) / (86400*Days!J48)</f>
        <v>3318.7067129629622</v>
      </c>
      <c r="K47" s="9">
        <f>(ONT_mm!K47*Areas!$B$10*1000) / (86400*Days!K48)</f>
        <v>2329.116039426523</v>
      </c>
      <c r="L47" s="9">
        <f>(ONT_mm!L47*Areas!$B$10*1000) / (86400*Days!L48)</f>
        <v>2175.624537037037</v>
      </c>
      <c r="M47" s="9">
        <f>(ONT_mm!M47*Areas!$B$10*1000) / (86400*Days!M48)</f>
        <v>1495.2049731182797</v>
      </c>
      <c r="N47" s="9">
        <f>(ONT_mm!N47*Areas!$B$10*1000) / (86400*Days!N48)</f>
        <v>1975.0560312024354</v>
      </c>
    </row>
    <row r="48" spans="1:14">
      <c r="A48">
        <f>ONT_mm!A48</f>
        <v>1926</v>
      </c>
      <c r="B48" s="9">
        <f>(ONT_mm!B48*Areas!$B$10*1000) / (86400*Days!B49)</f>
        <v>1495.2049731182797</v>
      </c>
      <c r="C48" s="9">
        <f>(ONT_mm!C48*Areas!$B$10*1000) / (86400*Days!C49)</f>
        <v>1682.3226686507937</v>
      </c>
      <c r="D48" s="9">
        <f>(ONT_mm!D48*Areas!$B$10*1000) / (86400*Days!D49)</f>
        <v>1519.5172491039427</v>
      </c>
      <c r="E48" s="9">
        <f>(ONT_mm!E48*Areas!$B$10*1000) / (86400*Days!E49)</f>
        <v>2022.3761574074074</v>
      </c>
      <c r="F48" s="9">
        <f>(ONT_mm!F48*Areas!$B$10*1000) / (86400*Days!F49)</f>
        <v>865.51702508960591</v>
      </c>
      <c r="G48" s="9">
        <f>(ONT_mm!G48*Areas!$B$10*1000) / (86400*Days!G49)</f>
        <v>2188.1858796296297</v>
      </c>
      <c r="H48" s="9">
        <f>(ONT_mm!H48*Areas!$B$10*1000) / (86400*Days!H49)</f>
        <v>1672.6845878136198</v>
      </c>
      <c r="I48" s="9">
        <f>(ONT_mm!I48*Areas!$B$10*1000) / (86400*Days!I49)</f>
        <v>2766.7370071684586</v>
      </c>
      <c r="J48" s="9">
        <f>(ONT_mm!J48*Areas!$B$10*1000) / (86400*Days!J49)</f>
        <v>2597.6856481481482</v>
      </c>
      <c r="K48" s="9">
        <f>(ONT_mm!K48*Areas!$B$10*1000) / (86400*Days!K49)</f>
        <v>2754.580869175627</v>
      </c>
      <c r="L48" s="9">
        <f>(ONT_mm!L48*Areas!$B$10*1000) / (86400*Days!L49)</f>
        <v>2615.2715277777779</v>
      </c>
      <c r="M48" s="9">
        <f>(ONT_mm!M48*Areas!$B$10*1000) / (86400*Days!M49)</f>
        <v>1322.5878136200715</v>
      </c>
      <c r="N48" s="9">
        <f>(ONT_mm!N48*Areas!$B$10*1000) / (86400*Days!N49)</f>
        <v>1956.4721270928462</v>
      </c>
    </row>
    <row r="49" spans="1:14">
      <c r="A49">
        <f>ONT_mm!A49</f>
        <v>1927</v>
      </c>
      <c r="B49" s="9">
        <f>(ONT_mm!B49*Areas!$B$10*1000) / (86400*Days!B50)</f>
        <v>1050.2903225806451</v>
      </c>
      <c r="C49" s="9">
        <f>(ONT_mm!C49*Areas!$B$10*1000) / (86400*Days!C50)</f>
        <v>1846.5173611111111</v>
      </c>
      <c r="D49" s="9">
        <f>(ONT_mm!D49*Areas!$B$10*1000) / (86400*Days!D50)</f>
        <v>1111.0710125448029</v>
      </c>
      <c r="E49" s="9">
        <f>(ONT_mm!E49*Areas!$B$10*1000) / (86400*Days!E50)</f>
        <v>982.29699074074097</v>
      </c>
      <c r="F49" s="9">
        <f>(ONT_mm!F49*Areas!$B$10*1000) / (86400*Days!F50)</f>
        <v>2445.8149641577061</v>
      </c>
      <c r="G49" s="9">
        <f>(ONT_mm!G49*Areas!$B$10*1000) / (86400*Days!G50)</f>
        <v>1404.3581018518516</v>
      </c>
      <c r="H49" s="9">
        <f>(ONT_mm!H49*Areas!$B$10*1000) / (86400*Days!H50)</f>
        <v>2895.5920698924733</v>
      </c>
      <c r="I49" s="9">
        <f>(ONT_mm!I49*Areas!$B$10*1000) / (86400*Days!I50)</f>
        <v>1604.6102150537633</v>
      </c>
      <c r="J49" s="9">
        <f>(ONT_mm!J49*Areas!$B$10*1000) / (86400*Days!J50)</f>
        <v>982.29699074074097</v>
      </c>
      <c r="K49" s="9">
        <f>(ONT_mm!K49*Areas!$B$10*1000) / (86400*Days!K50)</f>
        <v>2297.5100806451615</v>
      </c>
      <c r="L49" s="9">
        <f>(ONT_mm!L49*Areas!$B$10*1000) / (86400*Days!L50)</f>
        <v>4268.3442129629639</v>
      </c>
      <c r="M49" s="9">
        <f>(ONT_mm!M49*Areas!$B$10*1000) / (86400*Days!M50)</f>
        <v>2192.9672939068105</v>
      </c>
      <c r="N49" s="9">
        <f>(ONT_mm!N49*Areas!$B$10*1000) / (86400*Days!N50)</f>
        <v>1924.2600266362251</v>
      </c>
    </row>
    <row r="50" spans="1:14">
      <c r="A50">
        <f>ONT_mm!A50</f>
        <v>1928</v>
      </c>
      <c r="B50" s="9">
        <f>(ONT_mm!B50*Areas!$B$10*1000) / (86400*Days!B51)</f>
        <v>1519.5172491039427</v>
      </c>
      <c r="C50" s="9">
        <f>(ONT_mm!C50*Areas!$B$10*1000) / (86400*Days!C51)</f>
        <v>1517.7567049808426</v>
      </c>
      <c r="D50" s="9">
        <f>(ONT_mm!D50*Areas!$B$10*1000) / (86400*Days!D51)</f>
        <v>1845.301747311828</v>
      </c>
      <c r="E50" s="9">
        <f>(ONT_mm!E50*Areas!$B$10*1000) / (86400*Days!E51)</f>
        <v>1869.1277777777777</v>
      </c>
      <c r="F50" s="9">
        <f>(ONT_mm!F50*Areas!$B$10*1000) / (86400*Days!F51)</f>
        <v>1081.8962813620071</v>
      </c>
      <c r="G50" s="9">
        <f>(ONT_mm!G50*Areas!$B$10*1000) / (86400*Days!G51)</f>
        <v>2755.958564814815</v>
      </c>
      <c r="H50" s="9">
        <f>(ONT_mm!H50*Areas!$B$10*1000) / (86400*Days!H51)</f>
        <v>2402.052867383512</v>
      </c>
      <c r="I50" s="9">
        <f>(ONT_mm!I50*Areas!$B$10*1000) / (86400*Days!I51)</f>
        <v>2402.052867383512</v>
      </c>
      <c r="J50" s="9">
        <f>(ONT_mm!J50*Areas!$B$10*1000) / (86400*Days!J51)</f>
        <v>1632.974537037037</v>
      </c>
      <c r="K50" s="9">
        <f>(ONT_mm!K50*Areas!$B$10*1000) / (86400*Days!K51)</f>
        <v>2302.3725358422944</v>
      </c>
      <c r="L50" s="9">
        <f>(ONT_mm!L50*Areas!$B$10*1000) / (86400*Days!L51)</f>
        <v>2158.0386574074073</v>
      </c>
      <c r="M50" s="9">
        <f>(ONT_mm!M50*Areas!$B$10*1000) / (86400*Days!M51)</f>
        <v>982.2159498207883</v>
      </c>
      <c r="N50" s="9">
        <f>(ONT_mm!N50*Areas!$B$10*1000) / (86400*Days!N51)</f>
        <v>1871.8459699453551</v>
      </c>
    </row>
    <row r="51" spans="1:14">
      <c r="A51">
        <f>ONT_mm!A51</f>
        <v>1929</v>
      </c>
      <c r="B51" s="9">
        <f>(ONT_mm!B51*Areas!$B$10*1000) / (86400*Days!B52)</f>
        <v>2501.7331989247314</v>
      </c>
      <c r="C51" s="9">
        <f>(ONT_mm!C51*Areas!$B$10*1000) / (86400*Days!C52)</f>
        <v>1079.3782242063494</v>
      </c>
      <c r="D51" s="9">
        <f>(ONT_mm!D51*Areas!$B$10*1000) / (86400*Days!D52)</f>
        <v>1957.1382168458781</v>
      </c>
      <c r="E51" s="9">
        <f>(ONT_mm!E51*Areas!$B$10*1000) / (86400*Days!E52)</f>
        <v>3203.1423611111113</v>
      </c>
      <c r="F51" s="9">
        <f>(ONT_mm!F51*Areas!$B$10*1000) / (86400*Days!F52)</f>
        <v>2501.7331989247314</v>
      </c>
      <c r="G51" s="9">
        <f>(ONT_mm!G51*Areas!$B$10*1000) / (86400*Days!G52)</f>
        <v>1512.3856481481482</v>
      </c>
      <c r="H51" s="9">
        <f>(ONT_mm!H51*Areas!$B$10*1000) / (86400*Days!H52)</f>
        <v>2154.0676523297493</v>
      </c>
      <c r="I51" s="9">
        <f>(ONT_mm!I51*Areas!$B$10*1000) / (86400*Days!I52)</f>
        <v>1419.8369175627238</v>
      </c>
      <c r="J51" s="9">
        <f>(ONT_mm!J51*Areas!$B$10*1000) / (86400*Days!J52)</f>
        <v>1462.1402777777778</v>
      </c>
      <c r="K51" s="9">
        <f>(ONT_mm!K51*Areas!$B$10*1000) / (86400*Days!K52)</f>
        <v>2124.8929211469535</v>
      </c>
      <c r="L51" s="9">
        <f>(ONT_mm!L51*Areas!$B$10*1000) / (86400*Days!L52)</f>
        <v>1977.1553240740745</v>
      </c>
      <c r="M51" s="9">
        <f>(ONT_mm!M51*Areas!$B$10*1000) / (86400*Days!M52)</f>
        <v>2141.9115143369177</v>
      </c>
      <c r="N51" s="9">
        <f>(ONT_mm!N51*Areas!$B$10*1000) / (86400*Days!N52)</f>
        <v>2010.1589611872148</v>
      </c>
    </row>
    <row r="52" spans="1:14">
      <c r="A52">
        <f>ONT_mm!A52</f>
        <v>1930</v>
      </c>
      <c r="B52" s="9">
        <f>(ONT_mm!B52*Areas!$B$10*1000) / (86400*Days!B53)</f>
        <v>2316.9599014336914</v>
      </c>
      <c r="C52" s="9">
        <f>(ONT_mm!C52*Areas!$B$10*1000) / (86400*Days!C53)</f>
        <v>1257.031498015873</v>
      </c>
      <c r="D52" s="9">
        <f>(ONT_mm!D52*Areas!$B$10*1000) / (86400*Days!D53)</f>
        <v>2141.9115143369177</v>
      </c>
      <c r="E52" s="9">
        <f>(ONT_mm!E52*Areas!$B$10*1000) / (86400*Days!E53)</f>
        <v>1218.4502314814815</v>
      </c>
      <c r="F52" s="9">
        <f>(ONT_mm!F52*Areas!$B$10*1000) / (86400*Days!F53)</f>
        <v>2025.2125896057344</v>
      </c>
      <c r="G52" s="9">
        <f>(ONT_mm!G52*Areas!$B$10*1000) / (86400*Days!G53)</f>
        <v>2374.09375</v>
      </c>
      <c r="H52" s="9">
        <f>(ONT_mm!H52*Areas!$B$10*1000) / (86400*Days!H53)</f>
        <v>1735.8965053763441</v>
      </c>
      <c r="I52" s="9">
        <f>(ONT_mm!I52*Areas!$B$10*1000) / (86400*Days!I53)</f>
        <v>1038.1341845878137</v>
      </c>
      <c r="J52" s="9">
        <f>(ONT_mm!J52*Areas!$B$10*1000) / (86400*Days!J53)</f>
        <v>1366.6740740740738</v>
      </c>
      <c r="K52" s="9">
        <f>(ONT_mm!K52*Areas!$B$10*1000) / (86400*Days!K53)</f>
        <v>882.53561827956992</v>
      </c>
      <c r="L52" s="9">
        <f>(ONT_mm!L52*Areas!$B$10*1000) / (86400*Days!L53)</f>
        <v>866.73263888888891</v>
      </c>
      <c r="M52" s="9">
        <f>(ONT_mm!M52*Areas!$B$10*1000) / (86400*Days!M53)</f>
        <v>950.60999103942675</v>
      </c>
      <c r="N52" s="9">
        <f>(ONT_mm!N52*Areas!$B$10*1000) / (86400*Days!N53)</f>
        <v>1517.2725266362256</v>
      </c>
    </row>
    <row r="53" spans="1:14">
      <c r="A53">
        <f>ONT_mm!A53</f>
        <v>1931</v>
      </c>
      <c r="B53" s="9">
        <f>(ONT_mm!B53*Areas!$B$10*1000) / (86400*Days!B54)</f>
        <v>1470.8926971326164</v>
      </c>
      <c r="C53" s="9">
        <f>(ONT_mm!C53*Areas!$B$10*1000) / (86400*Days!C54)</f>
        <v>958.25099206349228</v>
      </c>
      <c r="D53" s="9">
        <f>(ONT_mm!D53*Areas!$B$10*1000) / (86400*Days!D54)</f>
        <v>1388.2309587813622</v>
      </c>
      <c r="E53" s="9">
        <f>(ONT_mm!E53*Areas!$B$10*1000) / (86400*Days!E54)</f>
        <v>1653.072685185185</v>
      </c>
      <c r="F53" s="9">
        <f>(ONT_mm!F53*Areas!$B$10*1000) / (86400*Days!F54)</f>
        <v>2669.4879032258059</v>
      </c>
      <c r="G53" s="9">
        <f>(ONT_mm!G53*Areas!$B$10*1000) / (86400*Days!G54)</f>
        <v>1391.796759259259</v>
      </c>
      <c r="H53" s="9">
        <f>(ONT_mm!H53*Areas!$B$10*1000) / (86400*Days!H54)</f>
        <v>2494.4395161290322</v>
      </c>
      <c r="I53" s="9">
        <f>(ONT_mm!I53*Areas!$B$10*1000) / (86400*Days!I54)</f>
        <v>1244.7885304659499</v>
      </c>
      <c r="J53" s="9">
        <f>(ONT_mm!J53*Areas!$B$10*1000) / (86400*Days!J54)</f>
        <v>2625.3206018518517</v>
      </c>
      <c r="K53" s="9">
        <f>(ONT_mm!K53*Areas!$B$10*1000) / (86400*Days!K54)</f>
        <v>1485.4800627240145</v>
      </c>
      <c r="L53" s="9">
        <f>(ONT_mm!L53*Areas!$B$10*1000) / (86400*Days!L54)</f>
        <v>1670.6585648148148</v>
      </c>
      <c r="M53" s="9">
        <f>(ONT_mm!M53*Areas!$B$10*1000) / (86400*Days!M54)</f>
        <v>1867.1827956989243</v>
      </c>
      <c r="N53" s="9">
        <f>(ONT_mm!N53*Areas!$B$10*1000) / (86400*Days!N54)</f>
        <v>1748.7453767123286</v>
      </c>
    </row>
    <row r="54" spans="1:14">
      <c r="A54">
        <f>ONT_mm!A54</f>
        <v>1932</v>
      </c>
      <c r="B54" s="9">
        <f>(ONT_mm!B54*Areas!$B$10*1000) / (86400*Days!B55)</f>
        <v>2769.1682347670253</v>
      </c>
      <c r="C54" s="9">
        <f>(ONT_mm!C54*Areas!$B$10*1000) / (86400*Days!C55)</f>
        <v>1629.5093390804598</v>
      </c>
      <c r="D54" s="9">
        <f>(ONT_mm!D54*Areas!$B$10*1000) / (86400*Days!D55)</f>
        <v>2117.5992383512544</v>
      </c>
      <c r="E54" s="9">
        <f>(ONT_mm!E54*Areas!$B$10*1000) / (86400*Days!E55)</f>
        <v>1650.5604166666669</v>
      </c>
      <c r="F54" s="9">
        <f>(ONT_mm!F54*Areas!$B$10*1000) / (86400*Days!F55)</f>
        <v>1570.5730286738351</v>
      </c>
      <c r="G54" s="9">
        <f>(ONT_mm!G54*Areas!$B$10*1000) / (86400*Days!G55)</f>
        <v>1276.2324074074074</v>
      </c>
      <c r="H54" s="9">
        <f>(ONT_mm!H54*Areas!$B$10*1000) / (86400*Days!H55)</f>
        <v>2530.9079301075267</v>
      </c>
      <c r="I54" s="9">
        <f>(ONT_mm!I54*Areas!$B$10*1000) / (86400*Days!I55)</f>
        <v>2368.0156810035842</v>
      </c>
      <c r="J54" s="9">
        <f>(ONT_mm!J54*Areas!$B$10*1000) / (86400*Days!J55)</f>
        <v>1582.7291666666667</v>
      </c>
      <c r="K54" s="9">
        <f>(ONT_mm!K54*Areas!$B$10*1000) / (86400*Days!K55)</f>
        <v>2698.6626344086021</v>
      </c>
      <c r="L54" s="9">
        <f>(ONT_mm!L54*Areas!$B$10*1000) / (86400*Days!L55)</f>
        <v>2421.8268518518516</v>
      </c>
      <c r="M54" s="9">
        <f>(ONT_mm!M54*Areas!$B$10*1000) / (86400*Days!M55)</f>
        <v>1558.4168906810037</v>
      </c>
      <c r="N54" s="9">
        <f>(ONT_mm!N54*Areas!$B$10*1000) / (86400*Days!N55)</f>
        <v>2019.6991499696417</v>
      </c>
    </row>
    <row r="55" spans="1:14">
      <c r="A55">
        <f>ONT_mm!A55</f>
        <v>1933</v>
      </c>
      <c r="B55" s="9">
        <f>(ONT_mm!B55*Areas!$B$10*1000) / (86400*Days!B56)</f>
        <v>909.27912186379911</v>
      </c>
      <c r="C55" s="9">
        <f>(ONT_mm!C55*Areas!$B$10*1000) / (86400*Days!C56)</f>
        <v>1464.2936507936506</v>
      </c>
      <c r="D55" s="9">
        <f>(ONT_mm!D55*Areas!$B$10*1000) / (86400*Days!D56)</f>
        <v>1962.000672043011</v>
      </c>
      <c r="E55" s="9">
        <f>(ONT_mm!E55*Areas!$B$10*1000) / (86400*Days!E56)</f>
        <v>2102.7687500000002</v>
      </c>
      <c r="F55" s="9">
        <f>(ONT_mm!F55*Areas!$B$10*1000) / (86400*Days!F56)</f>
        <v>1820.9894713261649</v>
      </c>
      <c r="G55" s="9">
        <f>(ONT_mm!G55*Areas!$B$10*1000) / (86400*Days!G56)</f>
        <v>1318.9409722222222</v>
      </c>
      <c r="H55" s="9">
        <f>(ONT_mm!H55*Areas!$B$10*1000) / (86400*Days!H56)</f>
        <v>836.34229390680991</v>
      </c>
      <c r="I55" s="9">
        <f>(ONT_mm!I55*Areas!$B$10*1000) / (86400*Days!I56)</f>
        <v>2635.4507168458781</v>
      </c>
      <c r="J55" s="9">
        <f>(ONT_mm!J55*Areas!$B$10*1000) / (86400*Days!J56)</f>
        <v>1313.9164351851853</v>
      </c>
      <c r="K55" s="9">
        <f>(ONT_mm!K55*Areas!$B$10*1000) / (86400*Days!K56)</f>
        <v>1325.019041218638</v>
      </c>
      <c r="L55" s="9">
        <f>(ONT_mm!L55*Areas!$B$10*1000) / (86400*Days!L56)</f>
        <v>2155.5263888888885</v>
      </c>
      <c r="M55" s="9">
        <f>(ONT_mm!M55*Areas!$B$10*1000) / (86400*Days!M56)</f>
        <v>1932.825940860215</v>
      </c>
      <c r="N55" s="9">
        <f>(ONT_mm!N55*Areas!$B$10*1000) / (86400*Days!N56)</f>
        <v>1648.8052701674274</v>
      </c>
    </row>
    <row r="56" spans="1:14">
      <c r="A56">
        <f>ONT_mm!A56</f>
        <v>1934</v>
      </c>
      <c r="B56" s="9">
        <f>(ONT_mm!B56*Areas!$B$10*1000) / (86400*Days!B57)</f>
        <v>1410.1120071684588</v>
      </c>
      <c r="C56" s="9">
        <f>(ONT_mm!C56*Areas!$B$10*1000) / (86400*Days!C57)</f>
        <v>899.03323412698398</v>
      </c>
      <c r="D56" s="9">
        <f>(ONT_mm!D56*Areas!$B$10*1000) / (86400*Days!D57)</f>
        <v>1687.2719534050179</v>
      </c>
      <c r="E56" s="9">
        <f>(ONT_mm!E56*Areas!$B$10*1000) / (86400*Days!E57)</f>
        <v>1836.468287037037</v>
      </c>
      <c r="F56" s="9">
        <f>(ONT_mm!F56*Areas!$B$10*1000) / (86400*Days!F57)</f>
        <v>656.43145161290317</v>
      </c>
      <c r="G56" s="9">
        <f>(ONT_mm!G56*Areas!$B$10*1000) / (86400*Days!G57)</f>
        <v>2095.2319444444443</v>
      </c>
      <c r="H56" s="9">
        <f>(ONT_mm!H56*Areas!$B$10*1000) / (86400*Days!H57)</f>
        <v>1252.0822132616488</v>
      </c>
      <c r="I56" s="9">
        <f>(ONT_mm!I56*Areas!$B$10*1000) / (86400*Days!I57)</f>
        <v>1132.9520609318997</v>
      </c>
      <c r="J56" s="9">
        <f>(ONT_mm!J56*Areas!$B$10*1000) / (86400*Days!J57)</f>
        <v>2625.3206018518517</v>
      </c>
      <c r="K56" s="9">
        <f>(ONT_mm!K56*Areas!$B$10*1000) / (86400*Days!K57)</f>
        <v>1290.9818548387098</v>
      </c>
      <c r="L56" s="9">
        <f>(ONT_mm!L56*Areas!$B$10*1000) / (86400*Days!L57)</f>
        <v>1969.6185185185186</v>
      </c>
      <c r="M56" s="9">
        <f>(ONT_mm!M56*Areas!$B$10*1000) / (86400*Days!M57)</f>
        <v>1563.2793458781362</v>
      </c>
      <c r="N56" s="9">
        <f>(ONT_mm!N56*Areas!$B$10*1000) / (86400*Days!N57)</f>
        <v>1533.5850646879753</v>
      </c>
    </row>
    <row r="57" spans="1:14">
      <c r="A57">
        <f>ONT_mm!A57</f>
        <v>1935</v>
      </c>
      <c r="B57" s="9">
        <f>(ONT_mm!B57*Areas!$B$10*1000) / (86400*Days!B58)</f>
        <v>2066.543458781362</v>
      </c>
      <c r="C57" s="9">
        <f>(ONT_mm!C57*Areas!$B$10*1000) / (86400*Days!C58)</f>
        <v>1353.9332837301588</v>
      </c>
      <c r="D57" s="9">
        <f>(ONT_mm!D57*Areas!$B$10*1000) / (86400*Days!D58)</f>
        <v>1123.2271505376343</v>
      </c>
      <c r="E57" s="9">
        <f>(ONT_mm!E57*Areas!$B$10*1000) / (86400*Days!E58)</f>
        <v>1457.1157407407406</v>
      </c>
      <c r="F57" s="9">
        <f>(ONT_mm!F57*Areas!$B$10*1000) / (86400*Days!F58)</f>
        <v>1558.4168906810037</v>
      </c>
      <c r="G57" s="9">
        <f>(ONT_mm!G57*Areas!$B$10*1000) / (86400*Days!G58)</f>
        <v>2801.1793981481483</v>
      </c>
      <c r="H57" s="9">
        <f>(ONT_mm!H57*Areas!$B$10*1000) / (86400*Days!H58)</f>
        <v>3109.5400985663082</v>
      </c>
      <c r="I57" s="9">
        <f>(ONT_mm!I57*Areas!$B$10*1000) / (86400*Days!I58)</f>
        <v>1147.5394265232974</v>
      </c>
      <c r="J57" s="9">
        <f>(ONT_mm!J57*Areas!$B$10*1000) / (86400*Days!J58)</f>
        <v>2110.3055555555557</v>
      </c>
      <c r="K57" s="9">
        <f>(ONT_mm!K57*Areas!$B$10*1000) / (86400*Days!K58)</f>
        <v>1490.342517921147</v>
      </c>
      <c r="L57" s="9">
        <f>(ONT_mm!L57*Areas!$B$10*1000) / (86400*Days!L58)</f>
        <v>1803.8087962962959</v>
      </c>
      <c r="M57" s="9">
        <f>(ONT_mm!M57*Areas!$B$10*1000) / (86400*Days!M58)</f>
        <v>1312.8629032258063</v>
      </c>
      <c r="N57" s="9">
        <f>(ONT_mm!N57*Areas!$B$10*1000) / (86400*Days!N58)</f>
        <v>1778.4796232876713</v>
      </c>
    </row>
    <row r="58" spans="1:14">
      <c r="A58">
        <f>ONT_mm!A58</f>
        <v>1936</v>
      </c>
      <c r="B58" s="9">
        <f>(ONT_mm!B58*Areas!$B$10*1000) / (86400*Days!B59)</f>
        <v>1631.3537186379929</v>
      </c>
      <c r="C58" s="9">
        <f>(ONT_mm!C58*Areas!$B$10*1000) / (86400*Days!C59)</f>
        <v>1447.5864463601533</v>
      </c>
      <c r="D58" s="9">
        <f>(ONT_mm!D58*Areas!$B$10*1000) / (86400*Days!D59)</f>
        <v>3425.5996863799292</v>
      </c>
      <c r="E58" s="9">
        <f>(ONT_mm!E58*Areas!$B$10*1000) / (86400*Days!E59)</f>
        <v>1909.3240740740741</v>
      </c>
      <c r="F58" s="9">
        <f>(ONT_mm!F58*Areas!$B$10*1000) / (86400*Days!F59)</f>
        <v>1203.4576612903227</v>
      </c>
      <c r="G58" s="9">
        <f>(ONT_mm!G58*Areas!$B$10*1000) / (86400*Days!G59)</f>
        <v>1394.3090277777778</v>
      </c>
      <c r="H58" s="9">
        <f>(ONT_mm!H58*Areas!$B$10*1000) / (86400*Days!H59)</f>
        <v>814.46124551971332</v>
      </c>
      <c r="I58" s="9">
        <f>(ONT_mm!I58*Areas!$B$10*1000) / (86400*Days!I59)</f>
        <v>1655.6659946236559</v>
      </c>
      <c r="J58" s="9">
        <f>(ONT_mm!J58*Areas!$B$10*1000) / (86400*Days!J59)</f>
        <v>2381.630555555555</v>
      </c>
      <c r="K58" s="9">
        <f>(ONT_mm!K58*Areas!$B$10*1000) / (86400*Days!K59)</f>
        <v>2399.6216397849466</v>
      </c>
      <c r="L58" s="9">
        <f>(ONT_mm!L58*Areas!$B$10*1000) / (86400*Days!L59)</f>
        <v>1710.8548611111112</v>
      </c>
      <c r="M58" s="9">
        <f>(ONT_mm!M58*Areas!$B$10*1000) / (86400*Days!M59)</f>
        <v>1740.7589605734768</v>
      </c>
      <c r="N58" s="9">
        <f>(ONT_mm!N58*Areas!$B$10*1000) / (86400*Days!N59)</f>
        <v>1811.0984934729811</v>
      </c>
    </row>
    <row r="59" spans="1:14">
      <c r="A59">
        <f>ONT_mm!A59</f>
        <v>1937</v>
      </c>
      <c r="B59" s="9">
        <f>(ONT_mm!B59*Areas!$B$10*1000) / (86400*Days!B60)</f>
        <v>2856.6924283154121</v>
      </c>
      <c r="C59" s="9">
        <f>(ONT_mm!C59*Areas!$B$10*1000) / (86400*Days!C60)</f>
        <v>1652.7137896825395</v>
      </c>
      <c r="D59" s="9">
        <f>(ONT_mm!D59*Areas!$B$10*1000) / (86400*Days!D60)</f>
        <v>1261.8071236559138</v>
      </c>
      <c r="E59" s="9">
        <f>(ONT_mm!E59*Areas!$B$10*1000) / (86400*Days!E60)</f>
        <v>2165.5754629629632</v>
      </c>
      <c r="F59" s="9">
        <f>(ONT_mm!F59*Areas!$B$10*1000) / (86400*Days!F60)</f>
        <v>2076.2683691756274</v>
      </c>
      <c r="G59" s="9">
        <f>(ONT_mm!G59*Areas!$B$10*1000) / (86400*Days!G60)</f>
        <v>2529.8543981481484</v>
      </c>
      <c r="H59" s="9">
        <f>(ONT_mm!H59*Areas!$B$10*1000) / (86400*Days!H60)</f>
        <v>1332.3127240143369</v>
      </c>
      <c r="I59" s="9">
        <f>(ONT_mm!I59*Areas!$B$10*1000) / (86400*Days!I60)</f>
        <v>2314.528673835126</v>
      </c>
      <c r="J59" s="9">
        <f>(ONT_mm!J59*Areas!$B$10*1000) / (86400*Days!J60)</f>
        <v>1311.4041666666667</v>
      </c>
      <c r="K59" s="9">
        <f>(ONT_mm!K59*Areas!$B$10*1000) / (86400*Days!K60)</f>
        <v>2885.8671594982084</v>
      </c>
      <c r="L59" s="9">
        <f>(ONT_mm!L59*Areas!$B$10*1000) / (86400*Days!L60)</f>
        <v>1992.2289351851848</v>
      </c>
      <c r="M59" s="9">
        <f>(ONT_mm!M59*Areas!$B$10*1000) / (86400*Days!M60)</f>
        <v>1451.442876344086</v>
      </c>
      <c r="N59" s="9">
        <f>(ONT_mm!N59*Areas!$B$10*1000) / (86400*Days!N60)</f>
        <v>1988.4777397260277</v>
      </c>
    </row>
    <row r="60" spans="1:14">
      <c r="A60">
        <f>ONT_mm!A60</f>
        <v>1938</v>
      </c>
      <c r="B60" s="9">
        <f>(ONT_mm!B60*Areas!$B$10*1000) / (86400*Days!B61)</f>
        <v>1417.4056899641578</v>
      </c>
      <c r="C60" s="9">
        <f>(ONT_mm!C60*Areas!$B$10*1000) / (86400*Days!C61)</f>
        <v>2406.3943452380954</v>
      </c>
      <c r="D60" s="9">
        <f>(ONT_mm!D60*Areas!$B$10*1000) / (86400*Days!D61)</f>
        <v>1648.3723118279565</v>
      </c>
      <c r="E60" s="9">
        <f>(ONT_mm!E60*Areas!$B$10*1000) / (86400*Days!E61)</f>
        <v>1557.6064814814815</v>
      </c>
      <c r="F60" s="9">
        <f>(ONT_mm!F60*Areas!$B$10*1000) / (86400*Days!F61)</f>
        <v>1611.9038978494621</v>
      </c>
      <c r="G60" s="9">
        <f>(ONT_mm!G60*Areas!$B$10*1000) / (86400*Days!G61)</f>
        <v>1479.7261574074073</v>
      </c>
      <c r="H60" s="9">
        <f>(ONT_mm!H60*Areas!$B$10*1000) / (86400*Days!H61)</f>
        <v>2657.3317652329747</v>
      </c>
      <c r="I60" s="9">
        <f>(ONT_mm!I60*Areas!$B$10*1000) / (86400*Days!I61)</f>
        <v>2214.8483422939066</v>
      </c>
      <c r="J60" s="9">
        <f>(ONT_mm!J60*Areas!$B$10*1000) / (86400*Days!J61)</f>
        <v>3363.9275462962969</v>
      </c>
      <c r="K60" s="9">
        <f>(ONT_mm!K60*Areas!$B$10*1000) / (86400*Days!K61)</f>
        <v>503.26411290322574</v>
      </c>
      <c r="L60" s="9">
        <f>(ONT_mm!L60*Areas!$B$10*1000) / (86400*Days!L61)</f>
        <v>1356.625</v>
      </c>
      <c r="M60" s="9">
        <f>(ONT_mm!M60*Areas!$B$10*1000) / (86400*Days!M61)</f>
        <v>1351.7625448028675</v>
      </c>
      <c r="N60" s="9">
        <f>(ONT_mm!N60*Areas!$B$10*1000) / (86400*Days!N61)</f>
        <v>1790.8688926940642</v>
      </c>
    </row>
    <row r="61" spans="1:14">
      <c r="A61">
        <f>ONT_mm!A61</f>
        <v>1939</v>
      </c>
      <c r="B61" s="9">
        <f>(ONT_mm!B61*Areas!$B$10*1000) / (86400*Days!B62)</f>
        <v>1721.309139784946</v>
      </c>
      <c r="C61" s="9">
        <f>(ONT_mm!C61*Areas!$B$10*1000) / (86400*Days!C62)</f>
        <v>2301.4174107142858</v>
      </c>
      <c r="D61" s="9">
        <f>(ONT_mm!D61*Areas!$B$10*1000) / (86400*Days!D62)</f>
        <v>1701.8593189964158</v>
      </c>
      <c r="E61" s="9">
        <f>(ONT_mm!E61*Areas!$B$10*1000) / (86400*Days!E62)</f>
        <v>1796.2719907407406</v>
      </c>
      <c r="F61" s="9">
        <f>(ONT_mm!F61*Areas!$B$10*1000) / (86400*Days!F62)</f>
        <v>1079.4650537634407</v>
      </c>
      <c r="G61" s="9">
        <f>(ONT_mm!G61*Areas!$B$10*1000) / (86400*Days!G62)</f>
        <v>1665.6340277777774</v>
      </c>
      <c r="H61" s="9">
        <f>(ONT_mm!H61*Areas!$B$10*1000) / (86400*Days!H62)</f>
        <v>1903.651209677419</v>
      </c>
      <c r="I61" s="9">
        <f>(ONT_mm!I61*Areas!$B$10*1000) / (86400*Days!I62)</f>
        <v>1470.8926971326164</v>
      </c>
      <c r="J61" s="9">
        <f>(ONT_mm!J61*Areas!$B$10*1000) / (86400*Days!J62)</f>
        <v>1861.5909722222223</v>
      </c>
      <c r="K61" s="9">
        <f>(ONT_mm!K61*Areas!$B$10*1000) / (86400*Days!K62)</f>
        <v>1692.1344086021506</v>
      </c>
      <c r="L61" s="9">
        <f>(ONT_mm!L61*Areas!$B$10*1000) / (86400*Days!L62)</f>
        <v>673.28796296296309</v>
      </c>
      <c r="M61" s="9">
        <f>(ONT_mm!M61*Areas!$B$10*1000) / (86400*Days!M62)</f>
        <v>1672.6845878136198</v>
      </c>
      <c r="N61" s="9">
        <f>(ONT_mm!N61*Areas!$B$10*1000) / (86400*Days!N62)</f>
        <v>1624.2332191780822</v>
      </c>
    </row>
    <row r="62" spans="1:14">
      <c r="A62">
        <f>ONT_mm!A62</f>
        <v>1940</v>
      </c>
      <c r="B62" s="9">
        <f>(ONT_mm!B62*Areas!$B$10*1000) / (86400*Days!B63)</f>
        <v>1373.6435931899641</v>
      </c>
      <c r="C62" s="9">
        <f>(ONT_mm!C62*Areas!$B$10*1000) / (86400*Days!C63)</f>
        <v>1798.4377394636019</v>
      </c>
      <c r="D62" s="9">
        <f>(ONT_mm!D62*Areas!$B$10*1000) / (86400*Days!D63)</f>
        <v>2015.4876792114696</v>
      </c>
      <c r="E62" s="9">
        <f>(ONT_mm!E62*Areas!$B$10*1000) / (86400*Days!E63)</f>
        <v>1901.7872685185189</v>
      </c>
      <c r="F62" s="9">
        <f>(ONT_mm!F62*Areas!$B$10*1000) / (86400*Days!F63)</f>
        <v>2467.6960125448027</v>
      </c>
      <c r="G62" s="9">
        <f>(ONT_mm!G62*Areas!$B$10*1000) / (86400*Days!G63)</f>
        <v>2369.0692129629624</v>
      </c>
      <c r="H62" s="9">
        <f>(ONT_mm!H62*Areas!$B$10*1000) / (86400*Days!H63)</f>
        <v>1850.1642025089607</v>
      </c>
      <c r="I62" s="9">
        <f>(ONT_mm!I62*Areas!$B$10*1000) / (86400*Days!I63)</f>
        <v>1259.3758960573477</v>
      </c>
      <c r="J62" s="9">
        <f>(ONT_mm!J62*Areas!$B$10*1000) / (86400*Days!J63)</f>
        <v>1854.0541666666663</v>
      </c>
      <c r="K62" s="9">
        <f>(ONT_mm!K62*Areas!$B$10*1000) / (86400*Days!K63)</f>
        <v>1191.301523297491</v>
      </c>
      <c r="L62" s="9">
        <f>(ONT_mm!L62*Areas!$B$10*1000) / (86400*Days!L63)</f>
        <v>2577.5875000000001</v>
      </c>
      <c r="M62" s="9">
        <f>(ONT_mm!M62*Areas!$B$10*1000) / (86400*Days!M63)</f>
        <v>2457.9711021505377</v>
      </c>
      <c r="N62" s="9">
        <f>(ONT_mm!N62*Areas!$B$10*1000) / (86400*Days!N63)</f>
        <v>1924.3565004553734</v>
      </c>
    </row>
    <row r="63" spans="1:14">
      <c r="A63">
        <f>ONT_mm!A63</f>
        <v>1941</v>
      </c>
      <c r="B63" s="9">
        <f>(ONT_mm!B63*Areas!$B$10*1000) / (86400*Days!B64)</f>
        <v>1402.8183243727599</v>
      </c>
      <c r="C63" s="9">
        <f>(ONT_mm!C63*Areas!$B$10*1000) / (86400*Days!C64)</f>
        <v>1316.2492559523807</v>
      </c>
      <c r="D63" s="9">
        <f>(ONT_mm!D63*Areas!$B$10*1000) / (86400*Days!D64)</f>
        <v>1218.0450268817206</v>
      </c>
      <c r="E63" s="9">
        <f>(ONT_mm!E63*Areas!$B$10*1000) / (86400*Days!E64)</f>
        <v>934.56388888888887</v>
      </c>
      <c r="F63" s="9">
        <f>(ONT_mm!F63*Areas!$B$10*1000) / (86400*Days!F64)</f>
        <v>989.50963261648747</v>
      </c>
      <c r="G63" s="9">
        <f>(ONT_mm!G63*Areas!$B$10*1000) / (86400*Days!G64)</f>
        <v>1025.0055555555555</v>
      </c>
      <c r="H63" s="9">
        <f>(ONT_mm!H63*Areas!$B$10*1000) / (86400*Days!H64)</f>
        <v>2820.2240143369177</v>
      </c>
      <c r="I63" s="9">
        <f>(ONT_mm!I63*Areas!$B$10*1000) / (86400*Days!I64)</f>
        <v>1996.0378584229391</v>
      </c>
      <c r="J63" s="9">
        <f>(ONT_mm!J63*Areas!$B$10*1000) / (86400*Days!J64)</f>
        <v>1514.8979166666666</v>
      </c>
      <c r="K63" s="9">
        <f>(ONT_mm!K63*Areas!$B$10*1000) / (86400*Days!K64)</f>
        <v>2827.5176971326159</v>
      </c>
      <c r="L63" s="9">
        <f>(ONT_mm!L63*Areas!$B$10*1000) / (86400*Days!L64)</f>
        <v>1512.3856481481482</v>
      </c>
      <c r="M63" s="9">
        <f>(ONT_mm!M63*Areas!$B$10*1000) / (86400*Days!M64)</f>
        <v>1731.0340501792118</v>
      </c>
      <c r="N63" s="9">
        <f>(ONT_mm!N63*Areas!$B$10*1000) / (86400*Days!N64)</f>
        <v>1613.7023401826484</v>
      </c>
    </row>
    <row r="64" spans="1:14">
      <c r="A64">
        <f>ONT_mm!A64</f>
        <v>1942</v>
      </c>
      <c r="B64" s="9">
        <f>(ONT_mm!B64*Areas!$B$10*1000) / (86400*Days!B65)</f>
        <v>1395.5246415770607</v>
      </c>
      <c r="C64" s="9">
        <f>(ONT_mm!C64*Areas!$B$10*1000) / (86400*Days!C65)</f>
        <v>1822.29191468254</v>
      </c>
      <c r="D64" s="9">
        <f>(ONT_mm!D64*Areas!$B$10*1000) / (86400*Days!D65)</f>
        <v>2387.465501792115</v>
      </c>
      <c r="E64" s="9">
        <f>(ONT_mm!E64*Areas!$B$10*1000) / (86400*Days!E65)</f>
        <v>1479.7261574074073</v>
      </c>
      <c r="F64" s="9">
        <f>(ONT_mm!F64*Areas!$B$10*1000) / (86400*Days!F65)</f>
        <v>2895.5920698924733</v>
      </c>
      <c r="G64" s="9">
        <f>(ONT_mm!G64*Areas!$B$10*1000) / (86400*Days!G65)</f>
        <v>1276.2324074074074</v>
      </c>
      <c r="H64" s="9">
        <f>(ONT_mm!H64*Areas!$B$10*1000) / (86400*Days!H65)</f>
        <v>2248.8855286738353</v>
      </c>
      <c r="I64" s="9">
        <f>(ONT_mm!I64*Areas!$B$10*1000) / (86400*Days!I65)</f>
        <v>1456.3053315412185</v>
      </c>
      <c r="J64" s="9">
        <f>(ONT_mm!J64*Areas!$B$10*1000) / (86400*Days!J65)</f>
        <v>3032.3081018518524</v>
      </c>
      <c r="K64" s="9">
        <f>(ONT_mm!K64*Areas!$B$10*1000) / (86400*Days!K65)</f>
        <v>1835.5768369175628</v>
      </c>
      <c r="L64" s="9">
        <f>(ONT_mm!L64*Areas!$B$10*1000) / (86400*Days!L65)</f>
        <v>2210.7962962962961</v>
      </c>
      <c r="M64" s="9">
        <f>(ONT_mm!M64*Areas!$B$10*1000) / (86400*Days!M65)</f>
        <v>3121.6962365591398</v>
      </c>
      <c r="N64" s="9">
        <f>(ONT_mm!N64*Areas!$B$10*1000) / (86400*Days!N65)</f>
        <v>2100.1876522070015</v>
      </c>
    </row>
    <row r="65" spans="1:14">
      <c r="A65">
        <f>ONT_mm!A65</f>
        <v>1943</v>
      </c>
      <c r="B65" s="9">
        <f>(ONT_mm!B65*Areas!$B$10*1000) / (86400*Days!B66)</f>
        <v>1393.0934139784947</v>
      </c>
      <c r="C65" s="9">
        <f>(ONT_mm!C65*Areas!$B$10*1000) / (86400*Days!C66)</f>
        <v>1493.9025297619048</v>
      </c>
      <c r="D65" s="9">
        <f>(ONT_mm!D65*Areas!$B$10*1000) / (86400*Days!D66)</f>
        <v>1930.3947132616488</v>
      </c>
      <c r="E65" s="9">
        <f>(ONT_mm!E65*Areas!$B$10*1000) / (86400*Days!E66)</f>
        <v>2107.7932870370369</v>
      </c>
      <c r="F65" s="9">
        <f>(ONT_mm!F65*Areas!$B$10*1000) / (86400*Days!F66)</f>
        <v>3559.3172043010759</v>
      </c>
      <c r="G65" s="9">
        <f>(ONT_mm!G65*Areas!$B$10*1000) / (86400*Days!G66)</f>
        <v>1916.8608796296292</v>
      </c>
      <c r="H65" s="9">
        <f>(ONT_mm!H65*Areas!$B$10*1000) / (86400*Days!H66)</f>
        <v>1996.0378584229391</v>
      </c>
      <c r="I65" s="9">
        <f>(ONT_mm!I65*Areas!$B$10*1000) / (86400*Days!I66)</f>
        <v>2287.785170250896</v>
      </c>
      <c r="J65" s="9">
        <f>(ONT_mm!J65*Areas!$B$10*1000) / (86400*Days!J66)</f>
        <v>1210.9134259259258</v>
      </c>
      <c r="K65" s="9">
        <f>(ONT_mm!K65*Areas!$B$10*1000) / (86400*Days!K66)</f>
        <v>2710.8187724014338</v>
      </c>
      <c r="L65" s="9">
        <f>(ONT_mm!L65*Areas!$B$10*1000) / (86400*Days!L66)</f>
        <v>1695.78125</v>
      </c>
      <c r="M65" s="9">
        <f>(ONT_mm!M65*Areas!$B$10*1000) / (86400*Days!M66)</f>
        <v>683.17495519713259</v>
      </c>
      <c r="N65" s="9">
        <f>(ONT_mm!N65*Areas!$B$10*1000) / (86400*Days!N66)</f>
        <v>1920.9562214611874</v>
      </c>
    </row>
    <row r="66" spans="1:14">
      <c r="A66">
        <f>ONT_mm!A66</f>
        <v>1944</v>
      </c>
      <c r="B66" s="9">
        <f>(ONT_mm!B66*Areas!$B$10*1000) / (86400*Days!B67)</f>
        <v>763.40546594982084</v>
      </c>
      <c r="C66" s="9">
        <f>(ONT_mm!C66*Areas!$B$10*1000) / (86400*Days!C67)</f>
        <v>1548.9434865900384</v>
      </c>
      <c r="D66" s="9">
        <f>(ONT_mm!D66*Areas!$B$10*1000) / (86400*Days!D67)</f>
        <v>1692.1344086021506</v>
      </c>
      <c r="E66" s="9">
        <f>(ONT_mm!E66*Areas!$B$10*1000) / (86400*Days!E67)</f>
        <v>2163.0631944444444</v>
      </c>
      <c r="F66" s="9">
        <f>(ONT_mm!F66*Areas!$B$10*1000) / (86400*Days!F67)</f>
        <v>1799.1084229390681</v>
      </c>
      <c r="G66" s="9">
        <f>(ONT_mm!G66*Areas!$B$10*1000) / (86400*Days!G67)</f>
        <v>2565.0261574074075</v>
      </c>
      <c r="H66" s="9">
        <f>(ONT_mm!H66*Areas!$B$10*1000) / (86400*Days!H67)</f>
        <v>1740.7589605734768</v>
      </c>
      <c r="I66" s="9">
        <f>(ONT_mm!I66*Areas!$B$10*1000) / (86400*Days!I67)</f>
        <v>1142.6769713261649</v>
      </c>
      <c r="J66" s="9">
        <f>(ONT_mm!J66*Areas!$B$10*1000) / (86400*Days!J67)</f>
        <v>2178.1368055555558</v>
      </c>
      <c r="K66" s="9">
        <f>(ONT_mm!K66*Areas!$B$10*1000) / (86400*Days!K67)</f>
        <v>1030.8405017921145</v>
      </c>
      <c r="L66" s="9">
        <f>(ONT_mm!L66*Areas!$B$10*1000) / (86400*Days!L67)</f>
        <v>1482.2384259259259</v>
      </c>
      <c r="M66" s="9">
        <f>(ONT_mm!M66*Areas!$B$10*1000) / (86400*Days!M67)</f>
        <v>2406.9153225806454</v>
      </c>
      <c r="N66" s="9">
        <f>(ONT_mm!N66*Areas!$B$10*1000) / (86400*Days!N67)</f>
        <v>1706.0774324529448</v>
      </c>
    </row>
    <row r="67" spans="1:14">
      <c r="A67">
        <f>ONT_mm!A67</f>
        <v>1945</v>
      </c>
      <c r="B67" s="9">
        <f>(ONT_mm!B67*Areas!$B$10*1000) / (86400*Days!B68)</f>
        <v>1463.5990143369177</v>
      </c>
      <c r="C67" s="9">
        <f>(ONT_mm!C67*Areas!$B$10*1000) / (86400*Days!C68)</f>
        <v>1717.3149801587301</v>
      </c>
      <c r="D67" s="9">
        <f>(ONT_mm!D67*Areas!$B$10*1000) / (86400*Days!D68)</f>
        <v>1942.5508512544802</v>
      </c>
      <c r="E67" s="9">
        <f>(ONT_mm!E67*Areas!$B$10*1000) / (86400*Days!E68)</f>
        <v>2396.7041666666669</v>
      </c>
      <c r="F67" s="9">
        <f>(ONT_mm!F67*Areas!$B$10*1000) / (86400*Days!F68)</f>
        <v>3024.4471326164876</v>
      </c>
      <c r="G67" s="9">
        <f>(ONT_mm!G67*Areas!$B$10*1000) / (86400*Days!G68)</f>
        <v>2178.1368055555558</v>
      </c>
      <c r="H67" s="9">
        <f>(ONT_mm!H67*Areas!$B$10*1000) / (86400*Days!H68)</f>
        <v>3014.7222222222222</v>
      </c>
      <c r="I67" s="9">
        <f>(ONT_mm!I67*Areas!$B$10*1000) / (86400*Days!I68)</f>
        <v>1417.4056899641578</v>
      </c>
      <c r="J67" s="9">
        <f>(ONT_mm!J67*Areas!$B$10*1000) / (86400*Days!J68)</f>
        <v>4057.3136574074074</v>
      </c>
      <c r="K67" s="9">
        <f>(ONT_mm!K67*Areas!$B$10*1000) / (86400*Days!K68)</f>
        <v>2956.3727598566306</v>
      </c>
      <c r="L67" s="9">
        <f>(ONT_mm!L67*Areas!$B$10*1000) / (86400*Days!L68)</f>
        <v>2585.1243055555556</v>
      </c>
      <c r="M67" s="9">
        <f>(ONT_mm!M67*Areas!$B$10*1000) / (86400*Days!M68)</f>
        <v>1152.4018817204299</v>
      </c>
      <c r="N67" s="9">
        <f>(ONT_mm!N67*Areas!$B$10*1000) / (86400*Days!N68)</f>
        <v>2325.2593797564691</v>
      </c>
    </row>
    <row r="68" spans="1:14">
      <c r="A68">
        <f>ONT_mm!A68</f>
        <v>1946</v>
      </c>
      <c r="B68" s="9">
        <f>(ONT_mm!B68*Areas!$B$10*1000) / (86400*Days!B69)</f>
        <v>1371.2123655913977</v>
      </c>
      <c r="C68" s="9">
        <f>(ONT_mm!C68*Areas!$B$10*1000) / (86400*Days!C69)</f>
        <v>1687.7061011904761</v>
      </c>
      <c r="D68" s="9">
        <f>(ONT_mm!D68*Areas!$B$10*1000) / (86400*Days!D69)</f>
        <v>882.53561827956992</v>
      </c>
      <c r="E68" s="9">
        <f>(ONT_mm!E68*Areas!$B$10*1000) / (86400*Days!E69)</f>
        <v>957.17430555555575</v>
      </c>
      <c r="F68" s="9">
        <f>(ONT_mm!F68*Areas!$B$10*1000) / (86400*Days!F69)</f>
        <v>2287.785170250896</v>
      </c>
      <c r="G68" s="9">
        <f>(ONT_mm!G68*Areas!$B$10*1000) / (86400*Days!G69)</f>
        <v>1781.1983796296297</v>
      </c>
      <c r="H68" s="9">
        <f>(ONT_mm!H68*Areas!$B$10*1000) / (86400*Days!H69)</f>
        <v>1546.2607526881723</v>
      </c>
      <c r="I68" s="9">
        <f>(ONT_mm!I68*Areas!$B$10*1000) / (86400*Days!I69)</f>
        <v>1614.3351254480287</v>
      </c>
      <c r="J68" s="9">
        <f>(ONT_mm!J68*Areas!$B$10*1000) / (86400*Days!J69)</f>
        <v>2150.5018518518518</v>
      </c>
      <c r="K68" s="9">
        <f>(ONT_mm!K68*Areas!$B$10*1000) / (86400*Days!K69)</f>
        <v>2686.5064964157705</v>
      </c>
      <c r="L68" s="9">
        <f>(ONT_mm!L68*Areas!$B$10*1000) / (86400*Days!L69)</f>
        <v>1889.2259259259263</v>
      </c>
      <c r="M68" s="9">
        <f>(ONT_mm!M68*Areas!$B$10*1000) / (86400*Days!M69)</f>
        <v>2173.5174731182797</v>
      </c>
      <c r="N68" s="9">
        <f>(ONT_mm!N68*Areas!$B$10*1000) / (86400*Days!N69)</f>
        <v>1753.494596651446</v>
      </c>
    </row>
    <row r="69" spans="1:14">
      <c r="A69">
        <f>ONT_mm!A69</f>
        <v>1947</v>
      </c>
      <c r="B69" s="9">
        <f>(ONT_mm!B69*Areas!$B$10*1000) / (86400*Days!B70)</f>
        <v>2766.7370071684586</v>
      </c>
      <c r="C69" s="9">
        <f>(ONT_mm!C69*Areas!$B$10*1000) / (86400*Days!C70)</f>
        <v>1251.6480654761904</v>
      </c>
      <c r="D69" s="9">
        <f>(ONT_mm!D69*Areas!$B$10*1000) / (86400*Days!D70)</f>
        <v>2265.9041218637994</v>
      </c>
      <c r="E69" s="9">
        <f>(ONT_mm!E69*Areas!$B$10*1000) / (86400*Days!E70)</f>
        <v>2117.8423611111107</v>
      </c>
      <c r="F69" s="9">
        <f>(ONT_mm!F69*Areas!$B$10*1000) / (86400*Days!F70)</f>
        <v>3316.1944444444453</v>
      </c>
      <c r="G69" s="9">
        <f>(ONT_mm!G69*Areas!$B$10*1000) / (86400*Days!G70)</f>
        <v>2821.2775462962959</v>
      </c>
      <c r="H69" s="9">
        <f>(ONT_mm!H69*Areas!$B$10*1000) / (86400*Days!H70)</f>
        <v>3641.9789426523298</v>
      </c>
      <c r="I69" s="9">
        <f>(ONT_mm!I69*Areas!$B$10*1000) / (86400*Days!I70)</f>
        <v>1261.8071236559138</v>
      </c>
      <c r="J69" s="9">
        <f>(ONT_mm!J69*Areas!$B$10*1000) / (86400*Days!J70)</f>
        <v>1798.7842592592592</v>
      </c>
      <c r="K69" s="9">
        <f>(ONT_mm!K69*Areas!$B$10*1000) / (86400*Days!K70)</f>
        <v>534.87007168458786</v>
      </c>
      <c r="L69" s="9">
        <f>(ONT_mm!L69*Areas!$B$10*1000) / (86400*Days!L70)</f>
        <v>1992.2289351851848</v>
      </c>
      <c r="M69" s="9">
        <f>(ONT_mm!M69*Areas!$B$10*1000) / (86400*Days!M70)</f>
        <v>1502.4986559139784</v>
      </c>
      <c r="N69" s="9">
        <f>(ONT_mm!N69*Areas!$B$10*1000) / (86400*Days!N70)</f>
        <v>2112.1639459665139</v>
      </c>
    </row>
    <row r="70" spans="1:14">
      <c r="A70">
        <f>ONT_mm!A70</f>
        <v>1948</v>
      </c>
      <c r="B70" s="9">
        <f>(ONT_mm!B70*Areas!$B$10*1000) / (86400*Days!B71)</f>
        <v>1554.7700492831541</v>
      </c>
      <c r="C70" s="9">
        <f>(ONT_mm!C70*Areas!$B$10*1000) / (86400*Days!C71)</f>
        <v>1632.6280172413794</v>
      </c>
      <c r="D70" s="9">
        <f>(ONT_mm!D70*Areas!$B$10*1000) / (86400*Days!D71)</f>
        <v>2437.0625448028673</v>
      </c>
      <c r="E70" s="9">
        <f>(ONT_mm!E70*Areas!$B$10*1000) / (86400*Days!E71)</f>
        <v>2210.7962962962961</v>
      </c>
      <c r="F70" s="9">
        <f>(ONT_mm!F70*Areas!$B$10*1000) / (86400*Days!F71)</f>
        <v>2339.3271953405019</v>
      </c>
      <c r="G70" s="9">
        <f>(ONT_mm!G70*Areas!$B$10*1000) / (86400*Days!G71)</f>
        <v>2135.679467592593</v>
      </c>
      <c r="H70" s="9">
        <f>(ONT_mm!H70*Areas!$B$10*1000) / (86400*Days!H71)</f>
        <v>1822.2050851254485</v>
      </c>
      <c r="I70" s="9">
        <f>(ONT_mm!I70*Areas!$B$10*1000) / (86400*Days!I71)</f>
        <v>1489.8562724014337</v>
      </c>
      <c r="J70" s="9">
        <f>(ONT_mm!J70*Areas!$B$10*1000) / (86400*Days!J71)</f>
        <v>774.02993055555544</v>
      </c>
      <c r="K70" s="9">
        <f>(ONT_mm!K70*Areas!$B$10*1000) / (86400*Days!K71)</f>
        <v>1908.756787634409</v>
      </c>
      <c r="L70" s="9">
        <f>(ONT_mm!L70*Areas!$B$10*1000) / (86400*Days!L71)</f>
        <v>2639.1380787037033</v>
      </c>
      <c r="M70" s="9">
        <f>(ONT_mm!M70*Areas!$B$10*1000) / (86400*Days!M71)</f>
        <v>1703.0749327956985</v>
      </c>
      <c r="N70" s="9">
        <f>(ONT_mm!N70*Areas!$B$10*1000) / (86400*Days!N71)</f>
        <v>1888.0933458561017</v>
      </c>
    </row>
    <row r="71" spans="1:14">
      <c r="A71">
        <f>ONT_mm!A71</f>
        <v>1949</v>
      </c>
      <c r="B71" s="9">
        <f>(ONT_mm!B71*Areas!$B$10*1000) / (86400*Days!B72)</f>
        <v>1905.1099462365587</v>
      </c>
      <c r="C71" s="9">
        <f>(ONT_mm!C71*Areas!$B$10*1000) / (86400*Days!C72)</f>
        <v>1732.3885912698413</v>
      </c>
      <c r="D71" s="9">
        <f>(ONT_mm!D71*Areas!$B$10*1000) / (86400*Days!D72)</f>
        <v>1304.8398521505376</v>
      </c>
      <c r="E71" s="9">
        <f>(ONT_mm!E71*Areas!$B$10*1000) / (86400*Days!E72)</f>
        <v>1895.7578240740736</v>
      </c>
      <c r="F71" s="9">
        <f>(ONT_mm!F71*Areas!$B$10*1000) / (86400*Days!F72)</f>
        <v>1233.361760752688</v>
      </c>
      <c r="G71" s="9">
        <f>(ONT_mm!G71*Areas!$B$10*1000) / (86400*Days!G72)</f>
        <v>902.15562499999999</v>
      </c>
      <c r="H71" s="9">
        <f>(ONT_mm!H71*Areas!$B$10*1000) / (86400*Days!H72)</f>
        <v>1759.2362903225803</v>
      </c>
      <c r="I71" s="9">
        <f>(ONT_mm!I71*Areas!$B$10*1000) / (86400*Days!I72)</f>
        <v>1983.6385976702509</v>
      </c>
      <c r="J71" s="9">
        <f>(ONT_mm!J71*Areas!$B$10*1000) / (86400*Days!J72)</f>
        <v>2476.091851851852</v>
      </c>
      <c r="K71" s="9">
        <f>(ONT_mm!K71*Areas!$B$10*1000) / (86400*Days!K72)</f>
        <v>1231.6599014336919</v>
      </c>
      <c r="L71" s="9">
        <f>(ONT_mm!L71*Areas!$B$10*1000) / (86400*Days!L72)</f>
        <v>1798.7842592592592</v>
      </c>
      <c r="M71" s="9">
        <f>(ONT_mm!M71*Areas!$B$10*1000) / (86400*Days!M72)</f>
        <v>2252.5323700716845</v>
      </c>
      <c r="N71" s="9">
        <f>(ONT_mm!N71*Areas!$B$10*1000) / (86400*Days!N72)</f>
        <v>1705.4035825722981</v>
      </c>
    </row>
    <row r="72" spans="1:14">
      <c r="A72">
        <f>ONT_mm!A72</f>
        <v>1950</v>
      </c>
      <c r="B72" s="9">
        <f>(ONT_mm!B72*Areas!$B$10*1000) / (86400*Days!B73)</f>
        <v>2591.4454973118281</v>
      </c>
      <c r="C72" s="9">
        <f>(ONT_mm!C72*Areas!$B$10*1000) / (86400*Days!C73)</f>
        <v>2271.0010168650792</v>
      </c>
      <c r="D72" s="9">
        <f>(ONT_mm!D72*Areas!$B$10*1000) / (86400*Days!D73)</f>
        <v>2054.1441980286736</v>
      </c>
      <c r="E72" s="9">
        <f>(ONT_mm!E72*Areas!$B$10*1000) / (86400*Days!E73)</f>
        <v>1403.8556481481482</v>
      </c>
      <c r="F72" s="9">
        <f>(ONT_mm!F72*Areas!$B$10*1000) / (86400*Days!F73)</f>
        <v>1129.3052195340501</v>
      </c>
      <c r="G72" s="9">
        <f>(ONT_mm!G72*Areas!$B$10*1000) / (86400*Days!G73)</f>
        <v>1763.1100462962963</v>
      </c>
      <c r="H72" s="9">
        <f>(ONT_mm!H72*Areas!$B$10*1000) / (86400*Days!H73)</f>
        <v>1873.0177419354843</v>
      </c>
      <c r="I72" s="9">
        <f>(ONT_mm!I72*Areas!$B$10*1000) / (86400*Days!I73)</f>
        <v>2270.5234543010756</v>
      </c>
      <c r="J72" s="9">
        <f>(ONT_mm!J72*Areas!$B$10*1000) / (86400*Days!J73)</f>
        <v>1526.4543518518517</v>
      </c>
      <c r="K72" s="9">
        <f>(ONT_mm!K72*Areas!$B$10*1000) / (86400*Days!K73)</f>
        <v>1816.3701388888885</v>
      </c>
      <c r="L72" s="9">
        <f>(ONT_mm!L72*Areas!$B$10*1000) / (86400*Days!L73)</f>
        <v>3196.8616898148148</v>
      </c>
      <c r="M72" s="9">
        <f>(ONT_mm!M72*Areas!$B$10*1000) / (86400*Days!M73)</f>
        <v>1671.4689740143369</v>
      </c>
      <c r="N72" s="9">
        <f>(ONT_mm!N72*Areas!$B$10*1000) / (86400*Days!N73)</f>
        <v>1961.3452397260276</v>
      </c>
    </row>
    <row r="73" spans="1:14">
      <c r="A73">
        <f>ONT_mm!A73</f>
        <v>1951</v>
      </c>
      <c r="B73" s="9">
        <f>(ONT_mm!B73*Areas!$B$10*1000) / (86400*Days!B74)</f>
        <v>1803.2415098566312</v>
      </c>
      <c r="C73" s="9">
        <f>(ONT_mm!C73*Areas!$B$10*1000) / (86400*Days!C74)</f>
        <v>2152.834672619048</v>
      </c>
      <c r="D73" s="9">
        <f>(ONT_mm!D73*Areas!$B$10*1000) / (86400*Days!D74)</f>
        <v>2498.3294802867385</v>
      </c>
      <c r="E73" s="9">
        <f>(ONT_mm!E73*Areas!$B$10*1000) / (86400*Days!E74)</f>
        <v>2777.312847222222</v>
      </c>
      <c r="F73" s="9">
        <f>(ONT_mm!F73*Areas!$B$10*1000) / (86400*Days!F74)</f>
        <v>1100.8598566308244</v>
      </c>
      <c r="G73" s="9">
        <f>(ONT_mm!G73*Areas!$B$10*1000) / (86400*Days!G74)</f>
        <v>2490.6630092592595</v>
      </c>
      <c r="H73" s="9">
        <f>(ONT_mm!H73*Areas!$B$10*1000) / (86400*Days!H74)</f>
        <v>2712.7637544802865</v>
      </c>
      <c r="I73" s="9">
        <f>(ONT_mm!I73*Areas!$B$10*1000) / (86400*Days!I74)</f>
        <v>1597.5596550179209</v>
      </c>
      <c r="J73" s="9">
        <f>(ONT_mm!J73*Areas!$B$10*1000) / (86400*Days!J74)</f>
        <v>2028.4056018518515</v>
      </c>
      <c r="K73" s="9">
        <f>(ONT_mm!K73*Areas!$B$10*1000) / (86400*Days!K74)</f>
        <v>1210.0219758064518</v>
      </c>
      <c r="L73" s="9">
        <f>(ONT_mm!L73*Areas!$B$10*1000) / (86400*Days!L74)</f>
        <v>2383.6403703703704</v>
      </c>
      <c r="M73" s="9">
        <f>(ONT_mm!M73*Areas!$B$10*1000) / (86400*Days!M74)</f>
        <v>2592.6611111111115</v>
      </c>
      <c r="N73" s="9">
        <f>(ONT_mm!N73*Areas!$B$10*1000) / (86400*Days!N74)</f>
        <v>2108.6536529680366</v>
      </c>
    </row>
    <row r="74" spans="1:14">
      <c r="A74">
        <f>ONT_mm!A74</f>
        <v>1952</v>
      </c>
      <c r="B74" s="9">
        <f>(ONT_mm!B74*Areas!$B$10*1000) / (86400*Days!B75)</f>
        <v>1699.6712141577061</v>
      </c>
      <c r="C74" s="9">
        <f>(ONT_mm!C74*Areas!$B$10*1000) / (86400*Days!C75)</f>
        <v>1466.5584051724136</v>
      </c>
      <c r="D74" s="9">
        <f>(ONT_mm!D74*Areas!$B$10*1000) / (86400*Days!D75)</f>
        <v>1636.7024193548386</v>
      </c>
      <c r="E74" s="9">
        <f>(ONT_mm!E74*Areas!$B$10*1000) / (86400*Days!E75)</f>
        <v>1750.2974768518523</v>
      </c>
      <c r="F74" s="9">
        <f>(ONT_mm!F74*Areas!$B$10*1000) / (86400*Days!F75)</f>
        <v>2599.4685483870971</v>
      </c>
      <c r="G74" s="9">
        <f>(ONT_mm!G74*Areas!$B$10*1000) / (86400*Days!G75)</f>
        <v>1020.7346990740742</v>
      </c>
      <c r="H74" s="9">
        <f>(ONT_mm!H74*Areas!$B$10*1000) / (86400*Days!H75)</f>
        <v>2007.2215053763441</v>
      </c>
      <c r="I74" s="9">
        <f>(ONT_mm!I74*Areas!$B$10*1000) / (86400*Days!I75)</f>
        <v>1845.5448700716845</v>
      </c>
      <c r="J74" s="9">
        <f>(ONT_mm!J74*Areas!$B$10*1000) / (86400*Days!J75)</f>
        <v>1894.250462962963</v>
      </c>
      <c r="K74" s="9">
        <f>(ONT_mm!K74*Areas!$B$10*1000) / (86400*Days!K75)</f>
        <v>1287.5781362007169</v>
      </c>
      <c r="L74" s="9">
        <f>(ONT_mm!L74*Areas!$B$10*1000) / (86400*Days!L75)</f>
        <v>1953.5400000000004</v>
      </c>
      <c r="M74" s="9">
        <f>(ONT_mm!M74*Areas!$B$10*1000) / (86400*Days!M75)</f>
        <v>2010.6252240143372</v>
      </c>
      <c r="N74" s="9">
        <f>(ONT_mm!N74*Areas!$B$10*1000) / (86400*Days!N75)</f>
        <v>1767.1749791287186</v>
      </c>
    </row>
    <row r="75" spans="1:14">
      <c r="A75">
        <f>ONT_mm!A75</f>
        <v>1953</v>
      </c>
      <c r="B75" s="9">
        <f>(ONT_mm!B75*Areas!$B$10*1000) / (86400*Days!B76)</f>
        <v>1613.3626344086017</v>
      </c>
      <c r="C75" s="9">
        <f>(ONT_mm!C75*Areas!$B$10*1000) / (86400*Days!C76)</f>
        <v>1281.7952876984125</v>
      </c>
      <c r="D75" s="9">
        <f>(ONT_mm!D75*Areas!$B$10*1000) / (86400*Days!D76)</f>
        <v>2341.0290546594983</v>
      </c>
      <c r="E75" s="9">
        <f>(ONT_mm!E75*Areas!$B$10*1000) / (86400*Days!E76)</f>
        <v>1639.5064351851854</v>
      </c>
      <c r="F75" s="9">
        <f>(ONT_mm!F75*Areas!$B$10*1000) / (86400*Days!F76)</f>
        <v>2977.7675627240146</v>
      </c>
      <c r="G75" s="9">
        <f>(ONT_mm!G75*Areas!$B$10*1000) / (86400*Days!G76)</f>
        <v>1350.3443287037037</v>
      </c>
      <c r="H75" s="9">
        <f>(ONT_mm!H75*Areas!$B$10*1000) / (86400*Days!H76)</f>
        <v>1870.5865143369176</v>
      </c>
      <c r="I75" s="9">
        <f>(ONT_mm!I75*Areas!$B$10*1000) / (86400*Days!I76)</f>
        <v>1928.6928539426519</v>
      </c>
      <c r="J75" s="9">
        <f>(ONT_mm!J75*Areas!$B$10*1000) / (86400*Days!J76)</f>
        <v>2429.6148842592588</v>
      </c>
      <c r="K75" s="9">
        <f>(ONT_mm!K75*Areas!$B$10*1000) / (86400*Days!K76)</f>
        <v>711.13407258064512</v>
      </c>
      <c r="L75" s="9">
        <f>(ONT_mm!L75*Areas!$B$10*1000) / (86400*Days!L76)</f>
        <v>1460.8841435185184</v>
      </c>
      <c r="M75" s="9">
        <f>(ONT_mm!M75*Areas!$B$10*1000) / (86400*Days!M76)</f>
        <v>1763.3693772401434</v>
      </c>
      <c r="N75" s="9">
        <f>(ONT_mm!N75*Areas!$B$10*1000) / (86400*Days!N76)</f>
        <v>1785.4382629375948</v>
      </c>
    </row>
    <row r="76" spans="1:14">
      <c r="A76">
        <f>ONT_mm!A76</f>
        <v>1954</v>
      </c>
      <c r="B76" s="9">
        <f>(ONT_mm!B76*Areas!$B$10*1000) / (86400*Days!B77)</f>
        <v>1571.0592741935484</v>
      </c>
      <c r="C76" s="9">
        <f>(ONT_mm!C76*Areas!$B$10*1000) / (86400*Days!C77)</f>
        <v>2307.8775297619045</v>
      </c>
      <c r="D76" s="9">
        <f>(ONT_mm!D76*Areas!$B$10*1000) / (86400*Days!D77)</f>
        <v>2286.8126792114695</v>
      </c>
      <c r="E76" s="9">
        <f>(ONT_mm!E76*Areas!$B$10*1000) / (86400*Days!E77)</f>
        <v>2798.4159027777782</v>
      </c>
      <c r="F76" s="9">
        <f>(ONT_mm!F76*Areas!$B$10*1000) / (86400*Days!F77)</f>
        <v>1416.1900761648747</v>
      </c>
      <c r="G76" s="9">
        <f>(ONT_mm!G76*Areas!$B$10*1000) / (86400*Days!G77)</f>
        <v>2253.5048611111115</v>
      </c>
      <c r="H76" s="9">
        <f>(ONT_mm!H76*Areas!$B$10*1000) / (86400*Days!H77)</f>
        <v>990.72524641577058</v>
      </c>
      <c r="I76" s="9">
        <f>(ONT_mm!I76*Areas!$B$10*1000) / (86400*Days!I77)</f>
        <v>2450.6774193548385</v>
      </c>
      <c r="J76" s="9">
        <f>(ONT_mm!J76*Areas!$B$10*1000) / (86400*Days!J77)</f>
        <v>2340.6805787037042</v>
      </c>
      <c r="K76" s="9">
        <f>(ONT_mm!K76*Areas!$B$10*1000) / (86400*Days!K77)</f>
        <v>2256.4223342293908</v>
      </c>
      <c r="L76" s="9">
        <f>(ONT_mm!L76*Areas!$B$10*1000) / (86400*Days!L77)</f>
        <v>2127.8914351851854</v>
      </c>
      <c r="M76" s="9">
        <f>(ONT_mm!M76*Areas!$B$10*1000) / (86400*Days!M77)</f>
        <v>2318.1755152329747</v>
      </c>
      <c r="N76" s="9">
        <f>(ONT_mm!N76*Areas!$B$10*1000) / (86400*Days!N77)</f>
        <v>2088.2939535768646</v>
      </c>
    </row>
    <row r="77" spans="1:14">
      <c r="A77">
        <f>ONT_mm!A77</f>
        <v>1955</v>
      </c>
      <c r="B77" s="9">
        <f>(ONT_mm!B77*Areas!$B$10*1000) / (86400*Days!B78)</f>
        <v>985.13342293906828</v>
      </c>
      <c r="C77" s="9">
        <f>(ONT_mm!C77*Areas!$B$10*1000) / (86400*Days!C78)</f>
        <v>1485.5582093253968</v>
      </c>
      <c r="D77" s="9">
        <f>(ONT_mm!D77*Areas!$B$10*1000) / (86400*Days!D78)</f>
        <v>2658.0611335125445</v>
      </c>
      <c r="E77" s="9">
        <f>(ONT_mm!E77*Areas!$B$10*1000) / (86400*Days!E78)</f>
        <v>1522.6859490740742</v>
      </c>
      <c r="F77" s="9">
        <f>(ONT_mm!F77*Areas!$B$10*1000) / (86400*Days!F78)</f>
        <v>1476.2413978494624</v>
      </c>
      <c r="G77" s="9">
        <f>(ONT_mm!G77*Areas!$B$10*1000) / (86400*Days!G78)</f>
        <v>927.52953703703702</v>
      </c>
      <c r="H77" s="9">
        <f>(ONT_mm!H77*Areas!$B$10*1000) / (86400*Days!H78)</f>
        <v>1302.8948700716846</v>
      </c>
      <c r="I77" s="9">
        <f>(ONT_mm!I77*Areas!$B$10*1000) / (86400*Days!I78)</f>
        <v>3092.035259856631</v>
      </c>
      <c r="J77" s="9">
        <f>(ONT_mm!J77*Areas!$B$10*1000) / (86400*Days!J78)</f>
        <v>1481.735972222222</v>
      </c>
      <c r="K77" s="9">
        <f>(ONT_mm!K77*Areas!$B$10*1000) / (86400*Days!K78)</f>
        <v>5127.7021281362004</v>
      </c>
      <c r="L77" s="9">
        <f>(ONT_mm!L77*Areas!$B$10*1000) / (86400*Days!L78)</f>
        <v>1406.3679166666666</v>
      </c>
      <c r="M77" s="9">
        <f>(ONT_mm!M77*Areas!$B$10*1000) / (86400*Days!M78)</f>
        <v>1097.4561379928316</v>
      </c>
      <c r="N77" s="9">
        <f>(ONT_mm!N77*Areas!$B$10*1000) / (86400*Days!N78)</f>
        <v>1889.508125951294</v>
      </c>
    </row>
    <row r="78" spans="1:14">
      <c r="A78">
        <f>ONT_mm!A78</f>
        <v>1956</v>
      </c>
      <c r="B78" s="9">
        <f>(ONT_mm!B78*Areas!$B$10*1000) / (86400*Days!B79)</f>
        <v>1128.8189740143368</v>
      </c>
      <c r="C78" s="9">
        <f>(ONT_mm!C78*Areas!$B$10*1000) / (86400*Days!C79)</f>
        <v>1719.4312260536399</v>
      </c>
      <c r="D78" s="9">
        <f>(ONT_mm!D78*Areas!$B$10*1000) / (86400*Days!D79)</f>
        <v>2047.3367607526877</v>
      </c>
      <c r="E78" s="9">
        <f>(ONT_mm!E78*Areas!$B$10*1000) / (86400*Days!E79)</f>
        <v>2458.0035185185184</v>
      </c>
      <c r="F78" s="9">
        <f>(ONT_mm!F78*Areas!$B$10*1000) / (86400*Days!F79)</f>
        <v>2676.2953405017915</v>
      </c>
      <c r="G78" s="9">
        <f>(ONT_mm!G78*Areas!$B$10*1000) / (86400*Days!G79)</f>
        <v>1253.3707638888889</v>
      </c>
      <c r="H78" s="9">
        <f>(ONT_mm!H78*Areas!$B$10*1000) / (86400*Days!H79)</f>
        <v>2094.7456989247312</v>
      </c>
      <c r="I78" s="9">
        <f>(ONT_mm!I78*Areas!$B$10*1000) / (86400*Days!I79)</f>
        <v>2852.8024641577063</v>
      </c>
      <c r="J78" s="9">
        <f>(ONT_mm!J78*Areas!$B$10*1000) / (86400*Days!J79)</f>
        <v>2066.5920833333339</v>
      </c>
      <c r="K78" s="9">
        <f>(ONT_mm!K78*Areas!$B$10*1000) / (86400*Days!K79)</f>
        <v>857.73709677419356</v>
      </c>
      <c r="L78" s="9">
        <f>(ONT_mm!L78*Areas!$B$10*1000) / (86400*Days!L79)</f>
        <v>1530.7252083333331</v>
      </c>
      <c r="M78" s="9">
        <f>(ONT_mm!M78*Areas!$B$10*1000) / (86400*Days!M79)</f>
        <v>1595.1284274193547</v>
      </c>
      <c r="N78" s="9">
        <f>(ONT_mm!N78*Areas!$B$10*1000) / (86400*Days!N79)</f>
        <v>1857.8225694444445</v>
      </c>
    </row>
    <row r="79" spans="1:14">
      <c r="A79">
        <f>ONT_mm!A79</f>
        <v>1957</v>
      </c>
      <c r="B79" s="9">
        <f>(ONT_mm!B79*Areas!$B$10*1000) / (86400*Days!B80)</f>
        <v>1721.309139784946</v>
      </c>
      <c r="C79" s="9">
        <f>(ONT_mm!C79*Areas!$B$10*1000) / (86400*Days!C80)</f>
        <v>1180.3175843253971</v>
      </c>
      <c r="D79" s="9">
        <f>(ONT_mm!D79*Areas!$B$10*1000) / (86400*Days!D80)</f>
        <v>982.94531810035824</v>
      </c>
      <c r="E79" s="9">
        <f>(ONT_mm!E79*Areas!$B$10*1000) / (86400*Days!E80)</f>
        <v>1965.3476620370375</v>
      </c>
      <c r="F79" s="9">
        <f>(ONT_mm!F79*Areas!$B$10*1000) / (86400*Days!F80)</f>
        <v>2118.3286066308242</v>
      </c>
      <c r="G79" s="9">
        <f>(ONT_mm!G79*Areas!$B$10*1000) / (86400*Days!G80)</f>
        <v>2860.4689351851848</v>
      </c>
      <c r="H79" s="9">
        <f>(ONT_mm!H79*Areas!$B$10*1000) / (86400*Days!H80)</f>
        <v>1895.1419130824377</v>
      </c>
      <c r="I79" s="9">
        <f>(ONT_mm!I79*Areas!$B$10*1000) / (86400*Days!I80)</f>
        <v>814.21812275985678</v>
      </c>
      <c r="J79" s="9">
        <f>(ONT_mm!J79*Areas!$B$10*1000) / (86400*Days!J80)</f>
        <v>2383.8915972222226</v>
      </c>
      <c r="K79" s="9">
        <f>(ONT_mm!K79*Areas!$B$10*1000) / (86400*Days!K80)</f>
        <v>1100.1304883512544</v>
      </c>
      <c r="L79" s="9">
        <f>(ONT_mm!L79*Areas!$B$10*1000) / (86400*Days!L80)</f>
        <v>1709.0962731481482</v>
      </c>
      <c r="M79" s="9">
        <f>(ONT_mm!M79*Areas!$B$10*1000) / (86400*Days!M80)</f>
        <v>2172.7881048387098</v>
      </c>
      <c r="N79" s="9">
        <f>(ONT_mm!N79*Areas!$B$10*1000) / (86400*Days!N80)</f>
        <v>1741.2705175038052</v>
      </c>
    </row>
    <row r="80" spans="1:14">
      <c r="A80">
        <f>ONT_mm!A80</f>
        <v>1958</v>
      </c>
      <c r="B80" s="9">
        <f>(ONT_mm!B80*Areas!$B$10*1000) / (86400*Days!B81)</f>
        <v>1644.9685931899642</v>
      </c>
      <c r="C80" s="9">
        <f>(ONT_mm!C80*Areas!$B$10*1000) / (86400*Days!C81)</f>
        <v>1931.844766865079</v>
      </c>
      <c r="D80" s="9">
        <f>(ONT_mm!D80*Areas!$B$10*1000) / (86400*Days!D81)</f>
        <v>654.97271505376352</v>
      </c>
      <c r="E80" s="9">
        <f>(ONT_mm!E80*Areas!$B$10*1000) / (86400*Days!E81)</f>
        <v>1530.4739814814816</v>
      </c>
      <c r="F80" s="9">
        <f>(ONT_mm!F80*Areas!$B$10*1000) / (86400*Days!F81)</f>
        <v>1497.8793234767024</v>
      </c>
      <c r="G80" s="9">
        <f>(ONT_mm!G80*Areas!$B$10*1000) / (86400*Days!G81)</f>
        <v>2365.0495833333339</v>
      </c>
      <c r="H80" s="9">
        <f>(ONT_mm!H80*Areas!$B$10*1000) / (86400*Days!H81)</f>
        <v>2126.3516577060927</v>
      </c>
      <c r="I80" s="9">
        <f>(ONT_mm!I80*Areas!$B$10*1000) / (86400*Days!I81)</f>
        <v>2067.2728270609318</v>
      </c>
      <c r="J80" s="9">
        <f>(ONT_mm!J80*Areas!$B$10*1000) / (86400*Days!J81)</f>
        <v>2889.1087962962961</v>
      </c>
      <c r="K80" s="9">
        <f>(ONT_mm!K80*Areas!$B$10*1000) / (86400*Days!K81)</f>
        <v>1863.2928315412189</v>
      </c>
      <c r="L80" s="9">
        <f>(ONT_mm!L80*Areas!$B$10*1000) / (86400*Days!L81)</f>
        <v>2030.4154166666667</v>
      </c>
      <c r="M80" s="9">
        <f>(ONT_mm!M80*Areas!$B$10*1000) / (86400*Days!M81)</f>
        <v>1085.5431227598565</v>
      </c>
      <c r="N80" s="9">
        <f>(ONT_mm!N80*Areas!$B$10*1000) / (86400*Days!N81)</f>
        <v>1801.8953424657532</v>
      </c>
    </row>
    <row r="81" spans="1:14">
      <c r="A81">
        <f>ONT_mm!A81</f>
        <v>1959</v>
      </c>
      <c r="B81" s="9">
        <f>(ONT_mm!B81*Areas!$B$10*1000) / (86400*Days!B82)</f>
        <v>2287.5420474910393</v>
      </c>
      <c r="C81" s="9">
        <f>(ONT_mm!C81*Areas!$B$10*1000) / (86400*Days!C82)</f>
        <v>2039.5134176587298</v>
      </c>
      <c r="D81" s="9">
        <f>(ONT_mm!D81*Areas!$B$10*1000) / (86400*Days!D82)</f>
        <v>1508.0904793906809</v>
      </c>
      <c r="E81" s="9">
        <f>(ONT_mm!E81*Areas!$B$10*1000) / (86400*Days!E82)</f>
        <v>1822.3995833333338</v>
      </c>
      <c r="F81" s="9">
        <f>(ONT_mm!F81*Areas!$B$10*1000) / (86400*Days!F82)</f>
        <v>1594.1559363799283</v>
      </c>
      <c r="G81" s="9">
        <f>(ONT_mm!G81*Areas!$B$10*1000) / (86400*Days!G82)</f>
        <v>1359.639722222222</v>
      </c>
      <c r="H81" s="9">
        <f>(ONT_mm!H81*Areas!$B$10*1000) / (86400*Days!H82)</f>
        <v>2134.1315860215054</v>
      </c>
      <c r="I81" s="9">
        <f>(ONT_mm!I81*Areas!$B$10*1000) / (86400*Days!I82)</f>
        <v>2236.4862679211465</v>
      </c>
      <c r="J81" s="9">
        <f>(ONT_mm!J81*Areas!$B$10*1000) / (86400*Days!J82)</f>
        <v>1613.3788425925925</v>
      </c>
      <c r="K81" s="9">
        <f>(ONT_mm!K81*Areas!$B$10*1000) / (86400*Days!K82)</f>
        <v>3370.6539426523295</v>
      </c>
      <c r="L81" s="9">
        <f>(ONT_mm!L81*Areas!$B$10*1000) / (86400*Days!L82)</f>
        <v>2428.3587499999999</v>
      </c>
      <c r="M81" s="9">
        <f>(ONT_mm!M81*Areas!$B$10*1000) / (86400*Days!M82)</f>
        <v>2479.6090277777776</v>
      </c>
      <c r="N81" s="9">
        <f>(ONT_mm!N81*Areas!$B$10*1000) / (86400*Days!N82)</f>
        <v>2076.0285768645354</v>
      </c>
    </row>
    <row r="82" spans="1:14">
      <c r="A82">
        <f>ONT_mm!A82</f>
        <v>1960</v>
      </c>
      <c r="B82" s="9">
        <f>(ONT_mm!B82*Areas!$B$10*1000) / (86400*Days!B83)</f>
        <v>1837.0355734767024</v>
      </c>
      <c r="C82" s="9">
        <f>(ONT_mm!C82*Areas!$B$10*1000) / (86400*Days!C83)</f>
        <v>2710.9109913793104</v>
      </c>
      <c r="D82" s="9">
        <f>(ONT_mm!D82*Areas!$B$10*1000) / (86400*Days!D83)</f>
        <v>985.61966845878123</v>
      </c>
      <c r="E82" s="9">
        <f>(ONT_mm!E82*Areas!$B$10*1000) / (86400*Days!E83)</f>
        <v>2036.4448611111111</v>
      </c>
      <c r="F82" s="9">
        <f>(ONT_mm!F82*Areas!$B$10*1000) / (86400*Days!F83)</f>
        <v>2726.8648745519713</v>
      </c>
      <c r="G82" s="9">
        <f>(ONT_mm!G82*Areas!$B$10*1000) / (86400*Days!G83)</f>
        <v>2258.2781712962965</v>
      </c>
      <c r="H82" s="9">
        <f>(ONT_mm!H82*Areas!$B$10*1000) / (86400*Days!H83)</f>
        <v>1285.633154121864</v>
      </c>
      <c r="I82" s="9">
        <f>(ONT_mm!I82*Areas!$B$10*1000) / (86400*Days!I83)</f>
        <v>1589.7797267025092</v>
      </c>
      <c r="J82" s="9">
        <f>(ONT_mm!J82*Areas!$B$10*1000) / (86400*Days!J83)</f>
        <v>887.58446759259255</v>
      </c>
      <c r="K82" s="9">
        <f>(ONT_mm!K82*Areas!$B$10*1000) / (86400*Days!K83)</f>
        <v>1623.8169130824376</v>
      </c>
      <c r="L82" s="9">
        <f>(ONT_mm!L82*Areas!$B$10*1000) / (86400*Days!L83)</f>
        <v>1334.7682638888891</v>
      </c>
      <c r="M82" s="9">
        <f>(ONT_mm!M82*Areas!$B$10*1000) / (86400*Days!M83)</f>
        <v>937.72448476702527</v>
      </c>
      <c r="N82" s="9">
        <f>(ONT_mm!N82*Areas!$B$10*1000) / (86400*Days!N83)</f>
        <v>1679.5338740892535</v>
      </c>
    </row>
    <row r="83" spans="1:14">
      <c r="A83">
        <f>ONT_mm!A83</f>
        <v>1961</v>
      </c>
      <c r="B83" s="9">
        <f>(ONT_mm!B83*Areas!$B$10*1000) / (86400*Days!B84)</f>
        <v>760.73111559139784</v>
      </c>
      <c r="C83" s="9">
        <f>(ONT_mm!C83*Areas!$B$10*1000) / (86400*Days!C84)</f>
        <v>2030.6307539682539</v>
      </c>
      <c r="D83" s="9">
        <f>(ONT_mm!D83*Areas!$B$10*1000) / (86400*Days!D84)</f>
        <v>1455.0897177419356</v>
      </c>
      <c r="E83" s="9">
        <f>(ONT_mm!E83*Areas!$B$10*1000) / (86400*Days!E84)</f>
        <v>2737.8702314814818</v>
      </c>
      <c r="F83" s="9">
        <f>(ONT_mm!F83*Areas!$B$10*1000) / (86400*Days!F84)</f>
        <v>2041.7449372759861</v>
      </c>
      <c r="G83" s="9">
        <f>(ONT_mm!G83*Areas!$B$10*1000) / (86400*Days!G84)</f>
        <v>2704.9595138888894</v>
      </c>
      <c r="H83" s="9">
        <f>(ONT_mm!H83*Areas!$B$10*1000) / (86400*Days!H84)</f>
        <v>2128.2966397849468</v>
      </c>
      <c r="I83" s="9">
        <f>(ONT_mm!I83*Areas!$B$10*1000) / (86400*Days!I84)</f>
        <v>2016.703293010753</v>
      </c>
      <c r="J83" s="9">
        <f>(ONT_mm!J83*Areas!$B$10*1000) / (86400*Days!J84)</f>
        <v>1003.9025000000001</v>
      </c>
      <c r="K83" s="9">
        <f>(ONT_mm!K83*Areas!$B$10*1000) / (86400*Days!K84)</f>
        <v>1289.7662410394266</v>
      </c>
      <c r="L83" s="9">
        <f>(ONT_mm!L83*Areas!$B$10*1000) / (86400*Days!L84)</f>
        <v>1822.902037037037</v>
      </c>
      <c r="M83" s="9">
        <f>(ONT_mm!M83*Areas!$B$10*1000) / (86400*Days!M84)</f>
        <v>1582.48604390681</v>
      </c>
      <c r="N83" s="9">
        <f>(ONT_mm!N83*Areas!$B$10*1000) / (86400*Days!N84)</f>
        <v>1793.0576636225269</v>
      </c>
    </row>
    <row r="84" spans="1:14">
      <c r="A84">
        <f>ONT_mm!A84</f>
        <v>1962</v>
      </c>
      <c r="B84" s="9">
        <f>(ONT_mm!B84*Areas!$B$10*1000) / (86400*Days!B85)</f>
        <v>1862.8065860215054</v>
      </c>
      <c r="C84" s="9">
        <f>(ONT_mm!C84*Areas!$B$10*1000) / (86400*Days!C85)</f>
        <v>1834.9429811507941</v>
      </c>
      <c r="D84" s="9">
        <f>(ONT_mm!D84*Areas!$B$10*1000) / (86400*Days!D85)</f>
        <v>643.05969982078841</v>
      </c>
      <c r="E84" s="9">
        <f>(ONT_mm!E84*Areas!$B$10*1000) / (86400*Days!E85)</f>
        <v>1890.2308333333331</v>
      </c>
      <c r="F84" s="9">
        <f>(ONT_mm!F84*Areas!$B$10*1000) / (86400*Days!F85)</f>
        <v>1308.9729390681005</v>
      </c>
      <c r="G84" s="9">
        <f>(ONT_mm!G84*Areas!$B$10*1000) / (86400*Days!G85)</f>
        <v>1618.4033796296299</v>
      </c>
      <c r="H84" s="9">
        <f>(ONT_mm!H84*Areas!$B$10*1000) / (86400*Days!H85)</f>
        <v>1908.9999103942648</v>
      </c>
      <c r="I84" s="9">
        <f>(ONT_mm!I84*Areas!$B$10*1000) / (86400*Days!I85)</f>
        <v>1842.8705197132613</v>
      </c>
      <c r="J84" s="9">
        <f>(ONT_mm!J84*Areas!$B$10*1000) / (86400*Days!J85)</f>
        <v>2450.9691666666668</v>
      </c>
      <c r="K84" s="9">
        <f>(ONT_mm!K84*Areas!$B$10*1000) / (86400*Days!K85)</f>
        <v>2309.6662186379926</v>
      </c>
      <c r="L84" s="9">
        <f>(ONT_mm!L84*Areas!$B$10*1000) / (86400*Days!L85)</f>
        <v>1368.9351157407409</v>
      </c>
      <c r="M84" s="9">
        <f>(ONT_mm!M84*Areas!$B$10*1000) / (86400*Days!M85)</f>
        <v>1647.8860663082437</v>
      </c>
      <c r="N84" s="9">
        <f>(ONT_mm!N84*Areas!$B$10*1000) / (86400*Days!N85)</f>
        <v>1721.8813108828003</v>
      </c>
    </row>
    <row r="85" spans="1:14">
      <c r="A85">
        <f>ONT_mm!A85</f>
        <v>1963</v>
      </c>
      <c r="B85" s="9">
        <f>(ONT_mm!B85*Areas!$B$10*1000) / (86400*Days!B86)</f>
        <v>1136.3557795698925</v>
      </c>
      <c r="C85" s="9">
        <f>(ONT_mm!C85*Areas!$B$10*1000) / (86400*Days!C86)</f>
        <v>980.5922371031744</v>
      </c>
      <c r="D85" s="9">
        <f>(ONT_mm!D85*Areas!$B$10*1000) / (86400*Days!D86)</f>
        <v>1596.344041218638</v>
      </c>
      <c r="E85" s="9">
        <f>(ONT_mm!E85*Areas!$B$10*1000) / (86400*Days!E86)</f>
        <v>1772.6566666666668</v>
      </c>
      <c r="F85" s="9">
        <f>(ONT_mm!F85*Areas!$B$10*1000) / (86400*Days!F86)</f>
        <v>2036.1531137992831</v>
      </c>
      <c r="G85" s="9">
        <f>(ONT_mm!G85*Areas!$B$10*1000) / (86400*Days!G86)</f>
        <v>870.75226851851846</v>
      </c>
      <c r="H85" s="9">
        <f>(ONT_mm!H85*Areas!$B$10*1000) / (86400*Days!H86)</f>
        <v>1573.0042562724016</v>
      </c>
      <c r="I85" s="9">
        <f>(ONT_mm!I85*Areas!$B$10*1000) / (86400*Days!I86)</f>
        <v>2616.7302643369176</v>
      </c>
      <c r="J85" s="9">
        <f>(ONT_mm!J85*Areas!$B$10*1000) / (86400*Days!J86)</f>
        <v>1258.1440740740741</v>
      </c>
      <c r="K85" s="9">
        <f>(ONT_mm!K85*Areas!$B$10*1000) / (86400*Days!K86)</f>
        <v>326.75698924731176</v>
      </c>
      <c r="L85" s="9">
        <f>(ONT_mm!L85*Areas!$B$10*1000) / (86400*Days!L86)</f>
        <v>3066.2237268518516</v>
      </c>
      <c r="M85" s="9">
        <f>(ONT_mm!M85*Areas!$B$10*1000) / (86400*Days!M86)</f>
        <v>1404.7633064516128</v>
      </c>
      <c r="N85" s="9">
        <f>(ONT_mm!N85*Areas!$B$10*1000) / (86400*Days!N86)</f>
        <v>1555.8444520547946</v>
      </c>
    </row>
    <row r="86" spans="1:14">
      <c r="A86">
        <f>ONT_mm!A86</f>
        <v>1964</v>
      </c>
      <c r="B86" s="9">
        <f>(ONT_mm!B86*Areas!$B$10*1000) / (86400*Days!B87)</f>
        <v>1702.3455645161287</v>
      </c>
      <c r="C86" s="9">
        <f>(ONT_mm!C86*Areas!$B$10*1000) / (86400*Days!C87)</f>
        <v>813.19533045977016</v>
      </c>
      <c r="D86" s="9">
        <f>(ONT_mm!D86*Areas!$B$10*1000) / (86400*Days!D87)</f>
        <v>2006.4921370967743</v>
      </c>
      <c r="E86" s="9">
        <f>(ONT_mm!E86*Areas!$B$10*1000) / (86400*Days!E87)</f>
        <v>2060.5626388888886</v>
      </c>
      <c r="F86" s="9">
        <f>(ONT_mm!F86*Areas!$B$10*1000) / (86400*Days!F87)</f>
        <v>1841.6549059139784</v>
      </c>
      <c r="G86" s="9">
        <f>(ONT_mm!G86*Areas!$B$10*1000) / (86400*Days!G87)</f>
        <v>1051.1331481481482</v>
      </c>
      <c r="H86" s="9">
        <f>(ONT_mm!H86*Areas!$B$10*1000) / (86400*Days!H87)</f>
        <v>1919.4541890681007</v>
      </c>
      <c r="I86" s="9">
        <f>(ONT_mm!I86*Areas!$B$10*1000) / (86400*Days!I87)</f>
        <v>2390.3829749103943</v>
      </c>
      <c r="J86" s="9">
        <f>(ONT_mm!J86*Areas!$B$10*1000) / (86400*Days!J87)</f>
        <v>637.36252314814828</v>
      </c>
      <c r="K86" s="9">
        <f>(ONT_mm!K86*Areas!$B$10*1000) / (86400*Days!K87)</f>
        <v>927.51332885304646</v>
      </c>
      <c r="L86" s="9">
        <f>(ONT_mm!L86*Areas!$B$10*1000) / (86400*Days!L87)</f>
        <v>1517.1589583333334</v>
      </c>
      <c r="M86" s="9">
        <f>(ONT_mm!M86*Areas!$B$10*1000) / (86400*Days!M87)</f>
        <v>1920.4266801075266</v>
      </c>
      <c r="N86" s="9">
        <f>(ONT_mm!N86*Areas!$B$10*1000) / (86400*Days!N87)</f>
        <v>1572.4741689435339</v>
      </c>
    </row>
    <row r="87" spans="1:14">
      <c r="A87">
        <f>ONT_mm!A87</f>
        <v>1965</v>
      </c>
      <c r="B87" s="9">
        <f>(ONT_mm!B87*Areas!$B$10*1000) / (86400*Days!B88)</f>
        <v>1907.2980510752691</v>
      </c>
      <c r="C87" s="9">
        <f>(ONT_mm!C87*Areas!$B$10*1000) / (86400*Days!C88)</f>
        <v>2384.8606150793653</v>
      </c>
      <c r="D87" s="9">
        <f>(ONT_mm!D87*Areas!$B$10*1000) / (86400*Days!D88)</f>
        <v>1080.9237903225808</v>
      </c>
      <c r="E87" s="9">
        <f>(ONT_mm!E87*Areas!$B$10*1000) / (86400*Days!E88)</f>
        <v>1624.9352777777779</v>
      </c>
      <c r="F87" s="9">
        <f>(ONT_mm!F87*Areas!$B$10*1000) / (86400*Days!F88)</f>
        <v>822.72741935483873</v>
      </c>
      <c r="G87" s="9">
        <f>(ONT_mm!G87*Areas!$B$10*1000) / (86400*Days!G88)</f>
        <v>1277.7397685185185</v>
      </c>
      <c r="H87" s="9">
        <f>(ONT_mm!H87*Areas!$B$10*1000) / (86400*Days!H88)</f>
        <v>1489.3700268817202</v>
      </c>
      <c r="I87" s="9">
        <f>(ONT_mm!I87*Areas!$B$10*1000) / (86400*Days!I88)</f>
        <v>2408.8603046594981</v>
      </c>
      <c r="J87" s="9">
        <f>(ONT_mm!J87*Areas!$B$10*1000) / (86400*Days!J88)</f>
        <v>2174.8708564814815</v>
      </c>
      <c r="K87" s="9">
        <f>(ONT_mm!K87*Areas!$B$10*1000) / (86400*Days!K88)</f>
        <v>2517.2930555555558</v>
      </c>
      <c r="L87" s="9">
        <f>(ONT_mm!L87*Areas!$B$10*1000) / (86400*Days!L88)</f>
        <v>2481.6188425925925</v>
      </c>
      <c r="M87" s="9">
        <f>(ONT_mm!M87*Areas!$B$10*1000) / (86400*Days!M88)</f>
        <v>1488.8837813620073</v>
      </c>
      <c r="N87" s="9">
        <f>(ONT_mm!N87*Areas!$B$10*1000) / (86400*Days!N88)</f>
        <v>1799.2522983257231</v>
      </c>
    </row>
    <row r="88" spans="1:14">
      <c r="A88">
        <f>ONT_mm!A88</f>
        <v>1966</v>
      </c>
      <c r="B88" s="9">
        <f>(ONT_mm!B88*Areas!$B$10*1000) / (86400*Days!B89)</f>
        <v>1965.4043906810036</v>
      </c>
      <c r="C88" s="9">
        <f>(ONT_mm!C88*Areas!$B$10*1000) / (86400*Days!C89)</f>
        <v>1610.1846726190479</v>
      </c>
      <c r="D88" s="9">
        <f>(ONT_mm!D88*Areas!$B$10*1000) / (86400*Days!D89)</f>
        <v>1657.3678539426526</v>
      </c>
      <c r="E88" s="9">
        <f>(ONT_mm!E88*Areas!$B$10*1000) / (86400*Days!E89)</f>
        <v>1059.1724074074075</v>
      </c>
      <c r="F88" s="9">
        <f>(ONT_mm!F88*Areas!$B$10*1000) / (86400*Days!F89)</f>
        <v>1299.2480286738351</v>
      </c>
      <c r="G88" s="9">
        <f>(ONT_mm!G88*Areas!$B$10*1000) / (86400*Days!G89)</f>
        <v>1670.1561111111114</v>
      </c>
      <c r="H88" s="9">
        <f>(ONT_mm!H88*Areas!$B$10*1000) / (86400*Days!H89)</f>
        <v>1187.8978046594982</v>
      </c>
      <c r="I88" s="9">
        <f>(ONT_mm!I88*Areas!$B$10*1000) / (86400*Days!I89)</f>
        <v>2083.3189292114694</v>
      </c>
      <c r="J88" s="9">
        <f>(ONT_mm!J88*Areas!$B$10*1000) / (86400*Days!J89)</f>
        <v>2137.4380555555554</v>
      </c>
      <c r="K88" s="9">
        <f>(ONT_mm!K88*Areas!$B$10*1000) / (86400*Days!K89)</f>
        <v>932.86202956989234</v>
      </c>
      <c r="L88" s="9">
        <f>(ONT_mm!L88*Areas!$B$10*1000) / (86400*Days!L89)</f>
        <v>2952.6691898148147</v>
      </c>
      <c r="M88" s="9">
        <f>(ONT_mm!M88*Areas!$B$10*1000) / (86400*Days!M89)</f>
        <v>2049.0386200716844</v>
      </c>
      <c r="N88" s="9">
        <f>(ONT_mm!N88*Areas!$B$10*1000) / (86400*Days!N89)</f>
        <v>1715.3356468797565</v>
      </c>
    </row>
    <row r="89" spans="1:14">
      <c r="A89">
        <f>ONT_mm!A89</f>
        <v>1967</v>
      </c>
      <c r="B89" s="9">
        <f>(ONT_mm!B89*Areas!$B$10*1000) / (86400*Days!B90)</f>
        <v>1288.06438172043</v>
      </c>
      <c r="C89" s="9">
        <f>(ONT_mm!C89*Areas!$B$10*1000) / (86400*Days!C90)</f>
        <v>1276.1426835317461</v>
      </c>
      <c r="D89" s="9">
        <f>(ONT_mm!D89*Areas!$B$10*1000) / (86400*Days!D90)</f>
        <v>707.00098566308247</v>
      </c>
      <c r="E89" s="9">
        <f>(ONT_mm!E89*Areas!$B$10*1000) / (86400*Days!E90)</f>
        <v>1830.6900694444444</v>
      </c>
      <c r="F89" s="9">
        <f>(ONT_mm!F89*Areas!$B$10*1000) / (86400*Days!F90)</f>
        <v>1896.3575268817203</v>
      </c>
      <c r="G89" s="9">
        <f>(ONT_mm!G89*Areas!$B$10*1000) / (86400*Days!G90)</f>
        <v>2387.9112268518516</v>
      </c>
      <c r="H89" s="9">
        <f>(ONT_mm!H89*Areas!$B$10*1000) / (86400*Days!H90)</f>
        <v>2193.4535394265231</v>
      </c>
      <c r="I89" s="9">
        <f>(ONT_mm!I89*Areas!$B$10*1000) / (86400*Days!I90)</f>
        <v>2417.3696012544801</v>
      </c>
      <c r="J89" s="9">
        <f>(ONT_mm!J89*Areas!$B$10*1000) / (86400*Days!J90)</f>
        <v>2624.0644675925928</v>
      </c>
      <c r="K89" s="9">
        <f>(ONT_mm!K89*Areas!$B$10*1000) / (86400*Days!K90)</f>
        <v>2586.0967965949822</v>
      </c>
      <c r="L89" s="9">
        <f>(ONT_mm!L89*Areas!$B$10*1000) / (86400*Days!L90)</f>
        <v>2539.6522453703706</v>
      </c>
      <c r="M89" s="9">
        <f>(ONT_mm!M89*Areas!$B$10*1000) / (86400*Days!M90)</f>
        <v>1511.2510752688172</v>
      </c>
      <c r="N89" s="9">
        <f>(ONT_mm!N89*Areas!$B$10*1000) / (86400*Days!N90)</f>
        <v>1939.1477987062408</v>
      </c>
    </row>
    <row r="90" spans="1:14">
      <c r="A90">
        <f>ONT_mm!A90</f>
        <v>1968</v>
      </c>
      <c r="B90" s="9">
        <f>(ONT_mm!B90*Areas!$B$10*1000) / (86400*Days!B91)</f>
        <v>1460.1952956989248</v>
      </c>
      <c r="C90" s="9">
        <f>(ONT_mm!C90*Areas!$B$10*1000) / (86400*Days!C91)</f>
        <v>1128.7016044061302</v>
      </c>
      <c r="D90" s="9">
        <f>(ONT_mm!D90*Areas!$B$10*1000) / (86400*Days!D91)</f>
        <v>1471.3789426523299</v>
      </c>
      <c r="E90" s="9">
        <f>(ONT_mm!E90*Areas!$B$10*1000) / (86400*Days!E91)</f>
        <v>1138.3088657407407</v>
      </c>
      <c r="F90" s="9">
        <f>(ONT_mm!F90*Areas!$B$10*1000) / (86400*Days!F91)</f>
        <v>2421.9889336917563</v>
      </c>
      <c r="G90" s="9">
        <f>(ONT_mm!G90*Areas!$B$10*1000) / (86400*Days!G91)</f>
        <v>2681.3441898148153</v>
      </c>
      <c r="H90" s="9">
        <f>(ONT_mm!H90*Areas!$B$10*1000) / (86400*Days!H91)</f>
        <v>1178.4160170250896</v>
      </c>
      <c r="I90" s="9">
        <f>(ONT_mm!I90*Areas!$B$10*1000) / (86400*Days!I91)</f>
        <v>2021.3226254480289</v>
      </c>
      <c r="J90" s="9">
        <f>(ONT_mm!J90*Areas!$B$10*1000) / (86400*Days!J91)</f>
        <v>2394.9455787037032</v>
      </c>
      <c r="K90" s="9">
        <f>(ONT_mm!K90*Areas!$B$10*1000) / (86400*Days!K91)</f>
        <v>2029.8319220430103</v>
      </c>
      <c r="L90" s="9">
        <f>(ONT_mm!L90*Areas!$B$10*1000) / (86400*Days!L91)</f>
        <v>2997.1363425925924</v>
      </c>
      <c r="M90" s="9">
        <f>(ONT_mm!M90*Areas!$B$10*1000) / (86400*Days!M91)</f>
        <v>2354.1576836917561</v>
      </c>
      <c r="N90" s="9">
        <f>(ONT_mm!N90*Areas!$B$10*1000) / (86400*Days!N91)</f>
        <v>1940.2743985276261</v>
      </c>
    </row>
    <row r="91" spans="1:14">
      <c r="A91">
        <f>ONT_mm!A91</f>
        <v>1969</v>
      </c>
      <c r="B91" s="9">
        <f>(ONT_mm!B91*Areas!$B$10*1000) / (86400*Days!B92)</f>
        <v>1733.2221550179215</v>
      </c>
      <c r="C91" s="9">
        <f>(ONT_mm!C91*Areas!$B$10*1000) / (86400*Days!C92)</f>
        <v>646.01190476190482</v>
      </c>
      <c r="D91" s="9">
        <f>(ONT_mm!D91*Areas!$B$10*1000) / (86400*Days!D92)</f>
        <v>995.83082437276005</v>
      </c>
      <c r="E91" s="9">
        <f>(ONT_mm!E91*Areas!$B$10*1000) / (86400*Days!E92)</f>
        <v>2626.3255092592594</v>
      </c>
      <c r="F91" s="9">
        <f>(ONT_mm!F91*Areas!$B$10*1000) / (86400*Days!F92)</f>
        <v>2461.6179435483873</v>
      </c>
      <c r="G91" s="9">
        <f>(ONT_mm!G91*Areas!$B$10*1000) / (86400*Days!G92)</f>
        <v>2799.6720370370372</v>
      </c>
      <c r="H91" s="9">
        <f>(ONT_mm!H91*Areas!$B$10*1000) / (86400*Days!H92)</f>
        <v>1764.8281137992831</v>
      </c>
      <c r="I91" s="9">
        <f>(ONT_mm!I91*Areas!$B$10*1000) / (86400*Days!I92)</f>
        <v>1352.0056675627241</v>
      </c>
      <c r="J91" s="9">
        <f>(ONT_mm!J91*Areas!$B$10*1000) / (86400*Days!J92)</f>
        <v>1019.7297916666666</v>
      </c>
      <c r="K91" s="9">
        <f>(ONT_mm!K91*Areas!$B$10*1000) / (86400*Days!K92)</f>
        <v>1654.6935035842293</v>
      </c>
      <c r="L91" s="9">
        <f>(ONT_mm!L91*Areas!$B$10*1000) / (86400*Days!L92)</f>
        <v>2657.2264120370369</v>
      </c>
      <c r="M91" s="9">
        <f>(ONT_mm!M91*Areas!$B$10*1000) / (86400*Days!M92)</f>
        <v>2099.6081541218637</v>
      </c>
      <c r="N91" s="9">
        <f>(ONT_mm!N91*Areas!$B$10*1000) / (86400*Days!N92)</f>
        <v>1822.1724467275494</v>
      </c>
    </row>
    <row r="92" spans="1:14">
      <c r="A92">
        <f>ONT_mm!A92</f>
        <v>1970</v>
      </c>
      <c r="B92" s="9">
        <f>(ONT_mm!B92*Areas!$B$10*1000) / (86400*Days!B93)</f>
        <v>1055.3959005376344</v>
      </c>
      <c r="C92" s="9">
        <f>(ONT_mm!C92*Areas!$B$10*1000) / (86400*Days!C93)</f>
        <v>1550.9669146825395</v>
      </c>
      <c r="D92" s="9">
        <f>(ONT_mm!D92*Areas!$B$10*1000) / (86400*Days!D93)</f>
        <v>1233.8480062724013</v>
      </c>
      <c r="E92" s="9">
        <f>(ONT_mm!E92*Areas!$B$10*1000) / (86400*Days!E93)</f>
        <v>1734.9726388888889</v>
      </c>
      <c r="F92" s="9">
        <f>(ONT_mm!F92*Areas!$B$10*1000) / (86400*Days!F93)</f>
        <v>1908.0274193548391</v>
      </c>
      <c r="G92" s="9">
        <f>(ONT_mm!G92*Areas!$B$10*1000) / (86400*Days!G93)</f>
        <v>1901.7872685185189</v>
      </c>
      <c r="H92" s="9">
        <f>(ONT_mm!H92*Areas!$B$10*1000) / (86400*Days!H93)</f>
        <v>2623.0514560931902</v>
      </c>
      <c r="I92" s="9">
        <f>(ONT_mm!I92*Areas!$B$10*1000) / (86400*Days!I93)</f>
        <v>1769.9336917562721</v>
      </c>
      <c r="J92" s="9">
        <f>(ONT_mm!J92*Areas!$B$10*1000) / (86400*Days!J93)</f>
        <v>2381.8817824074076</v>
      </c>
      <c r="K92" s="9">
        <f>(ONT_mm!K92*Areas!$B$10*1000) / (86400*Days!K93)</f>
        <v>2331.5472670250897</v>
      </c>
      <c r="L92" s="9">
        <f>(ONT_mm!L92*Areas!$B$10*1000) / (86400*Days!L93)</f>
        <v>2293.449930555556</v>
      </c>
      <c r="M92" s="9">
        <f>(ONT_mm!M92*Areas!$B$10*1000) / (86400*Days!M93)</f>
        <v>2370.9331541218635</v>
      </c>
      <c r="N92" s="9">
        <f>(ONT_mm!N92*Areas!$B$10*1000) / (86400*Days!N93)</f>
        <v>1931.1360711567731</v>
      </c>
    </row>
    <row r="93" spans="1:14">
      <c r="A93">
        <f>ONT_mm!A93</f>
        <v>1971</v>
      </c>
      <c r="B93" s="9">
        <f>(ONT_mm!B93*Areas!$B$10*1000) / (86400*Days!B94)</f>
        <v>1407.1945340501793</v>
      </c>
      <c r="C93" s="9">
        <f>(ONT_mm!C93*Areas!$B$10*1000) / (86400*Days!C94)</f>
        <v>3016.606423611111</v>
      </c>
      <c r="D93" s="9">
        <f>(ONT_mm!D93*Areas!$B$10*1000) / (86400*Days!D94)</f>
        <v>1705.9924059139789</v>
      </c>
      <c r="E93" s="9">
        <f>(ONT_mm!E93*Areas!$B$10*1000) / (86400*Days!E94)</f>
        <v>1006.6659953703705</v>
      </c>
      <c r="F93" s="9">
        <f>(ONT_mm!F93*Areas!$B$10*1000) / (86400*Days!F94)</f>
        <v>1220.9625000000001</v>
      </c>
      <c r="G93" s="9">
        <f>(ONT_mm!G93*Areas!$B$10*1000) / (86400*Days!G94)</f>
        <v>1948.5154629629631</v>
      </c>
      <c r="H93" s="9">
        <f>(ONT_mm!H93*Areas!$B$10*1000) / (86400*Days!H94)</f>
        <v>2391.1123431899641</v>
      </c>
      <c r="I93" s="9">
        <f>(ONT_mm!I93*Areas!$B$10*1000) / (86400*Days!I94)</f>
        <v>2043.9330421146954</v>
      </c>
      <c r="J93" s="9">
        <f>(ONT_mm!J93*Areas!$B$10*1000) / (86400*Days!J94)</f>
        <v>1815.8676851851851</v>
      </c>
      <c r="K93" s="9">
        <f>(ONT_mm!K93*Areas!$B$10*1000) / (86400*Days!K94)</f>
        <v>1145.3513216845879</v>
      </c>
      <c r="L93" s="9">
        <f>(ONT_mm!L93*Areas!$B$10*1000) / (86400*Days!L94)</f>
        <v>1732.7115972222223</v>
      </c>
      <c r="M93" s="9">
        <f>(ONT_mm!M93*Areas!$B$10*1000) / (86400*Days!M94)</f>
        <v>2174.4899641577063</v>
      </c>
      <c r="N93" s="9">
        <f>(ONT_mm!N93*Areas!$B$10*1000) / (86400*Days!N94)</f>
        <v>1792.7066343226788</v>
      </c>
    </row>
    <row r="94" spans="1:14">
      <c r="A94">
        <f>ONT_mm!A94</f>
        <v>1972</v>
      </c>
      <c r="B94" s="9">
        <f>(ONT_mm!B94*Areas!$B$10*1000) / (86400*Days!B95)</f>
        <v>1384.8272401433694</v>
      </c>
      <c r="C94" s="9">
        <f>(ONT_mm!C94*Areas!$B$10*1000) / (86400*Days!C95)</f>
        <v>2322.6355603448278</v>
      </c>
      <c r="D94" s="9">
        <f>(ONT_mm!D94*Areas!$B$10*1000) / (86400*Days!D95)</f>
        <v>1995.0653673835125</v>
      </c>
      <c r="E94" s="9">
        <f>(ONT_mm!E94*Areas!$B$10*1000) / (86400*Days!E95)</f>
        <v>1516.6565046296294</v>
      </c>
      <c r="F94" s="9">
        <f>(ONT_mm!F94*Areas!$B$10*1000) / (86400*Days!F95)</f>
        <v>2452.379278673835</v>
      </c>
      <c r="G94" s="9">
        <f>(ONT_mm!G94*Areas!$B$10*1000) / (86400*Days!G95)</f>
        <v>4324.3678009259256</v>
      </c>
      <c r="H94" s="9">
        <f>(ONT_mm!H94*Areas!$B$10*1000) / (86400*Days!H95)</f>
        <v>2131.7003584229392</v>
      </c>
      <c r="I94" s="9">
        <f>(ONT_mm!I94*Areas!$B$10*1000) / (86400*Days!I95)</f>
        <v>2235.7568996415766</v>
      </c>
      <c r="J94" s="9">
        <f>(ONT_mm!J94*Areas!$B$10*1000) / (86400*Days!J95)</f>
        <v>1912.0875694444442</v>
      </c>
      <c r="K94" s="9">
        <f>(ONT_mm!K94*Areas!$B$10*1000) / (86400*Days!K95)</f>
        <v>2104.4706093189966</v>
      </c>
      <c r="L94" s="9">
        <f>(ONT_mm!L94*Areas!$B$10*1000) / (86400*Days!L95)</f>
        <v>2774.2981249999998</v>
      </c>
      <c r="M94" s="9">
        <f>(ONT_mm!M94*Areas!$B$10*1000) / (86400*Days!M95)</f>
        <v>2866.9035842293911</v>
      </c>
      <c r="N94" s="9">
        <f>(ONT_mm!N94*Areas!$B$10*1000) / (86400*Days!N95)</f>
        <v>2331.9205866727384</v>
      </c>
    </row>
    <row r="95" spans="1:14">
      <c r="A95">
        <f>ONT_mm!A95</f>
        <v>1973</v>
      </c>
      <c r="B95" s="9">
        <f>(ONT_mm!B95*Areas!$B$10*1000) / (86400*Days!B96)</f>
        <v>1316.2666218637992</v>
      </c>
      <c r="C95" s="9">
        <f>(ONT_mm!C95*Areas!$B$10*1000) / (86400*Days!C96)</f>
        <v>1394.8473710317462</v>
      </c>
      <c r="D95" s="9">
        <f>(ONT_mm!D95*Areas!$B$10*1000) / (86400*Days!D96)</f>
        <v>2157.9576164874557</v>
      </c>
      <c r="E95" s="9">
        <f>(ONT_mm!E95*Areas!$B$10*1000) / (86400*Days!E96)</f>
        <v>2766.0076388888888</v>
      </c>
      <c r="F95" s="9">
        <f>(ONT_mm!F95*Areas!$B$10*1000) / (86400*Days!F96)</f>
        <v>2360.9651209677418</v>
      </c>
      <c r="G95" s="9">
        <f>(ONT_mm!G95*Areas!$B$10*1000) / (86400*Days!G96)</f>
        <v>2040.2132638888886</v>
      </c>
      <c r="H95" s="9">
        <f>(ONT_mm!H95*Areas!$B$10*1000) / (86400*Days!H96)</f>
        <v>1410.3551299283151</v>
      </c>
      <c r="I95" s="9">
        <f>(ONT_mm!I95*Areas!$B$10*1000) / (86400*Days!I96)</f>
        <v>1367.322401433692</v>
      </c>
      <c r="J95" s="9">
        <f>(ONT_mm!J95*Areas!$B$10*1000) / (86400*Days!J96)</f>
        <v>2017.6028472222222</v>
      </c>
      <c r="K95" s="9">
        <f>(ONT_mm!K95*Areas!$B$10*1000) / (86400*Days!K96)</f>
        <v>2171.3293682795697</v>
      </c>
      <c r="L95" s="9">
        <f>(ONT_mm!L95*Areas!$B$10*1000) / (86400*Days!L96)</f>
        <v>2381.630555555555</v>
      </c>
      <c r="M95" s="9">
        <f>(ONT_mm!M95*Areas!$B$10*1000) / (86400*Days!M96)</f>
        <v>2838.7013440860219</v>
      </c>
      <c r="N95" s="9">
        <f>(ONT_mm!N95*Areas!$B$10*1000) / (86400*Days!N96)</f>
        <v>2020.6278938356168</v>
      </c>
    </row>
    <row r="96" spans="1:14">
      <c r="A96">
        <f>ONT_mm!A96</f>
        <v>1974</v>
      </c>
      <c r="B96" s="9">
        <f>(ONT_mm!B96*Areas!$B$10*1000) / (86400*Days!B97)</f>
        <v>1708.4236335125445</v>
      </c>
      <c r="C96" s="9">
        <f>(ONT_mm!C96*Areas!$B$10*1000) / (86400*Days!C97)</f>
        <v>1333.7454117063492</v>
      </c>
      <c r="D96" s="9">
        <f>(ONT_mm!D96*Areas!$B$10*1000) / (86400*Days!D97)</f>
        <v>2132.1866039426527</v>
      </c>
      <c r="E96" s="9">
        <f>(ONT_mm!E96*Areas!$B$10*1000) / (86400*Days!E97)</f>
        <v>1931.6832638888893</v>
      </c>
      <c r="F96" s="9">
        <f>(ONT_mm!F96*Areas!$B$10*1000) / (86400*Days!F97)</f>
        <v>2788.6180555555561</v>
      </c>
      <c r="G96" s="9">
        <f>(ONT_mm!G96*Areas!$B$10*1000) / (86400*Days!G97)</f>
        <v>2248.2290972222218</v>
      </c>
      <c r="H96" s="9">
        <f>(ONT_mm!H96*Areas!$B$10*1000) / (86400*Days!H97)</f>
        <v>2020.3501344086021</v>
      </c>
      <c r="I96" s="9">
        <f>(ONT_mm!I96*Areas!$B$10*1000) / (86400*Days!I97)</f>
        <v>1890.5225806451617</v>
      </c>
      <c r="J96" s="9">
        <f>(ONT_mm!J96*Areas!$B$10*1000) / (86400*Days!J97)</f>
        <v>2115.8325462962962</v>
      </c>
      <c r="K96" s="9">
        <f>(ONT_mm!K96*Areas!$B$10*1000) / (86400*Days!K97)</f>
        <v>1125.1721326164875</v>
      </c>
      <c r="L96" s="9">
        <f>(ONT_mm!L96*Areas!$B$10*1000) / (86400*Days!L97)</f>
        <v>2554.7258564814815</v>
      </c>
      <c r="M96" s="9">
        <f>(ONT_mm!M96*Areas!$B$10*1000) / (86400*Days!M97)</f>
        <v>1924.0735215053767</v>
      </c>
      <c r="N96" s="9">
        <f>(ONT_mm!N96*Areas!$B$10*1000) / (86400*Days!N97)</f>
        <v>1983.914358828006</v>
      </c>
    </row>
    <row r="97" spans="1:14">
      <c r="A97">
        <f>ONT_mm!A97</f>
        <v>1975</v>
      </c>
      <c r="B97" s="9">
        <f>(ONT_mm!B97*Areas!$B$10*1000) / (86400*Days!B98)</f>
        <v>1588.5641129032258</v>
      </c>
      <c r="C97" s="9">
        <f>(ONT_mm!C97*Areas!$B$10*1000) / (86400*Days!C98)</f>
        <v>2097.3853174603178</v>
      </c>
      <c r="D97" s="9">
        <f>(ONT_mm!D97*Areas!$B$10*1000) / (86400*Days!D98)</f>
        <v>1974.1568100358427</v>
      </c>
      <c r="E97" s="9">
        <f>(ONT_mm!E97*Areas!$B$10*1000) / (86400*Days!E98)</f>
        <v>1410.1363194444446</v>
      </c>
      <c r="F97" s="9">
        <f>(ONT_mm!F97*Areas!$B$10*1000) / (86400*Days!F98)</f>
        <v>1566.683064516129</v>
      </c>
      <c r="G97" s="9">
        <f>(ONT_mm!G97*Areas!$B$10*1000) / (86400*Days!G98)</f>
        <v>2369.0692129629624</v>
      </c>
      <c r="H97" s="9">
        <f>(ONT_mm!H97*Areas!$B$10*1000) / (86400*Days!H98)</f>
        <v>2104.7137320788529</v>
      </c>
      <c r="I97" s="9">
        <f>(ONT_mm!I97*Areas!$B$10*1000) / (86400*Days!I98)</f>
        <v>2317.4461469534049</v>
      </c>
      <c r="J97" s="9">
        <f>(ONT_mm!J97*Areas!$B$10*1000) / (86400*Days!J98)</f>
        <v>3263.1855787037039</v>
      </c>
      <c r="K97" s="9">
        <f>(ONT_mm!K97*Areas!$B$10*1000) / (86400*Days!K98)</f>
        <v>1369.9967517921148</v>
      </c>
      <c r="L97" s="9">
        <f>(ONT_mm!L97*Areas!$B$10*1000) / (86400*Days!L98)</f>
        <v>1885.4575231481479</v>
      </c>
      <c r="M97" s="9">
        <f>(ONT_mm!M97*Areas!$B$10*1000) / (86400*Days!M98)</f>
        <v>2401.3234991039421</v>
      </c>
      <c r="N97" s="9">
        <f>(ONT_mm!N97*Areas!$B$10*1000) / (86400*Days!N98)</f>
        <v>2026.2237138508372</v>
      </c>
    </row>
    <row r="98" spans="1:14">
      <c r="A98">
        <f>ONT_mm!A98</f>
        <v>1976</v>
      </c>
      <c r="B98" s="9">
        <f>(ONT_mm!B98*Areas!$B$10*1000) / (86400*Days!B99)</f>
        <v>2138.0215501792113</v>
      </c>
      <c r="C98" s="9">
        <f>(ONT_mm!C98*Areas!$B$10*1000) / (86400*Days!C99)</f>
        <v>1877.7041427203064</v>
      </c>
      <c r="D98" s="9">
        <f>(ONT_mm!D98*Areas!$B$10*1000) / (86400*Days!D99)</f>
        <v>2735.6172939068097</v>
      </c>
      <c r="E98" s="9">
        <f>(ONT_mm!E98*Areas!$B$10*1000) / (86400*Days!E99)</f>
        <v>2107.2908333333335</v>
      </c>
      <c r="F98" s="9">
        <f>(ONT_mm!F98*Areas!$B$10*1000) / (86400*Days!F99)</f>
        <v>2795.4254928315418</v>
      </c>
      <c r="G98" s="9">
        <f>(ONT_mm!G98*Areas!$B$10*1000) / (86400*Days!G99)</f>
        <v>2918.5023379629633</v>
      </c>
      <c r="H98" s="9">
        <f>(ONT_mm!H98*Areas!$B$10*1000) / (86400*Days!H99)</f>
        <v>2373.3643817204302</v>
      </c>
      <c r="I98" s="9">
        <f>(ONT_mm!I98*Areas!$B$10*1000) / (86400*Days!I99)</f>
        <v>2029.8319220430103</v>
      </c>
      <c r="J98" s="9">
        <f>(ONT_mm!J98*Areas!$B$10*1000) / (86400*Days!J99)</f>
        <v>2201.2496759259261</v>
      </c>
      <c r="K98" s="9">
        <f>(ONT_mm!K98*Areas!$B$10*1000) / (86400*Days!K99)</f>
        <v>2728.0804883512542</v>
      </c>
      <c r="L98" s="9">
        <f>(ONT_mm!L98*Areas!$B$10*1000) / (86400*Days!L99)</f>
        <v>1075.5021527777778</v>
      </c>
      <c r="M98" s="9">
        <f>(ONT_mm!M98*Areas!$B$10*1000) / (86400*Days!M99)</f>
        <v>1391.1484318996415</v>
      </c>
      <c r="N98" s="9">
        <f>(ONT_mm!N98*Areas!$B$10*1000) / (86400*Days!N99)</f>
        <v>2200.7266298573163</v>
      </c>
    </row>
    <row r="99" spans="1:14">
      <c r="A99">
        <f>ONT_mm!A99</f>
        <v>1977</v>
      </c>
      <c r="B99" s="9">
        <f>(ONT_mm!B99*Areas!$B$10*1000) / (86400*Days!B100)</f>
        <v>1659.5559587813623</v>
      </c>
      <c r="C99" s="9">
        <f>(ONT_mm!C99*Areas!$B$10*1000) / (86400*Days!C100)</f>
        <v>1187.5852182539682</v>
      </c>
      <c r="D99" s="9">
        <f>(ONT_mm!D99*Areas!$B$10*1000) / (86400*Days!D100)</f>
        <v>2124.1635528673837</v>
      </c>
      <c r="E99" s="9">
        <f>(ONT_mm!E99*Areas!$B$10*1000) / (86400*Days!E100)</f>
        <v>1834.709699074074</v>
      </c>
      <c r="F99" s="9">
        <f>(ONT_mm!F99*Areas!$B$10*1000) / (86400*Days!F100)</f>
        <v>904.41666666666663</v>
      </c>
      <c r="G99" s="9">
        <f>(ONT_mm!G99*Areas!$B$10*1000) / (86400*Days!G100)</f>
        <v>1717.6379861111111</v>
      </c>
      <c r="H99" s="9">
        <f>(ONT_mm!H99*Areas!$B$10*1000) / (86400*Days!H100)</f>
        <v>2044.6624103942652</v>
      </c>
      <c r="I99" s="9">
        <f>(ONT_mm!I99*Areas!$B$10*1000) / (86400*Days!I100)</f>
        <v>3474.4673611111102</v>
      </c>
      <c r="J99" s="9">
        <f>(ONT_mm!J99*Areas!$B$10*1000) / (86400*Days!J100)</f>
        <v>3971.6453009259267</v>
      </c>
      <c r="K99" s="9">
        <f>(ONT_mm!K99*Areas!$B$10*1000) / (86400*Days!K100)</f>
        <v>2190.7791890681001</v>
      </c>
      <c r="L99" s="9">
        <f>(ONT_mm!L99*Areas!$B$10*1000) / (86400*Days!L100)</f>
        <v>3066.9774074074071</v>
      </c>
      <c r="M99" s="9">
        <f>(ONT_mm!M99*Areas!$B$10*1000) / (86400*Days!M100)</f>
        <v>3086.2003136200715</v>
      </c>
      <c r="N99" s="9">
        <f>(ONT_mm!N99*Areas!$B$10*1000) / (86400*Days!N100)</f>
        <v>2276.6934436834094</v>
      </c>
    </row>
    <row r="100" spans="1:14">
      <c r="A100">
        <f>ONT_mm!A100</f>
        <v>1978</v>
      </c>
      <c r="B100" s="9">
        <f>(ONT_mm!B100*Areas!$B$10*1000) / (86400*Days!B101)</f>
        <v>3313.2769713261655</v>
      </c>
      <c r="C100" s="9">
        <f>(ONT_mm!C100*Areas!$B$10*1000) / (86400*Days!C101)</f>
        <v>593.52343750000011</v>
      </c>
      <c r="D100" s="9">
        <f>(ONT_mm!D100*Areas!$B$10*1000) / (86400*Days!D101)</f>
        <v>1401.8458333333333</v>
      </c>
      <c r="E100" s="9">
        <f>(ONT_mm!E100*Areas!$B$10*1000) / (86400*Days!E101)</f>
        <v>1433.7516435185187</v>
      </c>
      <c r="F100" s="9">
        <f>(ONT_mm!F100*Areas!$B$10*1000) / (86400*Days!F101)</f>
        <v>1538.7239471326163</v>
      </c>
      <c r="G100" s="9">
        <f>(ONT_mm!G100*Areas!$B$10*1000) / (86400*Days!G101)</f>
        <v>1546.5525</v>
      </c>
      <c r="H100" s="9">
        <f>(ONT_mm!H100*Areas!$B$10*1000) / (86400*Days!H101)</f>
        <v>1284.1744175627241</v>
      </c>
      <c r="I100" s="9">
        <f>(ONT_mm!I100*Areas!$B$10*1000) / (86400*Days!I101)</f>
        <v>2215.3345878136201</v>
      </c>
      <c r="J100" s="9">
        <f>(ONT_mm!J100*Areas!$B$10*1000) / (86400*Days!J101)</f>
        <v>2702.949699074074</v>
      </c>
      <c r="K100" s="9">
        <f>(ONT_mm!K100*Areas!$B$10*1000) / (86400*Days!K101)</f>
        <v>1825.6088037634408</v>
      </c>
      <c r="L100" s="9">
        <f>(ONT_mm!L100*Areas!$B$10*1000) / (86400*Days!L101)</f>
        <v>1372.2010648148146</v>
      </c>
      <c r="M100" s="9">
        <f>(ONT_mm!M100*Areas!$B$10*1000) / (86400*Days!M101)</f>
        <v>2223.3576388888891</v>
      </c>
      <c r="N100" s="9">
        <f>(ONT_mm!N100*Areas!$B$10*1000) / (86400*Days!N101)</f>
        <v>1797.6829908675802</v>
      </c>
    </row>
    <row r="101" spans="1:14">
      <c r="A101">
        <f>ONT_mm!A101</f>
        <v>1979</v>
      </c>
      <c r="B101" s="9">
        <f>(ONT_mm!B101*Areas!$B$10*1000) / (86400*Days!B102)</f>
        <v>2906.7757168458779</v>
      </c>
      <c r="C101" s="9">
        <f>(ONT_mm!C101*Areas!$B$10*1000) / (86400*Days!C102)</f>
        <v>1248.1488343253966</v>
      </c>
      <c r="D101" s="9">
        <f>(ONT_mm!D101*Areas!$B$10*1000) / (86400*Days!D102)</f>
        <v>1360.0287186379928</v>
      </c>
      <c r="E101" s="9">
        <f>(ONT_mm!E101*Areas!$B$10*1000) / (86400*Days!E102)</f>
        <v>2296.4646527777777</v>
      </c>
      <c r="F101" s="9">
        <f>(ONT_mm!F101*Areas!$B$10*1000) / (86400*Days!F102)</f>
        <v>2026.4282034050179</v>
      </c>
      <c r="G101" s="9">
        <f>(ONT_mm!G101*Areas!$B$10*1000) / (86400*Days!G102)</f>
        <v>1419.431712962963</v>
      </c>
      <c r="H101" s="9">
        <f>(ONT_mm!H101*Areas!$B$10*1000) / (86400*Days!H102)</f>
        <v>1160.1818100358423</v>
      </c>
      <c r="I101" s="9">
        <f>(ONT_mm!I101*Areas!$B$10*1000) / (86400*Days!I102)</f>
        <v>2568.8350806451613</v>
      </c>
      <c r="J101" s="9">
        <f>(ONT_mm!J101*Areas!$B$10*1000) / (86400*Days!J102)</f>
        <v>2719.7818981481487</v>
      </c>
      <c r="K101" s="9">
        <f>(ONT_mm!K101*Areas!$B$10*1000) / (86400*Days!K102)</f>
        <v>2533.5822804659497</v>
      </c>
      <c r="L101" s="9">
        <f>(ONT_mm!L101*Areas!$B$10*1000) / (86400*Days!L102)</f>
        <v>2379.3695138888884</v>
      </c>
      <c r="M101" s="9">
        <f>(ONT_mm!M101*Areas!$B$10*1000) / (86400*Days!M102)</f>
        <v>1799.3515456989251</v>
      </c>
      <c r="N101" s="9">
        <f>(ONT_mm!N101*Areas!$B$10*1000) / (86400*Days!N102)</f>
        <v>2039.4802321156774</v>
      </c>
    </row>
    <row r="102" spans="1:14">
      <c r="A102">
        <f>ONT_mm!A102</f>
        <v>1980</v>
      </c>
      <c r="B102" s="9">
        <f>(ONT_mm!B102*Areas!$B$10*1000) / (86400*Days!B103)</f>
        <v>1053.6940412186379</v>
      </c>
      <c r="C102" s="9">
        <f>(ONT_mm!C102*Areas!$B$10*1000) / (86400*Days!C103)</f>
        <v>693.38611111111106</v>
      </c>
      <c r="D102" s="9">
        <f>(ONT_mm!D102*Areas!$B$10*1000) / (86400*Days!D103)</f>
        <v>2488.1183243727601</v>
      </c>
      <c r="E102" s="9">
        <f>(ONT_mm!E102*Areas!$B$10*1000) / (86400*Days!E103)</f>
        <v>2627.8328703703705</v>
      </c>
      <c r="F102" s="9">
        <f>(ONT_mm!F102*Areas!$B$10*1000) / (86400*Days!F103)</f>
        <v>914.62782258064499</v>
      </c>
      <c r="G102" s="9">
        <f>(ONT_mm!G102*Areas!$B$10*1000) / (86400*Days!G103)</f>
        <v>2682.6003240740743</v>
      </c>
      <c r="H102" s="9">
        <f>(ONT_mm!H102*Areas!$B$10*1000) / (86400*Days!H103)</f>
        <v>2509.5131272401431</v>
      </c>
      <c r="I102" s="9">
        <f>(ONT_mm!I102*Areas!$B$10*1000) / (86400*Days!I103)</f>
        <v>1600.963373655914</v>
      </c>
      <c r="J102" s="9">
        <f>(ONT_mm!J102*Areas!$B$10*1000) / (86400*Days!J103)</f>
        <v>2200.4959953703706</v>
      </c>
      <c r="K102" s="9">
        <f>(ONT_mm!K102*Areas!$B$10*1000) / (86400*Days!K103)</f>
        <v>2595.0923387096773</v>
      </c>
      <c r="L102" s="9">
        <f>(ONT_mm!L102*Areas!$B$10*1000) / (86400*Days!L103)</f>
        <v>1838.4781018518518</v>
      </c>
      <c r="M102" s="9">
        <f>(ONT_mm!M102*Areas!$B$10*1000) / (86400*Days!M103)</f>
        <v>1817.5857526881723</v>
      </c>
      <c r="N102" s="9">
        <f>(ONT_mm!N102*Areas!$B$10*1000) / (86400*Days!N103)</f>
        <v>1920.6498747723133</v>
      </c>
    </row>
    <row r="103" spans="1:14">
      <c r="A103">
        <f>ONT_mm!A103</f>
        <v>1981</v>
      </c>
      <c r="B103" s="9">
        <f>(ONT_mm!B103*Areas!$B$10*1000) / (86400*Days!B104)</f>
        <v>627.01359767025087</v>
      </c>
      <c r="C103" s="9">
        <f>(ONT_mm!C103*Areas!$B$10*1000) / (86400*Days!C104)</f>
        <v>2713.5191716269842</v>
      </c>
      <c r="D103" s="9">
        <f>(ONT_mm!D103*Areas!$B$10*1000) / (86400*Days!D104)</f>
        <v>835.12668010752702</v>
      </c>
      <c r="E103" s="9">
        <f>(ONT_mm!E103*Areas!$B$10*1000) / (86400*Days!E104)</f>
        <v>1831.946203703704</v>
      </c>
      <c r="F103" s="9">
        <f>(ONT_mm!F103*Areas!$B$10*1000) / (86400*Days!F104)</f>
        <v>1727.1440860215057</v>
      </c>
      <c r="G103" s="9">
        <f>(ONT_mm!G103*Areas!$B$10*1000) / (86400*Days!G104)</f>
        <v>2307.2674074074075</v>
      </c>
      <c r="H103" s="9">
        <f>(ONT_mm!H103*Areas!$B$10*1000) / (86400*Days!H104)</f>
        <v>2321.0929883512545</v>
      </c>
      <c r="I103" s="9">
        <f>(ONT_mm!I103*Areas!$B$10*1000) / (86400*Days!I104)</f>
        <v>2497.356989247312</v>
      </c>
      <c r="J103" s="9">
        <f>(ONT_mm!J103*Areas!$B$10*1000) / (86400*Days!J104)</f>
        <v>3629.4743287037031</v>
      </c>
      <c r="K103" s="9">
        <f>(ONT_mm!K103*Areas!$B$10*1000) / (86400*Days!K104)</f>
        <v>2836.2701164874552</v>
      </c>
      <c r="L103" s="9">
        <f>(ONT_mm!L103*Areas!$B$10*1000) / (86400*Days!L104)</f>
        <v>1547.0549537037036</v>
      </c>
      <c r="M103" s="9">
        <f>(ONT_mm!M103*Areas!$B$10*1000) / (86400*Days!M104)</f>
        <v>1285.390031362007</v>
      </c>
      <c r="N103" s="9">
        <f>(ONT_mm!N103*Areas!$B$10*1000) / (86400*Days!N104)</f>
        <v>2004.0056240487063</v>
      </c>
    </row>
    <row r="104" spans="1:14">
      <c r="A104">
        <f>ONT_mm!A104</f>
        <v>1982</v>
      </c>
      <c r="B104" s="9">
        <f>(ONT_mm!B104*Areas!$B$10*1000) / (86400*Days!B105)</f>
        <v>1886.3894937275986</v>
      </c>
      <c r="C104" s="9">
        <f>(ONT_mm!C104*Areas!$B$10*1000) / (86400*Days!C105)</f>
        <v>1234.1519097222224</v>
      </c>
      <c r="D104" s="9">
        <f>(ONT_mm!D104*Areas!$B$10*1000) / (86400*Days!D105)</f>
        <v>1592.4540770609319</v>
      </c>
      <c r="E104" s="9">
        <f>(ONT_mm!E104*Areas!$B$10*1000) / (86400*Days!E105)</f>
        <v>1444.554398148148</v>
      </c>
      <c r="F104" s="9">
        <f>(ONT_mm!F104*Areas!$B$10*1000) / (86400*Days!F105)</f>
        <v>1844.8155017921147</v>
      </c>
      <c r="G104" s="9">
        <f>(ONT_mm!G104*Areas!$B$10*1000) / (86400*Days!G105)</f>
        <v>3130.5378009259257</v>
      </c>
      <c r="H104" s="9">
        <f>(ONT_mm!H104*Areas!$B$10*1000) / (86400*Days!H105)</f>
        <v>1440.5023521505377</v>
      </c>
      <c r="I104" s="9">
        <f>(ONT_mm!I104*Areas!$B$10*1000) / (86400*Days!I105)</f>
        <v>1943.5233422939068</v>
      </c>
      <c r="J104" s="9">
        <f>(ONT_mm!J104*Areas!$B$10*1000) / (86400*Days!J105)</f>
        <v>2368.0643055555561</v>
      </c>
      <c r="K104" s="9">
        <f>(ONT_mm!K104*Areas!$B$10*1000) / (86400*Days!K105)</f>
        <v>1185.2234543010752</v>
      </c>
      <c r="L104" s="9">
        <f>(ONT_mm!L104*Areas!$B$10*1000) / (86400*Days!L105)</f>
        <v>3190.3297916666661</v>
      </c>
      <c r="M104" s="9">
        <f>(ONT_mm!M104*Areas!$B$10*1000) / (86400*Days!M105)</f>
        <v>1939.8765008960577</v>
      </c>
      <c r="N104" s="9">
        <f>(ONT_mm!N104*Areas!$B$10*1000) / (86400*Days!N105)</f>
        <v>1932.5401883561642</v>
      </c>
    </row>
    <row r="105" spans="1:14">
      <c r="A105">
        <f>ONT_mm!A105</f>
        <v>1983</v>
      </c>
      <c r="B105" s="9">
        <f>(ONT_mm!B105*Areas!$B$10*1000) / (86400*Days!B106)</f>
        <v>1125.6583781362008</v>
      </c>
      <c r="C105" s="9">
        <f>(ONT_mm!C105*Areas!$B$10*1000) / (86400*Days!C106)</f>
        <v>1138.5959821428571</v>
      </c>
      <c r="D105" s="9">
        <f>(ONT_mm!D105*Areas!$B$10*1000) / (86400*Days!D106)</f>
        <v>1542.8570340501794</v>
      </c>
      <c r="E105" s="9">
        <f>(ONT_mm!E105*Areas!$B$10*1000) / (86400*Days!E106)</f>
        <v>2727.3187037037037</v>
      </c>
      <c r="F105" s="9">
        <f>(ONT_mm!F105*Areas!$B$10*1000) / (86400*Days!F106)</f>
        <v>2552.3027329749107</v>
      </c>
      <c r="G105" s="9">
        <f>(ONT_mm!G105*Areas!$B$10*1000) / (86400*Days!G106)</f>
        <v>1338.7878935185183</v>
      </c>
      <c r="H105" s="9">
        <f>(ONT_mm!H105*Areas!$B$10*1000) / (86400*Days!H106)</f>
        <v>1164.8011424731183</v>
      </c>
      <c r="I105" s="9">
        <f>(ONT_mm!I105*Areas!$B$10*1000) / (86400*Days!I106)</f>
        <v>2527.5042114695339</v>
      </c>
      <c r="J105" s="9">
        <f>(ONT_mm!J105*Areas!$B$10*1000) / (86400*Days!J106)</f>
        <v>1545.5475925925928</v>
      </c>
      <c r="K105" s="9">
        <f>(ONT_mm!K105*Areas!$B$10*1000) / (86400*Days!K106)</f>
        <v>2296.7807123655912</v>
      </c>
      <c r="L105" s="9">
        <f>(ONT_mm!L105*Areas!$B$10*1000) / (86400*Days!L106)</f>
        <v>2766.7613194444443</v>
      </c>
      <c r="M105" s="9">
        <f>(ONT_mm!M105*Areas!$B$10*1000) / (86400*Days!M106)</f>
        <v>3109.7832213261649</v>
      </c>
      <c r="N105" s="9">
        <f>(ONT_mm!N105*Areas!$B$10*1000) / (86400*Days!N106)</f>
        <v>1992.1738717656012</v>
      </c>
    </row>
    <row r="106" spans="1:14">
      <c r="A106">
        <f>ONT_mm!A106</f>
        <v>1984</v>
      </c>
      <c r="B106" s="9">
        <f>(ONT_mm!B106*Areas!$B$10*1000) / (86400*Days!B107)</f>
        <v>1081.4100358422938</v>
      </c>
      <c r="C106" s="9">
        <f>(ONT_mm!C106*Areas!$B$10*1000) / (86400*Days!C107)</f>
        <v>2077.5594348659006</v>
      </c>
      <c r="D106" s="9">
        <f>(ONT_mm!D106*Areas!$B$10*1000) / (86400*Days!D107)</f>
        <v>1313.1060259856629</v>
      </c>
      <c r="E106" s="9">
        <f>(ONT_mm!E106*Areas!$B$10*1000) / (86400*Days!E107)</f>
        <v>2408.0093750000001</v>
      </c>
      <c r="F106" s="9">
        <f>(ONT_mm!F106*Areas!$B$10*1000) / (86400*Days!F107)</f>
        <v>3108.5676075268811</v>
      </c>
      <c r="G106" s="9">
        <f>(ONT_mm!G106*Areas!$B$10*1000) / (86400*Days!G107)</f>
        <v>1868.3740972222222</v>
      </c>
      <c r="H106" s="9">
        <f>(ONT_mm!H106*Areas!$B$10*1000) / (86400*Days!H107)</f>
        <v>1727.8734543010753</v>
      </c>
      <c r="I106" s="9">
        <f>(ONT_mm!I106*Areas!$B$10*1000) / (86400*Days!I107)</f>
        <v>3097.3839605734765</v>
      </c>
      <c r="J106" s="9">
        <f>(ONT_mm!J106*Areas!$B$10*1000) / (86400*Days!J107)</f>
        <v>2144.9748611111113</v>
      </c>
      <c r="K106" s="9">
        <f>(ONT_mm!K106*Areas!$B$10*1000) / (86400*Days!K107)</f>
        <v>974.67914426523294</v>
      </c>
      <c r="L106" s="9">
        <f>(ONT_mm!L106*Areas!$B$10*1000) / (86400*Days!L107)</f>
        <v>1888.2210185185186</v>
      </c>
      <c r="M106" s="9">
        <f>(ONT_mm!M106*Areas!$B$10*1000) / (86400*Days!M107)</f>
        <v>2400.3510080645165</v>
      </c>
      <c r="N106" s="9">
        <f>(ONT_mm!N106*Areas!$B$10*1000) / (86400*Days!N107)</f>
        <v>2006.3964822404373</v>
      </c>
    </row>
    <row r="107" spans="1:14">
      <c r="A107">
        <f>ONT_mm!A107</f>
        <v>1985</v>
      </c>
      <c r="B107" s="9">
        <f>(ONT_mm!B107*Areas!$B$10*1000) / (86400*Days!B108)</f>
        <v>1597.8027777777777</v>
      </c>
      <c r="C107" s="9">
        <f>(ONT_mm!C107*Areas!$B$10*1000) / (86400*Days!C108)</f>
        <v>2105.4604662698412</v>
      </c>
      <c r="D107" s="9">
        <f>(ONT_mm!D107*Areas!$B$10*1000) / (86400*Days!D108)</f>
        <v>1880.0683019713258</v>
      </c>
      <c r="E107" s="9">
        <f>(ONT_mm!E107*Areas!$B$10*1000) / (86400*Days!E108)</f>
        <v>1296.5817824074074</v>
      </c>
      <c r="F107" s="9">
        <f>(ONT_mm!F107*Areas!$B$10*1000) / (86400*Days!F108)</f>
        <v>1832.9024865591402</v>
      </c>
      <c r="G107" s="9">
        <f>(ONT_mm!G107*Areas!$B$10*1000) / (86400*Days!G108)</f>
        <v>1990.9728009259259</v>
      </c>
      <c r="H107" s="9">
        <f>(ONT_mm!H107*Areas!$B$10*1000) / (86400*Days!H108)</f>
        <v>1499.5811827956989</v>
      </c>
      <c r="I107" s="9">
        <f>(ONT_mm!I107*Areas!$B$10*1000) / (86400*Days!I108)</f>
        <v>2130.9709901433694</v>
      </c>
      <c r="J107" s="9">
        <f>(ONT_mm!J107*Areas!$B$10*1000) / (86400*Days!J108)</f>
        <v>2585.8779861111111</v>
      </c>
      <c r="K107" s="9">
        <f>(ONT_mm!K107*Areas!$B$10*1000) / (86400*Days!K108)</f>
        <v>2021.5657482078852</v>
      </c>
      <c r="L107" s="9">
        <f>(ONT_mm!L107*Areas!$B$10*1000) / (86400*Days!L108)</f>
        <v>3907.3312268518525</v>
      </c>
      <c r="M107" s="9">
        <f>(ONT_mm!M107*Areas!$B$10*1000) / (86400*Days!M108)</f>
        <v>1882.4995295698925</v>
      </c>
      <c r="N107" s="9">
        <f>(ONT_mm!N107*Areas!$B$10*1000) / (86400*Days!N108)</f>
        <v>2056.3915848554029</v>
      </c>
    </row>
    <row r="108" spans="1:14">
      <c r="A108">
        <f>ONT_mm!A108</f>
        <v>1986</v>
      </c>
      <c r="B108" s="9">
        <f>(ONT_mm!B108*Areas!$B$10*1000) / (86400*Days!B109)</f>
        <v>1408.1670250896057</v>
      </c>
      <c r="C108" s="9">
        <f>(ONT_mm!C108*Areas!$B$10*1000) / (86400*Days!C109)</f>
        <v>1429.0321676587303</v>
      </c>
      <c r="D108" s="9">
        <f>(ONT_mm!D108*Areas!$B$10*1000) / (86400*Days!D109)</f>
        <v>1614.8213709677423</v>
      </c>
      <c r="E108" s="9">
        <f>(ONT_mm!E108*Areas!$B$10*1000) / (86400*Days!E109)</f>
        <v>1631.4671759259259</v>
      </c>
      <c r="F108" s="9">
        <f>(ONT_mm!F108*Areas!$B$10*1000) / (86400*Days!F109)</f>
        <v>2091.3419802867379</v>
      </c>
      <c r="G108" s="9">
        <f>(ONT_mm!G108*Areas!$B$10*1000) / (86400*Days!G109)</f>
        <v>3295.0913888888886</v>
      </c>
      <c r="H108" s="9">
        <f>(ONT_mm!H108*Areas!$B$10*1000) / (86400*Days!H109)</f>
        <v>2591.4454973118281</v>
      </c>
      <c r="I108" s="9">
        <f>(ONT_mm!I108*Areas!$B$10*1000) / (86400*Days!I109)</f>
        <v>2718.8418234767023</v>
      </c>
      <c r="J108" s="9">
        <f>(ONT_mm!J108*Areas!$B$10*1000) / (86400*Days!J109)</f>
        <v>3581.49</v>
      </c>
      <c r="K108" s="9">
        <f>(ONT_mm!K108*Areas!$B$10*1000) / (86400*Days!K109)</f>
        <v>2084.5345430107523</v>
      </c>
      <c r="L108" s="9">
        <f>(ONT_mm!L108*Areas!$B$10*1000) / (86400*Days!L109)</f>
        <v>1566.1481944444445</v>
      </c>
      <c r="M108" s="9">
        <f>(ONT_mm!M108*Areas!$B$10*1000) / (86400*Days!M109)</f>
        <v>2000.9003136200713</v>
      </c>
      <c r="N108" s="9">
        <f>(ONT_mm!N108*Areas!$B$10*1000) / (86400*Days!N109)</f>
        <v>2170.0011853120245</v>
      </c>
    </row>
    <row r="109" spans="1:14">
      <c r="A109">
        <f>ONT_mm!A109</f>
        <v>1987</v>
      </c>
      <c r="B109" s="9">
        <f>(ONT_mm!B109*Areas!$B$10*1000) / (86400*Days!B110)</f>
        <v>1598.7752688172045</v>
      </c>
      <c r="C109" s="9">
        <f>(ONT_mm!C109*Areas!$B$10*1000) / (86400*Days!C110)</f>
        <v>645.74273313492051</v>
      </c>
      <c r="D109" s="9">
        <f>(ONT_mm!D109*Areas!$B$10*1000) / (86400*Days!D110)</f>
        <v>1409.3826388888888</v>
      </c>
      <c r="E109" s="9">
        <f>(ONT_mm!E109*Areas!$B$10*1000) / (86400*Days!E110)</f>
        <v>1927.4124074074075</v>
      </c>
      <c r="F109" s="9">
        <f>(ONT_mm!F109*Areas!$B$10*1000) / (86400*Days!F110)</f>
        <v>990.48212365591417</v>
      </c>
      <c r="G109" s="9">
        <f>(ONT_mm!G109*Areas!$B$10*1000) / (86400*Days!G110)</f>
        <v>2564.0212499999998</v>
      </c>
      <c r="H109" s="9">
        <f>(ONT_mm!H109*Areas!$B$10*1000) / (86400*Days!H110)</f>
        <v>2183.4855062724014</v>
      </c>
      <c r="I109" s="9">
        <f>(ONT_mm!I109*Areas!$B$10*1000) / (86400*Days!I110)</f>
        <v>1914.8348566308248</v>
      </c>
      <c r="J109" s="9">
        <f>(ONT_mm!J109*Areas!$B$10*1000) / (86400*Days!J110)</f>
        <v>2995.3777546296301</v>
      </c>
      <c r="K109" s="9">
        <f>(ONT_mm!K109*Areas!$B$10*1000) / (86400*Days!K110)</f>
        <v>1861.3478494623655</v>
      </c>
      <c r="L109" s="9">
        <f>(ONT_mm!L109*Areas!$B$10*1000) / (86400*Days!L110)</f>
        <v>2437.4029166666664</v>
      </c>
      <c r="M109" s="9">
        <f>(ONT_mm!M109*Areas!$B$10*1000) / (86400*Days!M110)</f>
        <v>1568.3849238351256</v>
      </c>
      <c r="N109" s="9">
        <f>(ONT_mm!N109*Areas!$B$10*1000) / (86400*Days!N110)</f>
        <v>1844.2046974885843</v>
      </c>
    </row>
    <row r="110" spans="1:14">
      <c r="A110">
        <f>ONT_mm!A110</f>
        <v>1988</v>
      </c>
      <c r="B110" s="9">
        <f>(ONT_mm!B110*Areas!$B$10*1000) / (86400*Days!B111)</f>
        <v>1048.5884632616489</v>
      </c>
      <c r="C110" s="9">
        <f>(ONT_mm!C110*Areas!$B$10*1000) / (86400*Days!C111)</f>
        <v>2014.9259818007663</v>
      </c>
      <c r="D110" s="9">
        <f>(ONT_mm!D110*Areas!$B$10*1000) / (86400*Days!D111)</f>
        <v>1007.2575940860213</v>
      </c>
      <c r="E110" s="9">
        <f>(ONT_mm!E110*Areas!$B$10*1000) / (86400*Days!E111)</f>
        <v>1818.8824074074073</v>
      </c>
      <c r="F110" s="9">
        <f>(ONT_mm!F110*Areas!$B$10*1000) / (86400*Days!F111)</f>
        <v>1462.8696460573476</v>
      </c>
      <c r="G110" s="9">
        <f>(ONT_mm!G110*Areas!$B$10*1000) / (86400*Days!G111)</f>
        <v>972.2479166666667</v>
      </c>
      <c r="H110" s="9">
        <f>(ONT_mm!H110*Areas!$B$10*1000) / (86400*Days!H111)</f>
        <v>2201.9628360215052</v>
      </c>
      <c r="I110" s="9">
        <f>(ONT_mm!I110*Areas!$B$10*1000) / (86400*Days!I111)</f>
        <v>2134.8609543010753</v>
      </c>
      <c r="J110" s="9">
        <f>(ONT_mm!J110*Areas!$B$10*1000) / (86400*Days!J111)</f>
        <v>1728.4407407407405</v>
      </c>
      <c r="K110" s="9">
        <f>(ONT_mm!K110*Areas!$B$10*1000) / (86400*Days!K111)</f>
        <v>2623.2945788530465</v>
      </c>
      <c r="L110" s="9">
        <f>(ONT_mm!L110*Areas!$B$10*1000) / (86400*Days!L111)</f>
        <v>2200.244768518518</v>
      </c>
      <c r="M110" s="9">
        <f>(ONT_mm!M110*Areas!$B$10*1000) / (86400*Days!M111)</f>
        <v>1242.6004256272402</v>
      </c>
      <c r="N110" s="9">
        <f>(ONT_mm!N110*Areas!$B$10*1000) / (86400*Days!N111)</f>
        <v>1703.2562784608376</v>
      </c>
    </row>
    <row r="111" spans="1:14">
      <c r="A111">
        <f>ONT_mm!A111</f>
        <v>1989</v>
      </c>
      <c r="B111" s="9">
        <f>(ONT_mm!B111*Areas!$B$10*1000) / (86400*Days!B112)</f>
        <v>1133.1951836917563</v>
      </c>
      <c r="C111" s="9">
        <f>(ONT_mm!C111*Areas!$B$10*1000) / (86400*Days!C112)</f>
        <v>1163.6289434523808</v>
      </c>
      <c r="D111" s="9">
        <f>(ONT_mm!D111*Areas!$B$10*1000) / (86400*Days!D112)</f>
        <v>1688.9738127240144</v>
      </c>
      <c r="E111" s="9">
        <f>(ONT_mm!E111*Areas!$B$10*1000) / (86400*Days!E112)</f>
        <v>1189.5591435185188</v>
      </c>
      <c r="F111" s="9">
        <f>(ONT_mm!F111*Areas!$B$10*1000) / (86400*Days!F112)</f>
        <v>3003.2954525089604</v>
      </c>
      <c r="G111" s="9">
        <f>(ONT_mm!G111*Areas!$B$10*1000) / (86400*Days!G112)</f>
        <v>3160.9362500000002</v>
      </c>
      <c r="H111" s="9">
        <f>(ONT_mm!H111*Areas!$B$10*1000) / (86400*Days!H112)</f>
        <v>1040.0791666666667</v>
      </c>
      <c r="I111" s="9">
        <f>(ONT_mm!I111*Areas!$B$10*1000) / (86400*Days!I112)</f>
        <v>1835.8199596774198</v>
      </c>
      <c r="J111" s="9">
        <f>(ONT_mm!J111*Areas!$B$10*1000) / (86400*Days!J112)</f>
        <v>2555.2283101851849</v>
      </c>
      <c r="K111" s="9">
        <f>(ONT_mm!K111*Areas!$B$10*1000) / (86400*Days!K112)</f>
        <v>2111.034923835125</v>
      </c>
      <c r="L111" s="9">
        <f>(ONT_mm!L111*Areas!$B$10*1000) / (86400*Days!L112)</f>
        <v>3026.0274305555558</v>
      </c>
      <c r="M111" s="9">
        <f>(ONT_mm!M111*Areas!$B$10*1000) / (86400*Days!M112)</f>
        <v>1138.7870071684588</v>
      </c>
      <c r="N111" s="9">
        <f>(ONT_mm!N111*Areas!$B$10*1000) / (86400*Days!N112)</f>
        <v>1920.6051921613391</v>
      </c>
    </row>
    <row r="112" spans="1:14">
      <c r="A112">
        <f>ONT_mm!A112</f>
        <v>1990</v>
      </c>
      <c r="B112" s="9">
        <f>(ONT_mm!B112*Areas!$B$10*1000) / (86400*Days!B113)</f>
        <v>1809.319578853047</v>
      </c>
      <c r="C112" s="9">
        <f>(ONT_mm!C112*Areas!$B$10*1000) / (86400*Days!C113)</f>
        <v>2383.7839285714285</v>
      </c>
      <c r="D112" s="9">
        <f>(ONT_mm!D112*Areas!$B$10*1000) / (86400*Days!D113)</f>
        <v>1213.6688172043011</v>
      </c>
      <c r="E112" s="9">
        <f>(ONT_mm!E112*Areas!$B$10*1000) / (86400*Days!E113)</f>
        <v>2489.4068750000001</v>
      </c>
      <c r="F112" s="9">
        <f>(ONT_mm!F112*Areas!$B$10*1000) / (86400*Days!F113)</f>
        <v>3084.7415770609318</v>
      </c>
      <c r="G112" s="9">
        <f>(ONT_mm!G112*Areas!$B$10*1000) / (86400*Days!G113)</f>
        <v>2040.2132638888886</v>
      </c>
      <c r="H112" s="9">
        <f>(ONT_mm!H112*Areas!$B$10*1000) / (86400*Days!H113)</f>
        <v>1983.8817204301076</v>
      </c>
      <c r="I112" s="9">
        <f>(ONT_mm!I112*Areas!$B$10*1000) / (86400*Days!I113)</f>
        <v>1663.6890456989247</v>
      </c>
      <c r="J112" s="9">
        <f>(ONT_mm!J112*Areas!$B$10*1000) / (86400*Days!J113)</f>
        <v>1871.1375925925929</v>
      </c>
      <c r="K112" s="9">
        <f>(ONT_mm!K112*Areas!$B$10*1000) / (86400*Days!K113)</f>
        <v>3430.7052643369175</v>
      </c>
      <c r="L112" s="9">
        <f>(ONT_mm!L112*Areas!$B$10*1000) / (86400*Days!L113)</f>
        <v>1743.0118981481482</v>
      </c>
      <c r="M112" s="9">
        <f>(ONT_mm!M112*Areas!$B$10*1000) / (86400*Days!M113)</f>
        <v>3332.4836693548386</v>
      </c>
      <c r="N112" s="9">
        <f>(ONT_mm!N112*Areas!$B$10*1000) / (86400*Days!N113)</f>
        <v>2255.1567636986301</v>
      </c>
    </row>
    <row r="113" spans="1:15">
      <c r="A113">
        <f>ONT_mm!A113</f>
        <v>1991</v>
      </c>
      <c r="B113" s="9">
        <f>(ONT_mm!B113*Areas!$B$10*1000) / (86400*Days!B114)</f>
        <v>1430.0480734767027</v>
      </c>
      <c r="C113" s="9">
        <f>(ONT_mm!C113*Areas!$B$10*1000) / (86400*Days!C114)</f>
        <v>1095.2593501984127</v>
      </c>
      <c r="D113" s="9">
        <f>(ONT_mm!D113*Areas!$B$10*1000) / (86400*Days!D114)</f>
        <v>2557.4083109318995</v>
      </c>
      <c r="E113" s="9">
        <f>(ONT_mm!E113*Areas!$B$10*1000) / (86400*Days!E114)</f>
        <v>2718.7769907407405</v>
      </c>
      <c r="F113" s="9">
        <f>(ONT_mm!F113*Areas!$B$10*1000) / (86400*Days!F114)</f>
        <v>2029.1025537634405</v>
      </c>
      <c r="G113" s="9">
        <f>(ONT_mm!G113*Areas!$B$10*1000) / (86400*Days!G114)</f>
        <v>825.28020833333346</v>
      </c>
      <c r="H113" s="9">
        <f>(ONT_mm!H113*Areas!$B$10*1000) / (86400*Days!H114)</f>
        <v>1746.3507840501788</v>
      </c>
      <c r="I113" s="9">
        <f>(ONT_mm!I113*Areas!$B$10*1000) / (86400*Days!I114)</f>
        <v>1981.2073700716842</v>
      </c>
      <c r="J113" s="9">
        <f>(ONT_mm!J113*Areas!$B$10*1000) / (86400*Days!J114)</f>
        <v>2032.4252314814814</v>
      </c>
      <c r="K113" s="9">
        <f>(ONT_mm!K113*Areas!$B$10*1000) / (86400*Days!K114)</f>
        <v>1808.8333333333333</v>
      </c>
      <c r="L113" s="9">
        <f>(ONT_mm!L113*Areas!$B$10*1000) / (86400*Days!L114)</f>
        <v>1672.1659259259259</v>
      </c>
      <c r="M113" s="9">
        <f>(ONT_mm!M113*Areas!$B$10*1000) / (86400*Days!M114)</f>
        <v>1839.7099238351259</v>
      </c>
      <c r="N113" s="9">
        <f>(ONT_mm!N113*Areas!$B$10*1000) / (86400*Days!N114)</f>
        <v>1817.2580365296806</v>
      </c>
    </row>
    <row r="114" spans="1:15">
      <c r="A114">
        <f>ONT_mm!A114</f>
        <v>1992</v>
      </c>
      <c r="B114" s="9">
        <f>(ONT_mm!B114*Areas!$B$10*1000) / (86400*Days!B115)</f>
        <v>1472.8376792114695</v>
      </c>
      <c r="C114" s="9">
        <f>(ONT_mm!C114*Areas!$B$10*1000) / (86400*Days!C115)</f>
        <v>1401.8458333333333</v>
      </c>
      <c r="D114" s="9">
        <f>(ONT_mm!D114*Areas!$B$10*1000) / (86400*Days!D115)</f>
        <v>2031.2906586021502</v>
      </c>
      <c r="E114" s="9">
        <f>(ONT_mm!E114*Areas!$B$10*1000) / (86400*Days!E115)</f>
        <v>2267.322337962963</v>
      </c>
      <c r="F114" s="9">
        <f>(ONT_mm!F114*Areas!$B$10*1000) / (86400*Days!F115)</f>
        <v>2092.3144713261649</v>
      </c>
      <c r="G114" s="9">
        <f>(ONT_mm!G114*Areas!$B$10*1000) / (86400*Days!G115)</f>
        <v>1249.0999074074075</v>
      </c>
      <c r="H114" s="9">
        <f>(ONT_mm!H114*Areas!$B$10*1000) / (86400*Days!H115)</f>
        <v>3927.4050627240135</v>
      </c>
      <c r="I114" s="9">
        <f>(ONT_mm!I114*Areas!$B$10*1000) / (86400*Days!I115)</f>
        <v>3040.006989247312</v>
      </c>
      <c r="J114" s="9">
        <f>(ONT_mm!J114*Areas!$B$10*1000) / (86400*Days!J115)</f>
        <v>2684.8613657407409</v>
      </c>
      <c r="K114" s="9">
        <f>(ONT_mm!K114*Areas!$B$10*1000) / (86400*Days!K115)</f>
        <v>1846.0311155913978</v>
      </c>
      <c r="L114" s="9">
        <f>(ONT_mm!L114*Areas!$B$10*1000) / (86400*Days!L115)</f>
        <v>2857.4542129629626</v>
      </c>
      <c r="M114" s="9">
        <f>(ONT_mm!M114*Areas!$B$10*1000) / (86400*Days!M115)</f>
        <v>1927.7203629032263</v>
      </c>
      <c r="N114" s="9">
        <f>(ONT_mm!N114*Areas!$B$10*1000) / (86400*Days!N115)</f>
        <v>2237.3810393897993</v>
      </c>
    </row>
    <row r="115" spans="1:15">
      <c r="A115">
        <f>ONT_mm!A115</f>
        <v>1993</v>
      </c>
      <c r="B115" s="9">
        <f>(ONT_mm!B115*Areas!$B$10*1000) / (86400*Days!B116)</f>
        <v>2240.133109318997</v>
      </c>
      <c r="C115" s="9">
        <f>(ONT_mm!C115*Areas!$B$10*1000) / (86400*Days!C116)</f>
        <v>1553.1202876984128</v>
      </c>
      <c r="D115" s="9">
        <f>(ONT_mm!D115*Areas!$B$10*1000) / (86400*Days!D116)</f>
        <v>1489.1269041218638</v>
      </c>
      <c r="E115" s="9">
        <f>(ONT_mm!E115*Areas!$B$10*1000) / (86400*Days!E116)</f>
        <v>2882.5768981481478</v>
      </c>
      <c r="F115" s="9">
        <f>(ONT_mm!F115*Areas!$B$10*1000) / (86400*Days!F116)</f>
        <v>1359.0562275985662</v>
      </c>
      <c r="G115" s="9">
        <f>(ONT_mm!G115*Areas!$B$10*1000) / (86400*Days!G116)</f>
        <v>2679.8368287037042</v>
      </c>
      <c r="H115" s="9">
        <f>(ONT_mm!H115*Areas!$B$10*1000) / (86400*Days!H116)</f>
        <v>1500.0674283154121</v>
      </c>
      <c r="I115" s="9">
        <f>(ONT_mm!I115*Areas!$B$10*1000) / (86400*Days!I116)</f>
        <v>1672.9277105734768</v>
      </c>
      <c r="J115" s="9">
        <f>(ONT_mm!J115*Areas!$B$10*1000) / (86400*Days!J116)</f>
        <v>2805.9527083333332</v>
      </c>
      <c r="K115" s="9">
        <f>(ONT_mm!K115*Areas!$B$10*1000) / (86400*Days!K116)</f>
        <v>2041.2586917562721</v>
      </c>
      <c r="L115" s="9">
        <f>(ONT_mm!L115*Areas!$B$10*1000) / (86400*Days!L116)</f>
        <v>2357.7640046296297</v>
      </c>
      <c r="M115" s="9">
        <f>(ONT_mm!M115*Areas!$B$10*1000) / (86400*Days!M116)</f>
        <v>1564.008714157706</v>
      </c>
      <c r="N115" s="9">
        <f>(ONT_mm!N115*Areas!$B$10*1000) / (86400*Days!N116)</f>
        <v>2008.5896537290716</v>
      </c>
    </row>
    <row r="116" spans="1:15">
      <c r="A116">
        <f>ONT_mm!A116</f>
        <v>1994</v>
      </c>
      <c r="B116" s="9">
        <f>(ONT_mm!B116*Areas!$B$10*1000) / (86400*Days!B117)</f>
        <v>1994.0928763440857</v>
      </c>
      <c r="C116" s="9">
        <f>(ONT_mm!C116*Areas!$B$10*1000) / (86400*Days!C117)</f>
        <v>1182.2017857142857</v>
      </c>
      <c r="D116" s="9">
        <f>(ONT_mm!D116*Areas!$B$10*1000) / (86400*Days!D117)</f>
        <v>1657.6109767025089</v>
      </c>
      <c r="E116" s="9">
        <f>(ONT_mm!E116*Areas!$B$10*1000) / (86400*Days!E117)</f>
        <v>2257.2732638888888</v>
      </c>
      <c r="F116" s="9">
        <f>(ONT_mm!F116*Areas!$B$10*1000) / (86400*Days!F117)</f>
        <v>2155.526388888889</v>
      </c>
      <c r="G116" s="9">
        <f>(ONT_mm!G116*Areas!$B$10*1000) / (86400*Days!G117)</f>
        <v>2300.2330555555554</v>
      </c>
      <c r="H116" s="9">
        <f>(ONT_mm!H116*Areas!$B$10*1000) / (86400*Days!H117)</f>
        <v>1530.457773297491</v>
      </c>
      <c r="I116" s="9">
        <f>(ONT_mm!I116*Areas!$B$10*1000) / (86400*Days!I117)</f>
        <v>2600.197916666667</v>
      </c>
      <c r="J116" s="9">
        <f>(ONT_mm!J116*Areas!$B$10*1000) / (86400*Days!J117)</f>
        <v>1987.4556249999996</v>
      </c>
      <c r="K116" s="9">
        <f>(ONT_mm!K116*Areas!$B$10*1000) / (86400*Days!K117)</f>
        <v>708.45972222222224</v>
      </c>
      <c r="L116" s="9">
        <f>(ONT_mm!L116*Areas!$B$10*1000) / (86400*Days!L117)</f>
        <v>2804.1941203703705</v>
      </c>
      <c r="M116" s="9">
        <f>(ONT_mm!M116*Areas!$B$10*1000) / (86400*Days!M117)</f>
        <v>1459.7090501792113</v>
      </c>
      <c r="N116" s="9">
        <f>(ONT_mm!N116*Areas!$B$10*1000) / (86400*Days!N117)</f>
        <v>1887.298706240487</v>
      </c>
    </row>
    <row r="117" spans="1:15">
      <c r="A117">
        <f>ONT_mm!A117</f>
        <v>1995</v>
      </c>
      <c r="B117" s="9">
        <f>(ONT_mm!B117*Areas!$B$10*1000) / (86400*Days!B118)</f>
        <v>2448.9755600358426</v>
      </c>
      <c r="C117" s="9">
        <f>(ONT_mm!C117*Areas!$B$10*1000) / (86400*Days!C118)</f>
        <v>1212.3490079365076</v>
      </c>
      <c r="D117" s="9">
        <f>(ONT_mm!D117*Areas!$B$10*1000) / (86400*Days!D118)</f>
        <v>922.16462813620058</v>
      </c>
      <c r="E117" s="9">
        <f>(ONT_mm!E117*Areas!$B$10*1000) / (86400*Days!E118)</f>
        <v>1444.554398148148</v>
      </c>
      <c r="F117" s="9">
        <f>(ONT_mm!F117*Areas!$B$10*1000) / (86400*Days!F118)</f>
        <v>1478.4295026881721</v>
      </c>
      <c r="G117" s="9">
        <f>(ONT_mm!G117*Areas!$B$10*1000) / (86400*Days!G118)</f>
        <v>1051.6356018518518</v>
      </c>
      <c r="H117" s="9">
        <f>(ONT_mm!H117*Areas!$B$10*1000) / (86400*Days!H118)</f>
        <v>2448.2461917562728</v>
      </c>
      <c r="I117" s="9">
        <f>(ONT_mm!I117*Areas!$B$10*1000) / (86400*Days!I118)</f>
        <v>1746.3507840501788</v>
      </c>
      <c r="J117" s="9">
        <f>(ONT_mm!J117*Areas!$B$10*1000) / (86400*Days!J118)</f>
        <v>1768.3858101851856</v>
      </c>
      <c r="K117" s="9">
        <f>(ONT_mm!K117*Areas!$B$10*1000) / (86400*Days!K118)</f>
        <v>4253.4326836917562</v>
      </c>
      <c r="L117" s="9">
        <f>(ONT_mm!L117*Areas!$B$10*1000) / (86400*Days!L118)</f>
        <v>3145.1089583333332</v>
      </c>
      <c r="M117" s="9">
        <f>(ONT_mm!M117*Areas!$B$10*1000) / (86400*Days!M118)</f>
        <v>1299.7342741935486</v>
      </c>
      <c r="N117" s="9">
        <f>(ONT_mm!N117*Areas!$B$10*1000) / (86400*Days!N118)</f>
        <v>1941.7908428462706</v>
      </c>
    </row>
    <row r="118" spans="1:15">
      <c r="A118">
        <f>ONT_mm!A118</f>
        <v>1996</v>
      </c>
      <c r="B118" s="9">
        <f>(ONT_mm!B118*Areas!$B$10*1000) / (86400*Days!B119)</f>
        <v>2347.5933691756272</v>
      </c>
      <c r="C118" s="9">
        <f>(ONT_mm!C118*Areas!$B$10*1000) / (86400*Days!C119)</f>
        <v>1499.5644157088122</v>
      </c>
      <c r="D118" s="9">
        <f>(ONT_mm!D118*Areas!$B$10*1000) / (86400*Days!D119)</f>
        <v>1133.6814292114698</v>
      </c>
      <c r="E118" s="9">
        <f>(ONT_mm!E118*Areas!$B$10*1000) / (86400*Days!E119)</f>
        <v>2931.8173611111115</v>
      </c>
      <c r="F118" s="9">
        <f>(ONT_mm!F118*Areas!$B$10*1000) / (86400*Days!F119)</f>
        <v>2678.7265681003582</v>
      </c>
      <c r="G118" s="9">
        <f>(ONT_mm!G118*Areas!$B$10*1000) / (86400*Days!G119)</f>
        <v>2784.5984259259258</v>
      </c>
      <c r="H118" s="9">
        <f>(ONT_mm!H118*Areas!$B$10*1000) / (86400*Days!H119)</f>
        <v>2348.5658602150538</v>
      </c>
      <c r="I118" s="9">
        <f>(ONT_mm!I118*Areas!$B$10*1000) / (86400*Days!I119)</f>
        <v>1566.1968189964159</v>
      </c>
      <c r="J118" s="9">
        <f>(ONT_mm!J118*Areas!$B$10*1000) / (86400*Days!J119)</f>
        <v>3875.6766435185191</v>
      </c>
      <c r="K118" s="9">
        <f>(ONT_mm!K118*Areas!$B$10*1000) / (86400*Days!K119)</f>
        <v>2177.6505600358423</v>
      </c>
      <c r="L118" s="9">
        <f>(ONT_mm!L118*Areas!$B$10*1000) / (86400*Days!L119)</f>
        <v>2484.3823379629634</v>
      </c>
      <c r="M118" s="9">
        <f>(ONT_mm!M118*Areas!$B$10*1000) / (86400*Days!M119)</f>
        <v>2441.1956317204299</v>
      </c>
      <c r="N118" s="9">
        <f>(ONT_mm!N118*Areas!$B$10*1000) / (86400*Days!N119)</f>
        <v>2353.233684350334</v>
      </c>
    </row>
    <row r="119" spans="1:15">
      <c r="A119">
        <f>ONT_mm!A119</f>
        <v>1997</v>
      </c>
      <c r="B119" s="9">
        <f>(ONT_mm!B119*Areas!$B$10*1000) / (86400*Days!B120)</f>
        <v>2028.6163082437276</v>
      </c>
      <c r="C119" s="9">
        <f>(ONT_mm!C119*Areas!$B$10*1000) / (86400*Days!C120)</f>
        <v>2058.8937748015869</v>
      </c>
      <c r="D119" s="9">
        <f>(ONT_mm!D119*Areas!$B$10*1000) / (86400*Days!D120)</f>
        <v>2258.1241935483872</v>
      </c>
      <c r="E119" s="9">
        <f>(ONT_mm!E119*Areas!$B$10*1000) / (86400*Days!E120)</f>
        <v>1206.3913425925928</v>
      </c>
      <c r="F119" s="9">
        <f>(ONT_mm!F119*Areas!$B$10*1000) / (86400*Days!F120)</f>
        <v>1864.7515681003588</v>
      </c>
      <c r="G119" s="9">
        <f>(ONT_mm!G119*Areas!$B$10*1000) / (86400*Days!G120)</f>
        <v>2169.343865740741</v>
      </c>
      <c r="H119" s="9">
        <f>(ONT_mm!H119*Areas!$B$10*1000) / (86400*Days!H120)</f>
        <v>1512.4666890681005</v>
      </c>
      <c r="I119" s="9">
        <f>(ONT_mm!I119*Areas!$B$10*1000) / (86400*Days!I120)</f>
        <v>2185.6736111111113</v>
      </c>
      <c r="J119" s="9">
        <f>(ONT_mm!J119*Areas!$B$10*1000) / (86400*Days!J120)</f>
        <v>2705.713194444445</v>
      </c>
      <c r="K119" s="9">
        <f>(ONT_mm!K119*Areas!$B$10*1000) / (86400*Days!K120)</f>
        <v>1353.4644041218637</v>
      </c>
      <c r="L119" s="9">
        <f>(ONT_mm!L119*Areas!$B$10*1000) / (86400*Days!L120)</f>
        <v>2347.4637037037037</v>
      </c>
      <c r="M119" s="9">
        <f>(ONT_mm!M119*Areas!$B$10*1000) / (86400*Days!M120)</f>
        <v>1460.9246639784947</v>
      </c>
      <c r="N119" s="9">
        <f>(ONT_mm!N119*Areas!$B$10*1000) / (86400*Days!N120)</f>
        <v>1926.3042560882798</v>
      </c>
    </row>
    <row r="120" spans="1:15">
      <c r="A120">
        <f>ONT_mm!A120</f>
        <v>1998</v>
      </c>
      <c r="B120" s="9">
        <f>(ONT_mm!B120*Areas!$B$10*1000) / (86400*Days!B121)</f>
        <v>3208.9773073476704</v>
      </c>
      <c r="C120" s="9">
        <f>(ONT_mm!C120*Areas!$B$10*1000) / (86400*Days!C121)</f>
        <v>1352.856597222222</v>
      </c>
      <c r="D120" s="9">
        <f>(ONT_mm!D120*Areas!$B$10*1000) / (86400*Days!D121)</f>
        <v>2427.0945116487451</v>
      </c>
      <c r="E120" s="9">
        <f>(ONT_mm!E120*Areas!$B$10*1000) / (86400*Days!E121)</f>
        <v>1369.6887962962965</v>
      </c>
      <c r="F120" s="9">
        <f>(ONT_mm!F120*Areas!$B$10*1000) / (86400*Days!F121)</f>
        <v>1440.2592293906812</v>
      </c>
      <c r="G120" s="9">
        <f>(ONT_mm!G120*Areas!$B$10*1000) / (86400*Days!G121)</f>
        <v>3286.2984490740741</v>
      </c>
      <c r="H120" s="9">
        <f>(ONT_mm!H120*Areas!$B$10*1000) / (86400*Days!H121)</f>
        <v>2241.8349686379925</v>
      </c>
      <c r="I120" s="9">
        <f>(ONT_mm!I120*Areas!$B$10*1000) / (86400*Days!I121)</f>
        <v>2322.0654793906815</v>
      </c>
      <c r="J120" s="9">
        <f>(ONT_mm!J120*Areas!$B$10*1000) / (86400*Days!J121)</f>
        <v>1688.7468981481481</v>
      </c>
      <c r="K120" s="9">
        <f>(ONT_mm!K120*Areas!$B$10*1000) / (86400*Days!K121)</f>
        <v>1237.9810931899642</v>
      </c>
      <c r="L120" s="9">
        <f>(ONT_mm!L120*Areas!$B$10*1000) / (86400*Days!L121)</f>
        <v>1271.9615509259261</v>
      </c>
      <c r="M120" s="9">
        <f>(ONT_mm!M120*Areas!$B$10*1000) / (86400*Days!M121)</f>
        <v>1228.4993055555556</v>
      </c>
      <c r="N120" s="9">
        <f>(ONT_mm!N120*Areas!$B$10*1000) / (86400*Days!N121)</f>
        <v>1927.9148611111109</v>
      </c>
    </row>
    <row r="121" spans="1:15">
      <c r="A121">
        <f>ONT_mm!A121</f>
        <v>1999</v>
      </c>
      <c r="B121" s="9">
        <f>(ONT_mm!B121*Areas!$B$10*1000) / (86400*Days!B122)</f>
        <v>3171.0501568100358</v>
      </c>
      <c r="C121" s="9">
        <f>(ONT_mm!C121*Areas!$B$10*1000) / (86400*Days!C122)</f>
        <v>778.98268849206363</v>
      </c>
      <c r="D121" s="9">
        <f>(ONT_mm!D121*Areas!$B$10*1000) / (86400*Days!D122)</f>
        <v>1941.5783602150534</v>
      </c>
      <c r="E121" s="9">
        <f>(ONT_mm!E121*Areas!$B$10*1000) / (86400*Days!E122)</f>
        <v>1073.2411111111112</v>
      </c>
      <c r="F121" s="9">
        <f>(ONT_mm!F121*Areas!$B$10*1000) / (86400*Days!F122)</f>
        <v>1417.4056899641578</v>
      </c>
      <c r="G121" s="9">
        <f>(ONT_mm!G121*Areas!$B$10*1000) / (86400*Days!G122)</f>
        <v>1693.01775462963</v>
      </c>
      <c r="H121" s="9">
        <f>(ONT_mm!H121*Areas!$B$10*1000) / (86400*Days!H122)</f>
        <v>2043.9330421146954</v>
      </c>
      <c r="I121" s="9">
        <f>(ONT_mm!I121*Areas!$B$10*1000) / (86400*Days!I122)</f>
        <v>1580.5410618279573</v>
      </c>
      <c r="J121" s="9">
        <f>(ONT_mm!J121*Areas!$B$10*1000) / (86400*Days!J122)</f>
        <v>3330.263148148148</v>
      </c>
      <c r="K121" s="9">
        <f>(ONT_mm!K121*Areas!$B$10*1000) / (86400*Days!K122)</f>
        <v>2076.9977374551972</v>
      </c>
      <c r="L121" s="9">
        <f>(ONT_mm!L121*Areas!$B$10*1000) / (86400*Days!L122)</f>
        <v>2333.6462268518521</v>
      </c>
      <c r="M121" s="9">
        <f>(ONT_mm!M121*Areas!$B$10*1000) / (86400*Days!M122)</f>
        <v>1386.7722222222221</v>
      </c>
      <c r="N121" s="9">
        <f>(ONT_mm!N121*Areas!$B$10*1000) / (86400*Days!N122)</f>
        <v>1909.2690106544899</v>
      </c>
    </row>
    <row r="122" spans="1:15">
      <c r="A122">
        <f>ONT_mm!A122</f>
        <v>2000</v>
      </c>
      <c r="B122" s="9">
        <f>(ONT_mm!B122*Areas!$B$10*1000) / (86400*Days!B123)</f>
        <v>1552.5819444444444</v>
      </c>
      <c r="C122" s="9">
        <f>(ONT_mm!C122*Areas!$B$10*1000) / (86400*Days!C123)</f>
        <v>1650.5604166666665</v>
      </c>
      <c r="D122" s="9">
        <f>(ONT_mm!D122*Areas!$B$10*1000) / (86400*Days!D123)</f>
        <v>1313.5922715053764</v>
      </c>
      <c r="E122" s="9">
        <f>(ONT_mm!E122*Areas!$B$10*1000) / (86400*Days!E123)</f>
        <v>2735.6091898148152</v>
      </c>
      <c r="F122" s="9">
        <f>(ONT_mm!F122*Areas!$B$10*1000) / (86400*Days!F123)</f>
        <v>3345.1260528673843</v>
      </c>
      <c r="G122" s="9">
        <f>(ONT_mm!G122*Areas!$B$10*1000) / (86400*Days!G123)</f>
        <v>3589.7804861111113</v>
      </c>
      <c r="H122" s="9">
        <f>(ONT_mm!H122*Areas!$B$10*1000) / (86400*Days!H123)</f>
        <v>2103.0118727598565</v>
      </c>
      <c r="I122" s="9">
        <f>(ONT_mm!I122*Areas!$B$10*1000) / (86400*Days!I123)</f>
        <v>2280.9777329749104</v>
      </c>
      <c r="J122" s="9">
        <f>(ONT_mm!J122*Areas!$B$10*1000) / (86400*Days!J123)</f>
        <v>2371.33025462963</v>
      </c>
      <c r="K122" s="9">
        <f>(ONT_mm!K122*Areas!$B$10*1000) / (86400*Days!K123)</f>
        <v>1114.7178539426525</v>
      </c>
      <c r="L122" s="9">
        <f>(ONT_mm!L122*Areas!$B$10*1000) / (86400*Days!L123)</f>
        <v>1988.2093055555558</v>
      </c>
      <c r="M122" s="9">
        <f>(ONT_mm!M122*Areas!$B$10*1000) / (86400*Days!M123)</f>
        <v>2061.4378808243732</v>
      </c>
      <c r="N122" s="9">
        <f>(ONT_mm!N122*Areas!$B$10*1000) / (86400*Days!N123)</f>
        <v>2173.0298990588949</v>
      </c>
    </row>
    <row r="123" spans="1:15">
      <c r="A123">
        <f>ONT_mm!A123</f>
        <v>2001</v>
      </c>
      <c r="B123" s="9">
        <f>(ONT_mm!B123*Areas!$B$10*1000) / (86400*Days!B124)</f>
        <v>1149.9706541218638</v>
      </c>
      <c r="C123" s="9">
        <f>(ONT_mm!C123*Areas!$B$10*1000) / (86400*Days!C124)</f>
        <v>1904.9276041666662</v>
      </c>
      <c r="D123" s="9">
        <f>(ONT_mm!D123*Areas!$B$10*1000) / (86400*Days!D124)</f>
        <v>2077.7271057347666</v>
      </c>
      <c r="E123" s="9">
        <f>(ONT_mm!E123*Areas!$B$10*1000) / (86400*Days!E124)</f>
        <v>738.8581712962964</v>
      </c>
      <c r="F123" s="9">
        <f>(ONT_mm!F123*Areas!$B$10*1000) / (86400*Days!F124)</f>
        <v>1818.8013664874552</v>
      </c>
      <c r="G123" s="9">
        <f>(ONT_mm!G123*Areas!$B$10*1000) / (86400*Days!G124)</f>
        <v>1881.1866666666667</v>
      </c>
      <c r="H123" s="9">
        <f>(ONT_mm!H123*Areas!$B$10*1000) / (86400*Days!H124)</f>
        <v>977.35349462365593</v>
      </c>
      <c r="I123" s="9">
        <f>(ONT_mm!I123*Areas!$B$10*1000) / (86400*Days!I124)</f>
        <v>1881.2839157706094</v>
      </c>
      <c r="J123" s="9">
        <f>(ONT_mm!J123*Areas!$B$10*1000) / (86400*Days!J124)</f>
        <v>2569.5482407407408</v>
      </c>
      <c r="K123" s="9">
        <f>(ONT_mm!K123*Areas!$B$10*1000) / (86400*Days!K124)</f>
        <v>2358.533893369176</v>
      </c>
      <c r="L123" s="9">
        <f>(ONT_mm!L123*Areas!$B$10*1000) / (86400*Days!L124)</f>
        <v>1953.7912268518514</v>
      </c>
      <c r="M123" s="9">
        <f>(ONT_mm!M123*Areas!$B$10*1000) / (86400*Days!M124)</f>
        <v>1949.6014112903226</v>
      </c>
      <c r="N123" s="9">
        <f>(ONT_mm!N123*Areas!$B$10*1000) / (86400*Days!N124)</f>
        <v>1770.5504908675798</v>
      </c>
    </row>
    <row r="124" spans="1:15">
      <c r="A124">
        <f>ONT_mm!A124</f>
        <v>2002</v>
      </c>
      <c r="B124" s="9">
        <f>(ONT_mm!B124*Areas!$B$10*1000) / (86400*Days!B125)</f>
        <v>1411.0844982078852</v>
      </c>
      <c r="C124" s="9">
        <f>(ONT_mm!C124*Areas!$B$10*1000) / (86400*Days!C125)</f>
        <v>1591.6118303571432</v>
      </c>
      <c r="D124" s="9">
        <f>(ONT_mm!D124*Areas!$B$10*1000) / (86400*Days!D125)</f>
        <v>2032.263149641577</v>
      </c>
      <c r="E124" s="9">
        <f>(ONT_mm!E124*Areas!$B$10*1000) / (86400*Days!E125)</f>
        <v>2710.2352777777778</v>
      </c>
      <c r="F124" s="9">
        <f>(ONT_mm!F124*Areas!$B$10*1000) / (86400*Days!F125)</f>
        <v>3298.2033602150532</v>
      </c>
      <c r="G124" s="9">
        <f>(ONT_mm!G124*Areas!$B$10*1000) / (86400*Days!G125)</f>
        <v>2903.9311805555553</v>
      </c>
      <c r="H124" s="9">
        <f>(ONT_mm!H124*Areas!$B$10*1000) / (86400*Days!H125)</f>
        <v>1450.9566308243725</v>
      </c>
      <c r="I124" s="9">
        <f>(ONT_mm!I124*Areas!$B$10*1000) / (86400*Days!I125)</f>
        <v>1204.1870295698925</v>
      </c>
      <c r="J124" s="9">
        <f>(ONT_mm!J124*Areas!$B$10*1000) / (86400*Days!J125)</f>
        <v>2207.7815740740739</v>
      </c>
      <c r="K124" s="9">
        <f>(ONT_mm!K124*Areas!$B$10*1000) / (86400*Days!K125)</f>
        <v>2080.1583333333333</v>
      </c>
      <c r="L124" s="9">
        <f>(ONT_mm!L124*Areas!$B$10*1000) / (86400*Days!L125)</f>
        <v>2164.5705555555555</v>
      </c>
      <c r="M124" s="9">
        <f>(ONT_mm!M124*Areas!$B$10*1000) / (86400*Days!M125)</f>
        <v>1641.078629032258</v>
      </c>
      <c r="N124" s="9">
        <f>(ONT_mm!N124*Areas!$B$10*1000) / (86400*Days!N125)</f>
        <v>2057.031697108067</v>
      </c>
    </row>
    <row r="125" spans="1:15">
      <c r="A125">
        <f>ONT_mm!A125</f>
        <v>2003</v>
      </c>
      <c r="B125" s="9">
        <f>(ONT_mm!B125*Areas!$B$10*1000) / (86400*Days!B126)</f>
        <v>1626.4912634408602</v>
      </c>
      <c r="C125" s="9">
        <f>(ONT_mm!C125*Areas!$B$10*1000) / (86400*Days!C126)</f>
        <v>1643.8311259920638</v>
      </c>
      <c r="D125" s="9">
        <f>(ONT_mm!D125*Areas!$B$10*1000) / (86400*Days!D126)</f>
        <v>1645.941084229391</v>
      </c>
      <c r="E125" s="9">
        <f>(ONT_mm!E125*Areas!$B$10*1000) / (86400*Days!E126)</f>
        <v>1441.0372222222222</v>
      </c>
      <c r="F125" s="9">
        <f>(ONT_mm!F125*Areas!$B$10*1000) / (86400*Days!F126)</f>
        <v>3168.61892921147</v>
      </c>
      <c r="G125" s="9">
        <f>(ONT_mm!G125*Areas!$B$10*1000) / (86400*Days!G126)</f>
        <v>1936.4565740740736</v>
      </c>
      <c r="H125" s="9">
        <f>(ONT_mm!H125*Areas!$B$10*1000) / (86400*Days!H126)</f>
        <v>2209.4996415770611</v>
      </c>
      <c r="I125" s="9">
        <f>(ONT_mm!I125*Areas!$B$10*1000) / (86400*Days!I126)</f>
        <v>2118.5717293906814</v>
      </c>
      <c r="J125" s="9">
        <f>(ONT_mm!J125*Areas!$B$10*1000) / (86400*Days!J126)</f>
        <v>2635.1184490740743</v>
      </c>
      <c r="K125" s="9">
        <f>(ONT_mm!K125*Areas!$B$10*1000) / (86400*Days!K126)</f>
        <v>2785.7005824372754</v>
      </c>
      <c r="L125" s="9">
        <f>(ONT_mm!L125*Areas!$B$10*1000) / (86400*Days!L126)</f>
        <v>3145.6114120370366</v>
      </c>
      <c r="M125" s="9">
        <f>(ONT_mm!M125*Areas!$B$10*1000) / (86400*Days!M126)</f>
        <v>2184.2148745519712</v>
      </c>
      <c r="N125" s="9">
        <f>(ONT_mm!N125*Areas!$B$10*1000) / (86400*Days!N126)</f>
        <v>2215.5730479452054</v>
      </c>
    </row>
    <row r="126" spans="1:15">
      <c r="A126">
        <f>ONT_mm!A126</f>
        <v>2004</v>
      </c>
      <c r="B126" s="9">
        <f>(ONT_mm!B126*Areas!$B$10*1000) / (86400*Days!B127)</f>
        <v>1632.0830869175627</v>
      </c>
      <c r="C126" s="9">
        <f>(ONT_mm!C126*Areas!$B$10*1000) / (86400*Days!C127)</f>
        <v>877.64801245210742</v>
      </c>
      <c r="D126" s="9">
        <f>(ONT_mm!D126*Areas!$B$10*1000) / (86400*Days!D127)</f>
        <v>1571.0592741935484</v>
      </c>
      <c r="E126" s="9">
        <f>(ONT_mm!E126*Areas!$B$10*1000) / (86400*Days!E127)</f>
        <v>2325.6069675925928</v>
      </c>
      <c r="F126" s="9">
        <f>(ONT_mm!F126*Areas!$B$10*1000) / (86400*Days!F127)</f>
        <v>3334.6717741935477</v>
      </c>
      <c r="G126" s="9">
        <f>(ONT_mm!G126*Areas!$B$10*1000) / (86400*Days!G127)</f>
        <v>1750.0462500000001</v>
      </c>
      <c r="H126" s="9">
        <f>(ONT_mm!H126*Areas!$B$10*1000) / (86400*Days!H127)</f>
        <v>3568.7989919354832</v>
      </c>
      <c r="I126" s="9">
        <f>(ONT_mm!I126*Areas!$B$10*1000) / (86400*Days!I127)</f>
        <v>2375.7956093189964</v>
      </c>
      <c r="J126" s="9">
        <f>(ONT_mm!J126*Areas!$B$10*1000) / (86400*Days!J127)</f>
        <v>2254.7609953703704</v>
      </c>
      <c r="K126" s="9">
        <f>(ONT_mm!K126*Areas!$B$10*1000) / (86400*Days!K127)</f>
        <v>1484.993817204301</v>
      </c>
      <c r="L126" s="9">
        <f>(ONT_mm!L126*Areas!$B$10*1000) / (86400*Days!L127)</f>
        <v>2129.6500231481477</v>
      </c>
      <c r="M126" s="9">
        <f>(ONT_mm!M126*Areas!$B$10*1000) / (86400*Days!M127)</f>
        <v>2642.2581541218638</v>
      </c>
      <c r="N126" s="9">
        <f>(ONT_mm!N126*Areas!$B$10*1000) / (86400*Days!N127)</f>
        <v>2169.8174901335765</v>
      </c>
    </row>
    <row r="127" spans="1:15">
      <c r="A127">
        <f>ONT_mm!A127</f>
        <v>2005</v>
      </c>
      <c r="B127" s="9">
        <f>(ONT_mm!B127*Areas!$B$10*1000) / (86400*Days!B128)</f>
        <v>1960.0556899641576</v>
      </c>
      <c r="C127" s="9">
        <f>(ONT_mm!C127*Areas!$B$10*1000) / (86400*Days!C128)</f>
        <v>1600.2253224206349</v>
      </c>
      <c r="D127" s="9">
        <f>(ONT_mm!D127*Areas!$B$10*1000) / (86400*Days!D128)</f>
        <v>931.40329301075269</v>
      </c>
      <c r="E127" s="9">
        <f>(ONT_mm!E127*Areas!$B$10*1000) / (86400*Days!E128)</f>
        <v>2874.7888657407407</v>
      </c>
      <c r="F127" s="9">
        <f>(ONT_mm!F127*Areas!$B$10*1000) / (86400*Days!F128)</f>
        <v>737.63445340501778</v>
      </c>
      <c r="G127" s="9">
        <f>(ONT_mm!G127*Areas!$B$10*1000) / (86400*Days!G128)</f>
        <v>1963.3378472222223</v>
      </c>
      <c r="H127" s="9">
        <f>(ONT_mm!H127*Areas!$B$10*1000) / (86400*Days!H128)</f>
        <v>2192.481048387097</v>
      </c>
      <c r="I127" s="9">
        <f>(ONT_mm!I127*Areas!$B$10*1000) / (86400*Days!I128)</f>
        <v>2554.0045922939066</v>
      </c>
      <c r="J127" s="9">
        <f>(ONT_mm!J127*Areas!$B$10*1000) / (86400*Days!J128)</f>
        <v>2820.021412037037</v>
      </c>
      <c r="K127" s="9">
        <f>(ONT_mm!K127*Areas!$B$10*1000) / (86400*Days!K128)</f>
        <v>2812.4440860215054</v>
      </c>
      <c r="L127" s="9">
        <f>(ONT_mm!L127*Areas!$B$10*1000) / (86400*Days!L128)</f>
        <v>3238.8165740740737</v>
      </c>
      <c r="M127" s="9">
        <f>(ONT_mm!M127*Areas!$B$10*1000) / (86400*Days!M128)</f>
        <v>1666.1202732974909</v>
      </c>
      <c r="N127" s="9">
        <f>(ONT_mm!N127*Areas!$B$10*1000) / (86400*Days!N128)</f>
        <v>2110.1197165144595</v>
      </c>
    </row>
    <row r="128" spans="1:15">
      <c r="A128">
        <f>ONT_mm!A128</f>
        <v>2006</v>
      </c>
      <c r="B128" s="9">
        <f>(ONT_mm!B128*Areas!$B$10*1000) / (86400*Days!B129)</f>
        <v>2188.8342069892474</v>
      </c>
      <c r="C128" s="9">
        <f>(ONT_mm!C128*Areas!$B$10*1000) / (86400*Days!C129)</f>
        <v>1835.2121527777779</v>
      </c>
      <c r="D128" s="9">
        <f>(ONT_mm!D128*Areas!$B$10*1000) / (86400*Days!D129)</f>
        <v>1268.8576836917562</v>
      </c>
      <c r="E128" s="9">
        <f>(ONT_mm!E128*Areas!$B$10*1000) / (86400*Days!E129)</f>
        <v>1702.3131481481485</v>
      </c>
      <c r="F128" s="9">
        <f>(ONT_mm!F128*Areas!$B$10*1000) / (86400*Days!F129)</f>
        <v>1766.0437275985666</v>
      </c>
      <c r="G128" s="9">
        <f>(ONT_mm!G128*Areas!$B$10*1000) / (86400*Days!G129)</f>
        <v>2882.3256712962966</v>
      </c>
      <c r="H128" s="9">
        <f>(ONT_mm!H128*Areas!$B$10*1000) / (86400*Days!H129)</f>
        <v>3141.8754256272396</v>
      </c>
      <c r="I128" s="9">
        <f>(ONT_mm!I128*Areas!$B$10*1000) / (86400*Days!I129)</f>
        <v>1497.1499551971326</v>
      </c>
      <c r="J128" s="9">
        <f>(ONT_mm!J128*Areas!$B$10*1000) / (86400*Days!J129)</f>
        <v>3365.1836805555554</v>
      </c>
      <c r="K128" s="9">
        <f>(ONT_mm!K128*Areas!$B$10*1000) / (86400*Days!K129)</f>
        <v>3869.2987231182801</v>
      </c>
      <c r="L128" s="9">
        <f>(ONT_mm!L128*Areas!$B$10*1000) / (86400*Days!L129)</f>
        <v>2176.6294444444447</v>
      </c>
      <c r="M128" s="9">
        <f>(ONT_mm!M128*Areas!$B$10*1000) / (86400*Days!M129)</f>
        <v>2244.2661962365592</v>
      </c>
      <c r="N128" s="9">
        <f>(ONT_mm!N128*Areas!$B$10*1000) / (86400*Days!N129)</f>
        <v>2329.9879509132425</v>
      </c>
      <c r="O128" s="11"/>
    </row>
    <row r="129" spans="1:15">
      <c r="A129">
        <f>ONT_mm!A129</f>
        <v>2007</v>
      </c>
      <c r="B129" s="9">
        <f>(ONT_mm!B129*Areas!$B$10*1000) / (86400*Days!B130)</f>
        <v>2107.3880824372759</v>
      </c>
      <c r="C129" s="9">
        <f>(ONT_mm!C129*Areas!$B$10*1000) / (86400*Days!C130)</f>
        <v>1263.2224454365078</v>
      </c>
      <c r="D129" s="9">
        <f>(ONT_mm!D129*Areas!$B$10*1000) / (86400*Days!D130)</f>
        <v>1727.1440860215057</v>
      </c>
      <c r="E129" s="9">
        <f>(ONT_mm!E129*Areas!$B$10*1000) / (86400*Days!E130)</f>
        <v>2181.6539814814814</v>
      </c>
      <c r="F129" s="9">
        <f>(ONT_mm!F129*Areas!$B$10*1000) / (86400*Days!F130)</f>
        <v>1069.2538978494622</v>
      </c>
      <c r="G129" s="9">
        <f>(ONT_mm!G129*Areas!$B$10*1000) / (86400*Days!G130)</f>
        <v>1414.4071759259259</v>
      </c>
      <c r="H129" s="9">
        <f>(ONT_mm!H129*Areas!$B$10*1000) / (86400*Days!H130)</f>
        <v>2103.4981182795696</v>
      </c>
      <c r="I129" s="9">
        <f>(ONT_mm!I129*Areas!$B$10*1000) / (86400*Days!I130)</f>
        <v>1063.9051971326164</v>
      </c>
      <c r="J129" s="9">
        <f>(ONT_mm!J129*Areas!$B$10*1000) / (86400*Days!J130)</f>
        <v>1613.3788425925925</v>
      </c>
      <c r="K129" s="9">
        <f>(ONT_mm!K129*Areas!$B$10*1000) / (86400*Days!K130)</f>
        <v>2251.3167562724016</v>
      </c>
      <c r="L129" s="9">
        <f>(ONT_mm!L129*Areas!$B$10*1000) / (86400*Days!L130)</f>
        <v>2389.9210416666665</v>
      </c>
      <c r="M129" s="9">
        <f>(ONT_mm!M129*Areas!$B$10*1000) / (86400*Days!M130)</f>
        <v>2710.5756496415765</v>
      </c>
      <c r="N129" s="9">
        <f>(ONT_mm!N129*Areas!$B$10*1000) / (86400*Days!N130)</f>
        <v>1828.4290277777777</v>
      </c>
      <c r="O129" s="18"/>
    </row>
    <row r="130" spans="1:15">
      <c r="A130">
        <f>ONT_mm!A130</f>
        <v>2008</v>
      </c>
      <c r="B130" s="9">
        <f>(ONT_mm!B130*Areas!$B$10*1000) / (86400*Days!B131)</f>
        <v>1502.9849014336919</v>
      </c>
      <c r="C130" s="9">
        <f>(ONT_mm!C130*Areas!$B$10*1000) / (86400*Days!C131)</f>
        <v>2844.2344827586207</v>
      </c>
      <c r="D130" s="9">
        <f>(ONT_mm!D130*Areas!$B$10*1000) / (86400*Days!D131)</f>
        <v>2604.0878808243724</v>
      </c>
      <c r="E130" s="9">
        <f>(ONT_mm!E130*Areas!$B$10*1000) / (86400*Days!E131)</f>
        <v>1744.0168055555559</v>
      </c>
      <c r="F130" s="9">
        <f>(ONT_mm!F130*Areas!$B$10*1000) / (86400*Days!F131)</f>
        <v>1618.4682123655914</v>
      </c>
      <c r="G130" s="9">
        <f>(ONT_mm!G130*Areas!$B$10*1000) / (86400*Days!G131)</f>
        <v>2650.1920601851848</v>
      </c>
      <c r="H130" s="9">
        <f>(ONT_mm!H130*Areas!$B$10*1000) / (86400*Days!H131)</f>
        <v>3008.4010304659496</v>
      </c>
      <c r="I130" s="9">
        <f>(ONT_mm!I130*Areas!$B$10*1000) / (86400*Days!I131)</f>
        <v>2561.055152329749</v>
      </c>
      <c r="J130" s="9">
        <f>(ONT_mm!J130*Areas!$B$10*1000) / (86400*Days!J131)</f>
        <v>1832.9511111111108</v>
      </c>
      <c r="K130" s="9">
        <f>(ONT_mm!K130*Areas!$B$10*1000) / (86400*Days!K131)</f>
        <v>2490.5495519713263</v>
      </c>
      <c r="L130" s="9">
        <f>(ONT_mm!L130*Areas!$B$10*1000) / (86400*Days!L131)</f>
        <v>2018.8589814814811</v>
      </c>
      <c r="M130" s="9">
        <f>(ONT_mm!M130*Areas!$B$10*1000) / (86400*Days!M131)</f>
        <v>3000.377979390681</v>
      </c>
      <c r="N130" s="9">
        <f>(ONT_mm!N130*Areas!$B$10*1000) / (86400*Days!N131)</f>
        <v>2323.0246850333942</v>
      </c>
      <c r="O130" s="18"/>
    </row>
    <row r="131" spans="1:15">
      <c r="A131">
        <f>ONT_mm!A131</f>
        <v>2009</v>
      </c>
      <c r="B131" s="9">
        <f>(ONT_mm!B131*Areas!$B$10*1000) / (86400*Days!B132)</f>
        <v>1334.7439516129029</v>
      </c>
      <c r="C131" s="9">
        <f>(ONT_mm!C131*Areas!$B$10*1000) / (86400*Days!C132)</f>
        <v>1448.6816964285715</v>
      </c>
      <c r="D131" s="9">
        <f>(ONT_mm!D131*Areas!$B$10*1000) / (86400*Days!D132)</f>
        <v>1660.2853270609323</v>
      </c>
      <c r="E131" s="9">
        <f>(ONT_mm!E131*Areas!$B$10*1000) / (86400*Days!E132)</f>
        <v>2376.85724537037</v>
      </c>
      <c r="F131" s="9">
        <f>(ONT_mm!F131*Areas!$B$10*1000) / (86400*Days!F132)</f>
        <v>2456.0261200716841</v>
      </c>
      <c r="G131" s="9">
        <f>(ONT_mm!G131*Areas!$B$10*1000) / (86400*Days!G132)</f>
        <v>2024.888425925926</v>
      </c>
      <c r="H131" s="9">
        <f>(ONT_mm!H131*Areas!$B$10*1000) / (86400*Days!H132)</f>
        <v>2625.9689292114699</v>
      </c>
      <c r="I131" s="9">
        <f>(ONT_mm!I131*Areas!$B$10*1000) / (86400*Days!I132)</f>
        <v>2638.6113127240142</v>
      </c>
      <c r="J131" s="9">
        <f>(ONT_mm!J131*Areas!$B$10*1000) / (86400*Days!J132)</f>
        <v>1497.0608101851851</v>
      </c>
      <c r="K131" s="9">
        <f>(ONT_mm!K131*Areas!$B$10*1000) / (86400*Days!K132)</f>
        <v>2296.5375896057344</v>
      </c>
      <c r="L131" s="9">
        <f>(ONT_mm!L131*Areas!$B$10*1000) / (86400*Days!L132)</f>
        <v>1214.9330555555555</v>
      </c>
      <c r="M131" s="9">
        <f>(ONT_mm!M131*Areas!$B$10*1000) / (86400*Days!M132)</f>
        <v>2169.1412634408603</v>
      </c>
      <c r="N131" s="9">
        <f>(ONT_mm!N131*Areas!$B$10*1000) / (86400*Days!N132)</f>
        <v>1985.1945833333332</v>
      </c>
      <c r="O131" s="18"/>
    </row>
    <row r="132" spans="1:15">
      <c r="A132">
        <f>ONT_mm!A132</f>
        <v>2010</v>
      </c>
      <c r="B132" s="9">
        <f>(ONT_mm!B132*Areas!$B$10*1000) / (86400*Days!B133)</f>
        <v>1314.0785170250897</v>
      </c>
      <c r="C132" s="9">
        <f>(ONT_mm!C132*Areas!$B$10*1000) / (86400*Days!C133)</f>
        <v>1181.3942708333334</v>
      </c>
      <c r="D132" s="9">
        <f>(ONT_mm!D132*Areas!$B$10*1000) / (86400*Days!D133)</f>
        <v>1257.6740367383511</v>
      </c>
      <c r="E132" s="9">
        <f>(ONT_mm!E132*Areas!$B$10*1000) / (86400*Days!E133)</f>
        <v>972.75037037037032</v>
      </c>
      <c r="F132" s="9">
        <f>(ONT_mm!F132*Areas!$B$10*1000) / (86400*Days!F133)</f>
        <v>1605.5827060931904</v>
      </c>
      <c r="G132" s="9">
        <f>(ONT_mm!G132*Areas!$B$10*1000) / (86400*Days!G133)</f>
        <v>4127.1547222222225</v>
      </c>
      <c r="H132" s="9">
        <f>(ONT_mm!H132*Areas!$B$10*1000) / (86400*Days!H133)</f>
        <v>2419.0714605734765</v>
      </c>
      <c r="I132" s="9">
        <f>(ONT_mm!I132*Areas!$B$10*1000) / (86400*Days!I133)</f>
        <v>2211.4446236559138</v>
      </c>
      <c r="J132" s="9">
        <f>(ONT_mm!J132*Areas!$B$10*1000) / (86400*Days!J133)</f>
        <v>2282.8984027777778</v>
      </c>
      <c r="K132" s="9">
        <f>(ONT_mm!K132*Areas!$B$10*1000) / (86400*Days!K133)</f>
        <v>2821.4396281362006</v>
      </c>
      <c r="L132" s="9">
        <f>(ONT_mm!L132*Areas!$B$10*1000) / (86400*Days!L133)</f>
        <v>1949.2691435185186</v>
      </c>
      <c r="M132" s="9">
        <f>(ONT_mm!M132*Areas!$B$10*1000) / (86400*Days!M133)</f>
        <v>1756.5619399641578</v>
      </c>
      <c r="N132" s="9">
        <f>(ONT_mm!N132*Areas!$B$10*1000) / (86400*Days!N133)</f>
        <v>1994.5278329528155</v>
      </c>
      <c r="O132" s="18"/>
    </row>
    <row r="133" spans="1:15">
      <c r="A133">
        <f>ONT_mm!A133</f>
        <v>2011</v>
      </c>
      <c r="B133" s="9">
        <f>(ONT_mm!B133*Areas!$B$10*1000) / (86400*Days!B134)</f>
        <v>1129.7914650537634</v>
      </c>
      <c r="C133" s="9">
        <f>(ONT_mm!C133*Areas!$B$10*1000) / (86400*Days!C134)</f>
        <v>2089.3101686507935</v>
      </c>
      <c r="D133" s="9">
        <f>(ONT_mm!D133*Areas!$B$10*1000) / (86400*Days!D134)</f>
        <v>2306.7487455197133</v>
      </c>
      <c r="E133" s="9">
        <f>(ONT_mm!E133*Areas!$B$10*1000) / (86400*Days!E134)</f>
        <v>3862.6128472222222</v>
      </c>
      <c r="F133" s="9">
        <f>(ONT_mm!F133*Areas!$B$10*1000) / (86400*Days!F134)</f>
        <v>3635.900873655914</v>
      </c>
      <c r="G133" s="9">
        <f>(ONT_mm!G133*Areas!$B$10*1000) / (86400*Days!G134)</f>
        <v>1962.8353935185185</v>
      </c>
      <c r="H133" s="9">
        <f>(ONT_mm!H133*Areas!$B$10*1000) / (86400*Days!H134)</f>
        <v>1055.3959005376344</v>
      </c>
      <c r="I133" s="9">
        <f>(ONT_mm!I133*Areas!$B$10*1000) / (86400*Days!I134)</f>
        <v>3474.710483870967</v>
      </c>
      <c r="J133" s="9">
        <f>(ONT_mm!J133*Areas!$B$10*1000) / (86400*Days!J134)</f>
        <v>3058.4356944444439</v>
      </c>
      <c r="K133" s="9">
        <f>(ONT_mm!K133*Areas!$B$10*1000) / (86400*Days!K134)</f>
        <v>2813.416577060932</v>
      </c>
      <c r="L133" s="9">
        <f>(ONT_mm!L133*Areas!$B$10*1000) / (86400*Days!L134)</f>
        <v>1880.4329861111112</v>
      </c>
      <c r="M133" s="9">
        <f>(ONT_mm!M133*Areas!$B$10*1000) / (86400*Days!M134)</f>
        <v>1992.3910170250899</v>
      </c>
      <c r="N133" s="9">
        <f>(ONT_mm!N133*Areas!$B$10*1000) / (86400*Days!N134)</f>
        <v>2438.6005460426186</v>
      </c>
      <c r="O133" s="11" t="s">
        <v>57</v>
      </c>
    </row>
    <row r="134" spans="1:1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1:1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7" spans="1:15">
      <c r="A137" t="s">
        <v>33</v>
      </c>
      <c r="B137" s="9">
        <f>AVERAGE(B5:B133)</f>
        <v>1711.8518528937786</v>
      </c>
      <c r="C137" s="9">
        <f t="shared" ref="C137:N137" si="0">AVERAGE(C5:C133)</f>
        <v>1626.4324649065154</v>
      </c>
      <c r="D137" s="9">
        <f t="shared" si="0"/>
        <v>1654.1149091092225</v>
      </c>
      <c r="E137" s="9">
        <f t="shared" si="0"/>
        <v>1819.5601356589139</v>
      </c>
      <c r="F137" s="9">
        <f t="shared" si="0"/>
        <v>2002.4306677363779</v>
      </c>
      <c r="G137" s="9">
        <f t="shared" si="0"/>
        <v>2086.0787180591456</v>
      </c>
      <c r="H137" s="9">
        <f t="shared" si="0"/>
        <v>2036.6280512836533</v>
      </c>
      <c r="I137" s="9">
        <f t="shared" si="0"/>
        <v>2001.2885561668195</v>
      </c>
      <c r="J137" s="9">
        <f t="shared" si="0"/>
        <v>2121.4276993611848</v>
      </c>
      <c r="K137" s="9">
        <f t="shared" si="0"/>
        <v>1941.3314681100833</v>
      </c>
      <c r="L137" s="9">
        <f t="shared" si="0"/>
        <v>2023.8562535888609</v>
      </c>
      <c r="M137" s="9">
        <f t="shared" si="0"/>
        <v>1819.3912689978054</v>
      </c>
      <c r="N137" s="9">
        <f t="shared" si="0"/>
        <v>1904.6286864298258</v>
      </c>
    </row>
    <row r="138" spans="1:15">
      <c r="A138" t="s">
        <v>34</v>
      </c>
      <c r="B138" s="9">
        <f>MAX(B5:B133)</f>
        <v>3313.2769713261655</v>
      </c>
      <c r="C138" s="9">
        <f t="shared" ref="C138:N138" si="1">MAX(C5:C133)</f>
        <v>3016.606423611111</v>
      </c>
      <c r="D138" s="9">
        <f t="shared" si="1"/>
        <v>3425.5996863799292</v>
      </c>
      <c r="E138" s="9">
        <f t="shared" si="1"/>
        <v>3862.6128472222222</v>
      </c>
      <c r="F138" s="9">
        <f t="shared" si="1"/>
        <v>4181.7114695340506</v>
      </c>
      <c r="G138" s="9">
        <f t="shared" si="1"/>
        <v>4333.6631944444443</v>
      </c>
      <c r="H138" s="9">
        <f t="shared" si="1"/>
        <v>3927.4050627240135</v>
      </c>
      <c r="I138" s="9">
        <f t="shared" si="1"/>
        <v>3520.4175627240143</v>
      </c>
      <c r="J138" s="9">
        <f t="shared" si="1"/>
        <v>4263.3196759259263</v>
      </c>
      <c r="K138" s="9">
        <f t="shared" si="1"/>
        <v>5127.7021281362004</v>
      </c>
      <c r="L138" s="9">
        <f t="shared" si="1"/>
        <v>4268.3442129629639</v>
      </c>
      <c r="M138" s="9">
        <f t="shared" si="1"/>
        <v>3332.4836693548386</v>
      </c>
      <c r="N138" s="9">
        <f t="shared" si="1"/>
        <v>2555.4933028919336</v>
      </c>
    </row>
    <row r="139" spans="1:15">
      <c r="A139" t="s">
        <v>35</v>
      </c>
      <c r="B139" s="9">
        <f>MIN(B5:B133)</f>
        <v>627.01359767025087</v>
      </c>
      <c r="C139" s="9">
        <f t="shared" ref="C139:N139" si="2">MIN(C5:C133)</f>
        <v>593.52343750000011</v>
      </c>
      <c r="D139" s="9">
        <f t="shared" si="2"/>
        <v>469.22692652329761</v>
      </c>
      <c r="E139" s="9">
        <f t="shared" si="2"/>
        <v>695.89837962962952</v>
      </c>
      <c r="F139" s="9">
        <f t="shared" si="2"/>
        <v>408.44623655913989</v>
      </c>
      <c r="G139" s="9">
        <f t="shared" si="2"/>
        <v>758.70509259259245</v>
      </c>
      <c r="H139" s="9">
        <f t="shared" si="2"/>
        <v>814.46124551971332</v>
      </c>
      <c r="I139" s="9">
        <f t="shared" si="2"/>
        <v>790.14896953405014</v>
      </c>
      <c r="J139" s="9">
        <f t="shared" si="2"/>
        <v>637.36252314814828</v>
      </c>
      <c r="K139" s="9">
        <f t="shared" si="2"/>
        <v>326.75698924731176</v>
      </c>
      <c r="L139" s="9">
        <f t="shared" si="2"/>
        <v>427.08564814814815</v>
      </c>
      <c r="M139" s="9">
        <f t="shared" si="2"/>
        <v>683.17495519713259</v>
      </c>
      <c r="N139" s="9">
        <f t="shared" si="2"/>
        <v>1517.2725266362256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2.75"/>
  <cols>
    <col min="2" max="4" width="25.7109375" customWidth="1"/>
  </cols>
  <sheetData>
    <row r="1" spans="1:3">
      <c r="A1" t="s">
        <v>50</v>
      </c>
    </row>
    <row r="2" spans="1:3">
      <c r="B2" t="s">
        <v>51</v>
      </c>
      <c r="C2" t="s">
        <v>52</v>
      </c>
    </row>
    <row r="3" spans="1:3">
      <c r="B3" t="s">
        <v>55</v>
      </c>
      <c r="C3" t="s">
        <v>53</v>
      </c>
    </row>
    <row r="4" spans="1:3">
      <c r="A4" t="s">
        <v>24</v>
      </c>
      <c r="B4" s="10">
        <v>128084</v>
      </c>
    </row>
    <row r="5" spans="1:3">
      <c r="A5" t="s">
        <v>25</v>
      </c>
      <c r="B5" s="10">
        <v>115804</v>
      </c>
    </row>
    <row r="6" spans="1:3">
      <c r="A6" t="s">
        <v>54</v>
      </c>
      <c r="B6" s="10">
        <v>50488</v>
      </c>
    </row>
    <row r="7" spans="1:3">
      <c r="A7" t="s">
        <v>26</v>
      </c>
      <c r="B7" s="10">
        <v>81720</v>
      </c>
    </row>
    <row r="8" spans="1:3">
      <c r="A8" t="s">
        <v>27</v>
      </c>
      <c r="B8" s="10">
        <v>15737</v>
      </c>
    </row>
    <row r="9" spans="1:3">
      <c r="A9" t="s">
        <v>28</v>
      </c>
      <c r="B9" s="10">
        <v>60602</v>
      </c>
    </row>
    <row r="10" spans="1:3">
      <c r="A10" t="s">
        <v>29</v>
      </c>
      <c r="B10" s="10">
        <v>65118</v>
      </c>
    </row>
    <row r="11" spans="1:3">
      <c r="A11" t="s">
        <v>16</v>
      </c>
      <c r="B11" s="10">
        <f>SUM(B4:B10)</f>
        <v>517553</v>
      </c>
    </row>
  </sheetData>
  <phoneticPr fontId="5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143"/>
  <sheetViews>
    <sheetView topLeftCell="A116" workbookViewId="0">
      <selection activeCell="A144" sqref="A144"/>
    </sheetView>
  </sheetViews>
  <sheetFormatPr defaultRowHeight="12.75"/>
  <cols>
    <col min="2" max="13" width="5.7109375" customWidth="1"/>
  </cols>
  <sheetData>
    <row r="1" spans="1:14">
      <c r="A1" t="s">
        <v>36</v>
      </c>
    </row>
    <row r="2" spans="1:14">
      <c r="A2" t="s">
        <v>37</v>
      </c>
    </row>
    <row r="4" spans="1: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16</v>
      </c>
    </row>
    <row r="5" spans="1:14">
      <c r="A5" s="1">
        <v>1882</v>
      </c>
      <c r="B5" s="8">
        <v>31</v>
      </c>
      <c r="C5" s="8">
        <v>28</v>
      </c>
      <c r="D5" s="8">
        <v>31</v>
      </c>
      <c r="E5" s="8">
        <v>30</v>
      </c>
      <c r="F5" s="8">
        <v>31</v>
      </c>
      <c r="G5" s="8">
        <v>30</v>
      </c>
      <c r="H5" s="8">
        <v>31</v>
      </c>
      <c r="I5" s="8">
        <v>31</v>
      </c>
      <c r="J5" s="8">
        <v>30</v>
      </c>
      <c r="K5" s="8">
        <v>31</v>
      </c>
      <c r="L5" s="8">
        <v>30</v>
      </c>
      <c r="M5" s="8">
        <v>31</v>
      </c>
      <c r="N5">
        <f t="shared" ref="N5:N22" si="0">SUM(B5:M5)</f>
        <v>365</v>
      </c>
    </row>
    <row r="6" spans="1:14">
      <c r="A6" s="1">
        <v>1883</v>
      </c>
      <c r="B6" s="8">
        <v>31</v>
      </c>
      <c r="C6" s="8">
        <v>28</v>
      </c>
      <c r="D6" s="8">
        <v>31</v>
      </c>
      <c r="E6" s="8">
        <v>30</v>
      </c>
      <c r="F6" s="8">
        <v>31</v>
      </c>
      <c r="G6" s="8">
        <v>30</v>
      </c>
      <c r="H6" s="8">
        <v>31</v>
      </c>
      <c r="I6" s="8">
        <v>31</v>
      </c>
      <c r="J6" s="8">
        <v>30</v>
      </c>
      <c r="K6" s="8">
        <v>31</v>
      </c>
      <c r="L6" s="8">
        <v>30</v>
      </c>
      <c r="M6" s="8">
        <v>31</v>
      </c>
      <c r="N6">
        <f t="shared" si="0"/>
        <v>365</v>
      </c>
    </row>
    <row r="7" spans="1:14">
      <c r="A7" s="1">
        <v>1884</v>
      </c>
      <c r="B7" s="8">
        <v>31</v>
      </c>
      <c r="C7" s="8">
        <v>29</v>
      </c>
      <c r="D7" s="8">
        <v>31</v>
      </c>
      <c r="E7" s="8">
        <v>30</v>
      </c>
      <c r="F7" s="8">
        <v>31</v>
      </c>
      <c r="G7" s="8">
        <v>30</v>
      </c>
      <c r="H7" s="8">
        <v>31</v>
      </c>
      <c r="I7" s="8">
        <v>31</v>
      </c>
      <c r="J7" s="8">
        <v>30</v>
      </c>
      <c r="K7" s="8">
        <v>31</v>
      </c>
      <c r="L7" s="8">
        <v>30</v>
      </c>
      <c r="M7" s="8">
        <v>31</v>
      </c>
      <c r="N7">
        <f t="shared" si="0"/>
        <v>366</v>
      </c>
    </row>
    <row r="8" spans="1:14">
      <c r="A8" s="1">
        <v>1885</v>
      </c>
      <c r="B8" s="8">
        <v>31</v>
      </c>
      <c r="C8" s="8">
        <v>28</v>
      </c>
      <c r="D8" s="8">
        <v>31</v>
      </c>
      <c r="E8" s="8">
        <v>30</v>
      </c>
      <c r="F8" s="8">
        <v>31</v>
      </c>
      <c r="G8" s="8">
        <v>30</v>
      </c>
      <c r="H8" s="8">
        <v>31</v>
      </c>
      <c r="I8" s="8">
        <v>31</v>
      </c>
      <c r="J8" s="8">
        <v>30</v>
      </c>
      <c r="K8" s="8">
        <v>31</v>
      </c>
      <c r="L8" s="8">
        <v>30</v>
      </c>
      <c r="M8" s="8">
        <v>31</v>
      </c>
      <c r="N8">
        <f t="shared" si="0"/>
        <v>365</v>
      </c>
    </row>
    <row r="9" spans="1:14">
      <c r="A9" s="1">
        <v>1886</v>
      </c>
      <c r="B9" s="8">
        <v>31</v>
      </c>
      <c r="C9" s="8">
        <v>28</v>
      </c>
      <c r="D9" s="8">
        <v>31</v>
      </c>
      <c r="E9" s="8">
        <v>30</v>
      </c>
      <c r="F9" s="8">
        <v>31</v>
      </c>
      <c r="G9" s="8">
        <v>30</v>
      </c>
      <c r="H9" s="8">
        <v>31</v>
      </c>
      <c r="I9" s="8">
        <v>31</v>
      </c>
      <c r="J9" s="8">
        <v>30</v>
      </c>
      <c r="K9" s="8">
        <v>31</v>
      </c>
      <c r="L9" s="8">
        <v>30</v>
      </c>
      <c r="M9" s="8">
        <v>31</v>
      </c>
      <c r="N9">
        <f t="shared" si="0"/>
        <v>365</v>
      </c>
    </row>
    <row r="10" spans="1:14">
      <c r="A10" s="1">
        <v>1887</v>
      </c>
      <c r="B10" s="8">
        <v>31</v>
      </c>
      <c r="C10" s="8">
        <v>28</v>
      </c>
      <c r="D10" s="8">
        <v>31</v>
      </c>
      <c r="E10" s="8">
        <v>30</v>
      </c>
      <c r="F10" s="8">
        <v>31</v>
      </c>
      <c r="G10" s="8">
        <v>30</v>
      </c>
      <c r="H10" s="8">
        <v>31</v>
      </c>
      <c r="I10" s="8">
        <v>31</v>
      </c>
      <c r="J10" s="8">
        <v>30</v>
      </c>
      <c r="K10" s="8">
        <v>31</v>
      </c>
      <c r="L10" s="8">
        <v>30</v>
      </c>
      <c r="M10" s="8">
        <v>31</v>
      </c>
      <c r="N10">
        <f t="shared" si="0"/>
        <v>365</v>
      </c>
    </row>
    <row r="11" spans="1:14">
      <c r="A11" s="1">
        <v>1888</v>
      </c>
      <c r="B11" s="8">
        <v>31</v>
      </c>
      <c r="C11" s="8">
        <v>29</v>
      </c>
      <c r="D11" s="8">
        <v>31</v>
      </c>
      <c r="E11" s="8">
        <v>30</v>
      </c>
      <c r="F11" s="8">
        <v>31</v>
      </c>
      <c r="G11" s="8">
        <v>30</v>
      </c>
      <c r="H11" s="8">
        <v>31</v>
      </c>
      <c r="I11" s="8">
        <v>31</v>
      </c>
      <c r="J11" s="8">
        <v>30</v>
      </c>
      <c r="K11" s="8">
        <v>31</v>
      </c>
      <c r="L11" s="8">
        <v>30</v>
      </c>
      <c r="M11" s="8">
        <v>31</v>
      </c>
      <c r="N11">
        <f t="shared" si="0"/>
        <v>366</v>
      </c>
    </row>
    <row r="12" spans="1:14">
      <c r="A12" s="1">
        <v>1889</v>
      </c>
      <c r="B12" s="8">
        <v>31</v>
      </c>
      <c r="C12" s="8">
        <v>28</v>
      </c>
      <c r="D12" s="8">
        <v>31</v>
      </c>
      <c r="E12" s="8">
        <v>30</v>
      </c>
      <c r="F12" s="8">
        <v>31</v>
      </c>
      <c r="G12" s="8">
        <v>30</v>
      </c>
      <c r="H12" s="8">
        <v>31</v>
      </c>
      <c r="I12" s="8">
        <v>31</v>
      </c>
      <c r="J12" s="8">
        <v>30</v>
      </c>
      <c r="K12" s="8">
        <v>31</v>
      </c>
      <c r="L12" s="8">
        <v>30</v>
      </c>
      <c r="M12" s="8">
        <v>31</v>
      </c>
      <c r="N12">
        <f t="shared" si="0"/>
        <v>365</v>
      </c>
    </row>
    <row r="13" spans="1:14">
      <c r="A13" s="1">
        <v>1890</v>
      </c>
      <c r="B13" s="8">
        <v>31</v>
      </c>
      <c r="C13" s="8">
        <v>28</v>
      </c>
      <c r="D13" s="8">
        <v>31</v>
      </c>
      <c r="E13" s="8">
        <v>30</v>
      </c>
      <c r="F13" s="8">
        <v>31</v>
      </c>
      <c r="G13" s="8">
        <v>30</v>
      </c>
      <c r="H13" s="8">
        <v>31</v>
      </c>
      <c r="I13" s="8">
        <v>31</v>
      </c>
      <c r="J13" s="8">
        <v>30</v>
      </c>
      <c r="K13" s="8">
        <v>31</v>
      </c>
      <c r="L13" s="8">
        <v>30</v>
      </c>
      <c r="M13" s="8">
        <v>31</v>
      </c>
      <c r="N13">
        <f t="shared" si="0"/>
        <v>365</v>
      </c>
    </row>
    <row r="14" spans="1:14">
      <c r="A14" s="1">
        <v>1891</v>
      </c>
      <c r="B14" s="8">
        <v>31</v>
      </c>
      <c r="C14" s="8">
        <v>28</v>
      </c>
      <c r="D14" s="8">
        <v>31</v>
      </c>
      <c r="E14" s="8">
        <v>30</v>
      </c>
      <c r="F14" s="8">
        <v>31</v>
      </c>
      <c r="G14" s="8">
        <v>30</v>
      </c>
      <c r="H14" s="8">
        <v>31</v>
      </c>
      <c r="I14" s="8">
        <v>31</v>
      </c>
      <c r="J14" s="8">
        <v>30</v>
      </c>
      <c r="K14" s="8">
        <v>31</v>
      </c>
      <c r="L14" s="8">
        <v>30</v>
      </c>
      <c r="M14" s="8">
        <v>31</v>
      </c>
      <c r="N14">
        <f t="shared" si="0"/>
        <v>365</v>
      </c>
    </row>
    <row r="15" spans="1:14">
      <c r="A15" s="1">
        <v>1892</v>
      </c>
      <c r="B15" s="8">
        <v>31</v>
      </c>
      <c r="C15" s="8">
        <v>29</v>
      </c>
      <c r="D15" s="8">
        <v>31</v>
      </c>
      <c r="E15" s="8">
        <v>30</v>
      </c>
      <c r="F15" s="8">
        <v>31</v>
      </c>
      <c r="G15" s="8">
        <v>30</v>
      </c>
      <c r="H15" s="8">
        <v>31</v>
      </c>
      <c r="I15" s="8">
        <v>31</v>
      </c>
      <c r="J15" s="8">
        <v>30</v>
      </c>
      <c r="K15" s="8">
        <v>31</v>
      </c>
      <c r="L15" s="8">
        <v>30</v>
      </c>
      <c r="M15" s="8">
        <v>31</v>
      </c>
      <c r="N15">
        <f t="shared" si="0"/>
        <v>366</v>
      </c>
    </row>
    <row r="16" spans="1:14">
      <c r="A16" s="1">
        <v>1893</v>
      </c>
      <c r="B16" s="8">
        <v>31</v>
      </c>
      <c r="C16" s="8">
        <v>28</v>
      </c>
      <c r="D16" s="8">
        <v>31</v>
      </c>
      <c r="E16" s="8">
        <v>30</v>
      </c>
      <c r="F16" s="8">
        <v>31</v>
      </c>
      <c r="G16" s="8">
        <v>30</v>
      </c>
      <c r="H16" s="8">
        <v>31</v>
      </c>
      <c r="I16" s="8">
        <v>31</v>
      </c>
      <c r="J16" s="8">
        <v>30</v>
      </c>
      <c r="K16" s="8">
        <v>31</v>
      </c>
      <c r="L16" s="8">
        <v>30</v>
      </c>
      <c r="M16" s="8">
        <v>31</v>
      </c>
      <c r="N16">
        <f t="shared" si="0"/>
        <v>365</v>
      </c>
    </row>
    <row r="17" spans="1:15">
      <c r="A17" s="1">
        <v>1894</v>
      </c>
      <c r="B17" s="8">
        <v>31</v>
      </c>
      <c r="C17" s="8">
        <v>28</v>
      </c>
      <c r="D17" s="8">
        <v>31</v>
      </c>
      <c r="E17" s="8">
        <v>30</v>
      </c>
      <c r="F17" s="8">
        <v>31</v>
      </c>
      <c r="G17" s="8">
        <v>30</v>
      </c>
      <c r="H17" s="8">
        <v>31</v>
      </c>
      <c r="I17" s="8">
        <v>31</v>
      </c>
      <c r="J17" s="8">
        <v>30</v>
      </c>
      <c r="K17" s="8">
        <v>31</v>
      </c>
      <c r="L17" s="8">
        <v>30</v>
      </c>
      <c r="M17" s="8">
        <v>31</v>
      </c>
      <c r="N17">
        <f t="shared" si="0"/>
        <v>365</v>
      </c>
    </row>
    <row r="18" spans="1:15">
      <c r="A18" s="1">
        <v>1895</v>
      </c>
      <c r="B18" s="8">
        <v>31</v>
      </c>
      <c r="C18" s="8">
        <v>28</v>
      </c>
      <c r="D18" s="8">
        <v>31</v>
      </c>
      <c r="E18" s="8">
        <v>30</v>
      </c>
      <c r="F18" s="8">
        <v>31</v>
      </c>
      <c r="G18" s="8">
        <v>30</v>
      </c>
      <c r="H18" s="8">
        <v>31</v>
      </c>
      <c r="I18" s="8">
        <v>31</v>
      </c>
      <c r="J18" s="8">
        <v>30</v>
      </c>
      <c r="K18" s="8">
        <v>31</v>
      </c>
      <c r="L18" s="8">
        <v>30</v>
      </c>
      <c r="M18" s="8">
        <v>31</v>
      </c>
      <c r="N18">
        <f t="shared" si="0"/>
        <v>365</v>
      </c>
    </row>
    <row r="19" spans="1:15">
      <c r="A19" s="1">
        <v>1896</v>
      </c>
      <c r="B19" s="8">
        <v>31</v>
      </c>
      <c r="C19" s="8">
        <v>29</v>
      </c>
      <c r="D19" s="8">
        <v>31</v>
      </c>
      <c r="E19" s="8">
        <v>30</v>
      </c>
      <c r="F19" s="8">
        <v>31</v>
      </c>
      <c r="G19" s="8">
        <v>30</v>
      </c>
      <c r="H19" s="8">
        <v>31</v>
      </c>
      <c r="I19" s="8">
        <v>31</v>
      </c>
      <c r="J19" s="8">
        <v>30</v>
      </c>
      <c r="K19" s="8">
        <v>31</v>
      </c>
      <c r="L19" s="8">
        <v>30</v>
      </c>
      <c r="M19" s="8">
        <v>31</v>
      </c>
      <c r="N19">
        <f t="shared" si="0"/>
        <v>366</v>
      </c>
    </row>
    <row r="20" spans="1:15">
      <c r="A20" s="1">
        <v>1897</v>
      </c>
      <c r="B20" s="8">
        <v>31</v>
      </c>
      <c r="C20" s="8">
        <v>28</v>
      </c>
      <c r="D20" s="8">
        <v>31</v>
      </c>
      <c r="E20" s="8">
        <v>30</v>
      </c>
      <c r="F20" s="8">
        <v>31</v>
      </c>
      <c r="G20" s="8">
        <v>30</v>
      </c>
      <c r="H20" s="8">
        <v>31</v>
      </c>
      <c r="I20" s="8">
        <v>31</v>
      </c>
      <c r="J20" s="8">
        <v>30</v>
      </c>
      <c r="K20" s="8">
        <v>31</v>
      </c>
      <c r="L20" s="8">
        <v>30</v>
      </c>
      <c r="M20" s="8">
        <v>31</v>
      </c>
      <c r="N20">
        <f t="shared" si="0"/>
        <v>365</v>
      </c>
    </row>
    <row r="21" spans="1:15">
      <c r="A21" s="1">
        <v>1898</v>
      </c>
      <c r="B21" s="8">
        <v>31</v>
      </c>
      <c r="C21" s="8">
        <v>28</v>
      </c>
      <c r="D21" s="8">
        <v>31</v>
      </c>
      <c r="E21" s="8">
        <v>30</v>
      </c>
      <c r="F21" s="8">
        <v>31</v>
      </c>
      <c r="G21" s="8">
        <v>30</v>
      </c>
      <c r="H21" s="8">
        <v>31</v>
      </c>
      <c r="I21" s="8">
        <v>31</v>
      </c>
      <c r="J21" s="8">
        <v>30</v>
      </c>
      <c r="K21" s="8">
        <v>31</v>
      </c>
      <c r="L21" s="8">
        <v>30</v>
      </c>
      <c r="M21" s="8">
        <v>31</v>
      </c>
      <c r="N21">
        <f t="shared" si="0"/>
        <v>365</v>
      </c>
    </row>
    <row r="22" spans="1:15">
      <c r="A22" s="1">
        <v>1899</v>
      </c>
      <c r="B22" s="8">
        <v>31</v>
      </c>
      <c r="C22" s="8">
        <v>28</v>
      </c>
      <c r="D22" s="8">
        <v>31</v>
      </c>
      <c r="E22" s="8">
        <v>30</v>
      </c>
      <c r="F22" s="8">
        <v>31</v>
      </c>
      <c r="G22" s="8">
        <v>30</v>
      </c>
      <c r="H22" s="8">
        <v>31</v>
      </c>
      <c r="I22" s="8">
        <v>31</v>
      </c>
      <c r="J22" s="8">
        <v>30</v>
      </c>
      <c r="K22" s="8">
        <v>31</v>
      </c>
      <c r="L22" s="8">
        <v>30</v>
      </c>
      <c r="M22" s="8">
        <v>31</v>
      </c>
      <c r="N22">
        <f t="shared" si="0"/>
        <v>365</v>
      </c>
    </row>
    <row r="23" spans="1:15">
      <c r="A23">
        <v>1900</v>
      </c>
      <c r="B23" s="8">
        <v>31</v>
      </c>
      <c r="C23" s="8">
        <v>28</v>
      </c>
      <c r="D23" s="8">
        <v>31</v>
      </c>
      <c r="E23" s="8">
        <v>30</v>
      </c>
      <c r="F23" s="8">
        <v>31</v>
      </c>
      <c r="G23" s="8">
        <v>30</v>
      </c>
      <c r="H23" s="8">
        <v>31</v>
      </c>
      <c r="I23" s="8">
        <v>31</v>
      </c>
      <c r="J23" s="8">
        <v>30</v>
      </c>
      <c r="K23" s="8">
        <v>31</v>
      </c>
      <c r="L23" s="8">
        <v>30</v>
      </c>
      <c r="M23" s="8">
        <v>31</v>
      </c>
      <c r="N23">
        <f t="shared" ref="N23:N54" si="1">SUM(B23:M23)</f>
        <v>365</v>
      </c>
      <c r="O23" t="s">
        <v>38</v>
      </c>
    </row>
    <row r="24" spans="1:15">
      <c r="A24" s="1">
        <v>1901</v>
      </c>
      <c r="B24" s="8">
        <v>31</v>
      </c>
      <c r="C24" s="8">
        <v>28</v>
      </c>
      <c r="D24" s="8">
        <v>31</v>
      </c>
      <c r="E24" s="8">
        <v>30</v>
      </c>
      <c r="F24" s="8">
        <v>31</v>
      </c>
      <c r="G24" s="8">
        <v>30</v>
      </c>
      <c r="H24" s="8">
        <v>31</v>
      </c>
      <c r="I24" s="8">
        <v>31</v>
      </c>
      <c r="J24" s="8">
        <v>30</v>
      </c>
      <c r="K24" s="8">
        <v>31</v>
      </c>
      <c r="L24" s="8">
        <v>30</v>
      </c>
      <c r="M24" s="8">
        <v>31</v>
      </c>
      <c r="N24">
        <f t="shared" si="1"/>
        <v>365</v>
      </c>
    </row>
    <row r="25" spans="1:15">
      <c r="A25" s="1">
        <v>1902</v>
      </c>
      <c r="B25" s="8">
        <v>31</v>
      </c>
      <c r="C25" s="8">
        <v>28</v>
      </c>
      <c r="D25" s="8">
        <v>31</v>
      </c>
      <c r="E25" s="8">
        <v>30</v>
      </c>
      <c r="F25" s="8">
        <v>31</v>
      </c>
      <c r="G25" s="8">
        <v>30</v>
      </c>
      <c r="H25" s="8">
        <v>31</v>
      </c>
      <c r="I25" s="8">
        <v>31</v>
      </c>
      <c r="J25" s="8">
        <v>30</v>
      </c>
      <c r="K25" s="8">
        <v>31</v>
      </c>
      <c r="L25" s="8">
        <v>30</v>
      </c>
      <c r="M25" s="8">
        <v>31</v>
      </c>
      <c r="N25">
        <f t="shared" si="1"/>
        <v>365</v>
      </c>
    </row>
    <row r="26" spans="1:15">
      <c r="A26" s="1">
        <v>1903</v>
      </c>
      <c r="B26" s="8">
        <v>31</v>
      </c>
      <c r="C26" s="8">
        <v>28</v>
      </c>
      <c r="D26" s="8">
        <v>31</v>
      </c>
      <c r="E26" s="8">
        <v>30</v>
      </c>
      <c r="F26" s="8">
        <v>31</v>
      </c>
      <c r="G26" s="8">
        <v>30</v>
      </c>
      <c r="H26" s="8">
        <v>31</v>
      </c>
      <c r="I26" s="8">
        <v>31</v>
      </c>
      <c r="J26" s="8">
        <v>30</v>
      </c>
      <c r="K26" s="8">
        <v>31</v>
      </c>
      <c r="L26" s="8">
        <v>30</v>
      </c>
      <c r="M26" s="8">
        <v>31</v>
      </c>
      <c r="N26">
        <f t="shared" si="1"/>
        <v>365</v>
      </c>
    </row>
    <row r="27" spans="1:15">
      <c r="A27" s="1">
        <v>1904</v>
      </c>
      <c r="B27" s="8">
        <v>31</v>
      </c>
      <c r="C27" s="8">
        <v>29</v>
      </c>
      <c r="D27" s="8">
        <v>31</v>
      </c>
      <c r="E27" s="8">
        <v>30</v>
      </c>
      <c r="F27" s="8">
        <v>31</v>
      </c>
      <c r="G27" s="8">
        <v>30</v>
      </c>
      <c r="H27" s="8">
        <v>31</v>
      </c>
      <c r="I27" s="8">
        <v>31</v>
      </c>
      <c r="J27" s="8">
        <v>30</v>
      </c>
      <c r="K27" s="8">
        <v>31</v>
      </c>
      <c r="L27" s="8">
        <v>30</v>
      </c>
      <c r="M27" s="8">
        <v>31</v>
      </c>
      <c r="N27">
        <f t="shared" si="1"/>
        <v>366</v>
      </c>
    </row>
    <row r="28" spans="1:15">
      <c r="A28" s="1">
        <v>1905</v>
      </c>
      <c r="B28" s="8">
        <v>31</v>
      </c>
      <c r="C28" s="8">
        <v>28</v>
      </c>
      <c r="D28" s="8">
        <v>31</v>
      </c>
      <c r="E28" s="8">
        <v>30</v>
      </c>
      <c r="F28" s="8">
        <v>31</v>
      </c>
      <c r="G28" s="8">
        <v>30</v>
      </c>
      <c r="H28" s="8">
        <v>31</v>
      </c>
      <c r="I28" s="8">
        <v>31</v>
      </c>
      <c r="J28" s="8">
        <v>30</v>
      </c>
      <c r="K28" s="8">
        <v>31</v>
      </c>
      <c r="L28" s="8">
        <v>30</v>
      </c>
      <c r="M28" s="8">
        <v>31</v>
      </c>
      <c r="N28">
        <f t="shared" si="1"/>
        <v>365</v>
      </c>
    </row>
    <row r="29" spans="1:15">
      <c r="A29" s="1">
        <v>1906</v>
      </c>
      <c r="B29" s="8">
        <v>31</v>
      </c>
      <c r="C29" s="8">
        <v>28</v>
      </c>
      <c r="D29" s="8">
        <v>31</v>
      </c>
      <c r="E29" s="8">
        <v>30</v>
      </c>
      <c r="F29" s="8">
        <v>31</v>
      </c>
      <c r="G29" s="8">
        <v>30</v>
      </c>
      <c r="H29" s="8">
        <v>31</v>
      </c>
      <c r="I29" s="8">
        <v>31</v>
      </c>
      <c r="J29" s="8">
        <v>30</v>
      </c>
      <c r="K29" s="8">
        <v>31</v>
      </c>
      <c r="L29" s="8">
        <v>30</v>
      </c>
      <c r="M29" s="8">
        <v>31</v>
      </c>
      <c r="N29">
        <f t="shared" si="1"/>
        <v>365</v>
      </c>
    </row>
    <row r="30" spans="1:15">
      <c r="A30" s="1">
        <v>1907</v>
      </c>
      <c r="B30" s="8">
        <v>31</v>
      </c>
      <c r="C30" s="8">
        <v>28</v>
      </c>
      <c r="D30" s="8">
        <v>31</v>
      </c>
      <c r="E30" s="8">
        <v>30</v>
      </c>
      <c r="F30" s="8">
        <v>31</v>
      </c>
      <c r="G30" s="8">
        <v>30</v>
      </c>
      <c r="H30" s="8">
        <v>31</v>
      </c>
      <c r="I30" s="8">
        <v>31</v>
      </c>
      <c r="J30" s="8">
        <v>30</v>
      </c>
      <c r="K30" s="8">
        <v>31</v>
      </c>
      <c r="L30" s="8">
        <v>30</v>
      </c>
      <c r="M30" s="8">
        <v>31</v>
      </c>
      <c r="N30">
        <f t="shared" si="1"/>
        <v>365</v>
      </c>
    </row>
    <row r="31" spans="1:15">
      <c r="A31" s="1">
        <v>1908</v>
      </c>
      <c r="B31" s="8">
        <v>31</v>
      </c>
      <c r="C31" s="8">
        <v>29</v>
      </c>
      <c r="D31" s="8">
        <v>31</v>
      </c>
      <c r="E31" s="8">
        <v>30</v>
      </c>
      <c r="F31" s="8">
        <v>31</v>
      </c>
      <c r="G31" s="8">
        <v>30</v>
      </c>
      <c r="H31" s="8">
        <v>31</v>
      </c>
      <c r="I31" s="8">
        <v>31</v>
      </c>
      <c r="J31" s="8">
        <v>30</v>
      </c>
      <c r="K31" s="8">
        <v>31</v>
      </c>
      <c r="L31" s="8">
        <v>30</v>
      </c>
      <c r="M31" s="8">
        <v>31</v>
      </c>
      <c r="N31">
        <f t="shared" si="1"/>
        <v>366</v>
      </c>
    </row>
    <row r="32" spans="1:15">
      <c r="A32" s="1">
        <v>1909</v>
      </c>
      <c r="B32" s="8">
        <v>31</v>
      </c>
      <c r="C32" s="8">
        <v>28</v>
      </c>
      <c r="D32" s="8">
        <v>31</v>
      </c>
      <c r="E32" s="8">
        <v>30</v>
      </c>
      <c r="F32" s="8">
        <v>31</v>
      </c>
      <c r="G32" s="8">
        <v>30</v>
      </c>
      <c r="H32" s="8">
        <v>31</v>
      </c>
      <c r="I32" s="8">
        <v>31</v>
      </c>
      <c r="J32" s="8">
        <v>30</v>
      </c>
      <c r="K32" s="8">
        <v>31</v>
      </c>
      <c r="L32" s="8">
        <v>30</v>
      </c>
      <c r="M32" s="8">
        <v>31</v>
      </c>
      <c r="N32">
        <f t="shared" si="1"/>
        <v>365</v>
      </c>
    </row>
    <row r="33" spans="1:14">
      <c r="A33" s="1">
        <v>1910</v>
      </c>
      <c r="B33" s="8">
        <v>31</v>
      </c>
      <c r="C33" s="8">
        <v>28</v>
      </c>
      <c r="D33" s="8">
        <v>31</v>
      </c>
      <c r="E33" s="8">
        <v>30</v>
      </c>
      <c r="F33" s="8">
        <v>31</v>
      </c>
      <c r="G33" s="8">
        <v>30</v>
      </c>
      <c r="H33" s="8">
        <v>31</v>
      </c>
      <c r="I33" s="8">
        <v>31</v>
      </c>
      <c r="J33" s="8">
        <v>30</v>
      </c>
      <c r="K33" s="8">
        <v>31</v>
      </c>
      <c r="L33" s="8">
        <v>30</v>
      </c>
      <c r="M33" s="8">
        <v>31</v>
      </c>
      <c r="N33">
        <f t="shared" si="1"/>
        <v>365</v>
      </c>
    </row>
    <row r="34" spans="1:14">
      <c r="A34" s="1">
        <v>1911</v>
      </c>
      <c r="B34" s="8">
        <v>31</v>
      </c>
      <c r="C34" s="8">
        <v>28</v>
      </c>
      <c r="D34" s="8">
        <v>31</v>
      </c>
      <c r="E34" s="8">
        <v>30</v>
      </c>
      <c r="F34" s="8">
        <v>31</v>
      </c>
      <c r="G34" s="8">
        <v>30</v>
      </c>
      <c r="H34" s="8">
        <v>31</v>
      </c>
      <c r="I34" s="8">
        <v>31</v>
      </c>
      <c r="J34" s="8">
        <v>30</v>
      </c>
      <c r="K34" s="8">
        <v>31</v>
      </c>
      <c r="L34" s="8">
        <v>30</v>
      </c>
      <c r="M34" s="8">
        <v>31</v>
      </c>
      <c r="N34">
        <f t="shared" si="1"/>
        <v>365</v>
      </c>
    </row>
    <row r="35" spans="1:14">
      <c r="A35" s="1">
        <v>1912</v>
      </c>
      <c r="B35" s="8">
        <v>31</v>
      </c>
      <c r="C35" s="8">
        <v>29</v>
      </c>
      <c r="D35" s="8">
        <v>31</v>
      </c>
      <c r="E35" s="8">
        <v>30</v>
      </c>
      <c r="F35" s="8">
        <v>31</v>
      </c>
      <c r="G35" s="8">
        <v>30</v>
      </c>
      <c r="H35" s="8">
        <v>31</v>
      </c>
      <c r="I35" s="8">
        <v>31</v>
      </c>
      <c r="J35" s="8">
        <v>30</v>
      </c>
      <c r="K35" s="8">
        <v>31</v>
      </c>
      <c r="L35" s="8">
        <v>30</v>
      </c>
      <c r="M35" s="8">
        <v>31</v>
      </c>
      <c r="N35">
        <f t="shared" si="1"/>
        <v>366</v>
      </c>
    </row>
    <row r="36" spans="1:14">
      <c r="A36" s="1">
        <v>1913</v>
      </c>
      <c r="B36" s="8">
        <v>31</v>
      </c>
      <c r="C36" s="8">
        <v>28</v>
      </c>
      <c r="D36" s="8">
        <v>31</v>
      </c>
      <c r="E36" s="8">
        <v>30</v>
      </c>
      <c r="F36" s="8">
        <v>31</v>
      </c>
      <c r="G36" s="8">
        <v>30</v>
      </c>
      <c r="H36" s="8">
        <v>31</v>
      </c>
      <c r="I36" s="8">
        <v>31</v>
      </c>
      <c r="J36" s="8">
        <v>30</v>
      </c>
      <c r="K36" s="8">
        <v>31</v>
      </c>
      <c r="L36" s="8">
        <v>30</v>
      </c>
      <c r="M36" s="8">
        <v>31</v>
      </c>
      <c r="N36">
        <f t="shared" si="1"/>
        <v>365</v>
      </c>
    </row>
    <row r="37" spans="1:14">
      <c r="A37" s="1">
        <v>1914</v>
      </c>
      <c r="B37" s="8">
        <v>31</v>
      </c>
      <c r="C37" s="8">
        <v>28</v>
      </c>
      <c r="D37" s="8">
        <v>31</v>
      </c>
      <c r="E37" s="8">
        <v>30</v>
      </c>
      <c r="F37" s="8">
        <v>31</v>
      </c>
      <c r="G37" s="8">
        <v>30</v>
      </c>
      <c r="H37" s="8">
        <v>31</v>
      </c>
      <c r="I37" s="8">
        <v>31</v>
      </c>
      <c r="J37" s="8">
        <v>30</v>
      </c>
      <c r="K37" s="8">
        <v>31</v>
      </c>
      <c r="L37" s="8">
        <v>30</v>
      </c>
      <c r="M37" s="8">
        <v>31</v>
      </c>
      <c r="N37">
        <f t="shared" si="1"/>
        <v>365</v>
      </c>
    </row>
    <row r="38" spans="1:14">
      <c r="A38" s="1">
        <v>1915</v>
      </c>
      <c r="B38" s="8">
        <v>31</v>
      </c>
      <c r="C38" s="8">
        <v>28</v>
      </c>
      <c r="D38" s="8">
        <v>31</v>
      </c>
      <c r="E38" s="8">
        <v>30</v>
      </c>
      <c r="F38" s="8">
        <v>31</v>
      </c>
      <c r="G38" s="8">
        <v>30</v>
      </c>
      <c r="H38" s="8">
        <v>31</v>
      </c>
      <c r="I38" s="8">
        <v>31</v>
      </c>
      <c r="J38" s="8">
        <v>30</v>
      </c>
      <c r="K38" s="8">
        <v>31</v>
      </c>
      <c r="L38" s="8">
        <v>30</v>
      </c>
      <c r="M38" s="8">
        <v>31</v>
      </c>
      <c r="N38">
        <f t="shared" si="1"/>
        <v>365</v>
      </c>
    </row>
    <row r="39" spans="1:14">
      <c r="A39" s="1">
        <v>1916</v>
      </c>
      <c r="B39" s="8">
        <v>31</v>
      </c>
      <c r="C39" s="8">
        <v>29</v>
      </c>
      <c r="D39" s="8">
        <v>31</v>
      </c>
      <c r="E39" s="8">
        <v>30</v>
      </c>
      <c r="F39" s="8">
        <v>31</v>
      </c>
      <c r="G39" s="8">
        <v>30</v>
      </c>
      <c r="H39" s="8">
        <v>31</v>
      </c>
      <c r="I39" s="8">
        <v>31</v>
      </c>
      <c r="J39" s="8">
        <v>30</v>
      </c>
      <c r="K39" s="8">
        <v>31</v>
      </c>
      <c r="L39" s="8">
        <v>30</v>
      </c>
      <c r="M39" s="8">
        <v>31</v>
      </c>
      <c r="N39">
        <f t="shared" si="1"/>
        <v>366</v>
      </c>
    </row>
    <row r="40" spans="1:14">
      <c r="A40" s="1">
        <v>1917</v>
      </c>
      <c r="B40" s="8">
        <v>31</v>
      </c>
      <c r="C40" s="8">
        <v>28</v>
      </c>
      <c r="D40" s="8">
        <v>31</v>
      </c>
      <c r="E40" s="8">
        <v>30</v>
      </c>
      <c r="F40" s="8">
        <v>31</v>
      </c>
      <c r="G40" s="8">
        <v>30</v>
      </c>
      <c r="H40" s="8">
        <v>31</v>
      </c>
      <c r="I40" s="8">
        <v>31</v>
      </c>
      <c r="J40" s="8">
        <v>30</v>
      </c>
      <c r="K40" s="8">
        <v>31</v>
      </c>
      <c r="L40" s="8">
        <v>30</v>
      </c>
      <c r="M40" s="8">
        <v>31</v>
      </c>
      <c r="N40">
        <f t="shared" si="1"/>
        <v>365</v>
      </c>
    </row>
    <row r="41" spans="1:14">
      <c r="A41" s="1">
        <v>1918</v>
      </c>
      <c r="B41" s="8">
        <v>31</v>
      </c>
      <c r="C41" s="8">
        <v>28</v>
      </c>
      <c r="D41" s="8">
        <v>31</v>
      </c>
      <c r="E41" s="8">
        <v>30</v>
      </c>
      <c r="F41" s="8">
        <v>31</v>
      </c>
      <c r="G41" s="8">
        <v>30</v>
      </c>
      <c r="H41" s="8">
        <v>31</v>
      </c>
      <c r="I41" s="8">
        <v>31</v>
      </c>
      <c r="J41" s="8">
        <v>30</v>
      </c>
      <c r="K41" s="8">
        <v>31</v>
      </c>
      <c r="L41" s="8">
        <v>30</v>
      </c>
      <c r="M41" s="8">
        <v>31</v>
      </c>
      <c r="N41">
        <f t="shared" si="1"/>
        <v>365</v>
      </c>
    </row>
    <row r="42" spans="1:14">
      <c r="A42" s="1">
        <v>1919</v>
      </c>
      <c r="B42" s="8">
        <v>31</v>
      </c>
      <c r="C42" s="8">
        <v>28</v>
      </c>
      <c r="D42" s="8">
        <v>31</v>
      </c>
      <c r="E42" s="8">
        <v>30</v>
      </c>
      <c r="F42" s="8">
        <v>31</v>
      </c>
      <c r="G42" s="8">
        <v>30</v>
      </c>
      <c r="H42" s="8">
        <v>31</v>
      </c>
      <c r="I42" s="8">
        <v>31</v>
      </c>
      <c r="J42" s="8">
        <v>30</v>
      </c>
      <c r="K42" s="8">
        <v>31</v>
      </c>
      <c r="L42" s="8">
        <v>30</v>
      </c>
      <c r="M42" s="8">
        <v>31</v>
      </c>
      <c r="N42">
        <f t="shared" si="1"/>
        <v>365</v>
      </c>
    </row>
    <row r="43" spans="1:14">
      <c r="A43" s="1">
        <v>1920</v>
      </c>
      <c r="B43" s="8">
        <v>31</v>
      </c>
      <c r="C43" s="8">
        <v>29</v>
      </c>
      <c r="D43" s="8">
        <v>31</v>
      </c>
      <c r="E43" s="8">
        <v>30</v>
      </c>
      <c r="F43" s="8">
        <v>31</v>
      </c>
      <c r="G43" s="8">
        <v>30</v>
      </c>
      <c r="H43" s="8">
        <v>31</v>
      </c>
      <c r="I43" s="8">
        <v>31</v>
      </c>
      <c r="J43" s="8">
        <v>30</v>
      </c>
      <c r="K43" s="8">
        <v>31</v>
      </c>
      <c r="L43" s="8">
        <v>30</v>
      </c>
      <c r="M43" s="8">
        <v>31</v>
      </c>
      <c r="N43">
        <f t="shared" si="1"/>
        <v>366</v>
      </c>
    </row>
    <row r="44" spans="1:14">
      <c r="A44" s="1">
        <v>1921</v>
      </c>
      <c r="B44" s="8">
        <v>31</v>
      </c>
      <c r="C44" s="8">
        <v>28</v>
      </c>
      <c r="D44" s="8">
        <v>31</v>
      </c>
      <c r="E44" s="8">
        <v>30</v>
      </c>
      <c r="F44" s="8">
        <v>31</v>
      </c>
      <c r="G44" s="8">
        <v>30</v>
      </c>
      <c r="H44" s="8">
        <v>31</v>
      </c>
      <c r="I44" s="8">
        <v>31</v>
      </c>
      <c r="J44" s="8">
        <v>30</v>
      </c>
      <c r="K44" s="8">
        <v>31</v>
      </c>
      <c r="L44" s="8">
        <v>30</v>
      </c>
      <c r="M44" s="8">
        <v>31</v>
      </c>
      <c r="N44">
        <f t="shared" si="1"/>
        <v>365</v>
      </c>
    </row>
    <row r="45" spans="1:14">
      <c r="A45" s="1">
        <v>1922</v>
      </c>
      <c r="B45" s="8">
        <v>31</v>
      </c>
      <c r="C45" s="8">
        <v>28</v>
      </c>
      <c r="D45" s="8">
        <v>31</v>
      </c>
      <c r="E45" s="8">
        <v>30</v>
      </c>
      <c r="F45" s="8">
        <v>31</v>
      </c>
      <c r="G45" s="8">
        <v>30</v>
      </c>
      <c r="H45" s="8">
        <v>31</v>
      </c>
      <c r="I45" s="8">
        <v>31</v>
      </c>
      <c r="J45" s="8">
        <v>30</v>
      </c>
      <c r="K45" s="8">
        <v>31</v>
      </c>
      <c r="L45" s="8">
        <v>30</v>
      </c>
      <c r="M45" s="8">
        <v>31</v>
      </c>
      <c r="N45">
        <f t="shared" si="1"/>
        <v>365</v>
      </c>
    </row>
    <row r="46" spans="1:14">
      <c r="A46" s="1">
        <v>1923</v>
      </c>
      <c r="B46" s="8">
        <v>31</v>
      </c>
      <c r="C46" s="8">
        <v>28</v>
      </c>
      <c r="D46" s="8">
        <v>31</v>
      </c>
      <c r="E46" s="8">
        <v>30</v>
      </c>
      <c r="F46" s="8">
        <v>31</v>
      </c>
      <c r="G46" s="8">
        <v>30</v>
      </c>
      <c r="H46" s="8">
        <v>31</v>
      </c>
      <c r="I46" s="8">
        <v>31</v>
      </c>
      <c r="J46" s="8">
        <v>30</v>
      </c>
      <c r="K46" s="8">
        <v>31</v>
      </c>
      <c r="L46" s="8">
        <v>30</v>
      </c>
      <c r="M46" s="8">
        <v>31</v>
      </c>
      <c r="N46">
        <f t="shared" si="1"/>
        <v>365</v>
      </c>
    </row>
    <row r="47" spans="1:14">
      <c r="A47" s="1">
        <v>1924</v>
      </c>
      <c r="B47" s="8">
        <v>31</v>
      </c>
      <c r="C47" s="8">
        <v>29</v>
      </c>
      <c r="D47" s="8">
        <v>31</v>
      </c>
      <c r="E47" s="8">
        <v>30</v>
      </c>
      <c r="F47" s="8">
        <v>31</v>
      </c>
      <c r="G47" s="8">
        <v>30</v>
      </c>
      <c r="H47" s="8">
        <v>31</v>
      </c>
      <c r="I47" s="8">
        <v>31</v>
      </c>
      <c r="J47" s="8">
        <v>30</v>
      </c>
      <c r="K47" s="8">
        <v>31</v>
      </c>
      <c r="L47" s="8">
        <v>30</v>
      </c>
      <c r="M47" s="8">
        <v>31</v>
      </c>
      <c r="N47">
        <f t="shared" si="1"/>
        <v>366</v>
      </c>
    </row>
    <row r="48" spans="1:14">
      <c r="A48" s="1">
        <v>1925</v>
      </c>
      <c r="B48" s="8">
        <v>31</v>
      </c>
      <c r="C48" s="8">
        <v>28</v>
      </c>
      <c r="D48" s="8">
        <v>31</v>
      </c>
      <c r="E48" s="8">
        <v>30</v>
      </c>
      <c r="F48" s="8">
        <v>31</v>
      </c>
      <c r="G48" s="8">
        <v>30</v>
      </c>
      <c r="H48" s="8">
        <v>31</v>
      </c>
      <c r="I48" s="8">
        <v>31</v>
      </c>
      <c r="J48" s="8">
        <v>30</v>
      </c>
      <c r="K48" s="8">
        <v>31</v>
      </c>
      <c r="L48" s="8">
        <v>30</v>
      </c>
      <c r="M48" s="8">
        <v>31</v>
      </c>
      <c r="N48">
        <f t="shared" si="1"/>
        <v>365</v>
      </c>
    </row>
    <row r="49" spans="1:14">
      <c r="A49" s="1">
        <v>1926</v>
      </c>
      <c r="B49" s="8">
        <v>31</v>
      </c>
      <c r="C49" s="8">
        <v>28</v>
      </c>
      <c r="D49" s="8">
        <v>31</v>
      </c>
      <c r="E49" s="8">
        <v>30</v>
      </c>
      <c r="F49" s="8">
        <v>31</v>
      </c>
      <c r="G49" s="8">
        <v>30</v>
      </c>
      <c r="H49" s="8">
        <v>31</v>
      </c>
      <c r="I49" s="8">
        <v>31</v>
      </c>
      <c r="J49" s="8">
        <v>30</v>
      </c>
      <c r="K49" s="8">
        <v>31</v>
      </c>
      <c r="L49" s="8">
        <v>30</v>
      </c>
      <c r="M49" s="8">
        <v>31</v>
      </c>
      <c r="N49">
        <f t="shared" si="1"/>
        <v>365</v>
      </c>
    </row>
    <row r="50" spans="1:14">
      <c r="A50" s="1">
        <v>1927</v>
      </c>
      <c r="B50" s="8">
        <v>31</v>
      </c>
      <c r="C50" s="8">
        <v>28</v>
      </c>
      <c r="D50" s="8">
        <v>31</v>
      </c>
      <c r="E50" s="8">
        <v>30</v>
      </c>
      <c r="F50" s="8">
        <v>31</v>
      </c>
      <c r="G50" s="8">
        <v>30</v>
      </c>
      <c r="H50" s="8">
        <v>31</v>
      </c>
      <c r="I50" s="8">
        <v>31</v>
      </c>
      <c r="J50" s="8">
        <v>30</v>
      </c>
      <c r="K50" s="8">
        <v>31</v>
      </c>
      <c r="L50" s="8">
        <v>30</v>
      </c>
      <c r="M50" s="8">
        <v>31</v>
      </c>
      <c r="N50">
        <f t="shared" si="1"/>
        <v>365</v>
      </c>
    </row>
    <row r="51" spans="1:14">
      <c r="A51" s="1">
        <v>1928</v>
      </c>
      <c r="B51" s="8">
        <v>31</v>
      </c>
      <c r="C51" s="8">
        <v>29</v>
      </c>
      <c r="D51" s="8">
        <v>31</v>
      </c>
      <c r="E51" s="8">
        <v>30</v>
      </c>
      <c r="F51" s="8">
        <v>31</v>
      </c>
      <c r="G51" s="8">
        <v>30</v>
      </c>
      <c r="H51" s="8">
        <v>31</v>
      </c>
      <c r="I51" s="8">
        <v>31</v>
      </c>
      <c r="J51" s="8">
        <v>30</v>
      </c>
      <c r="K51" s="8">
        <v>31</v>
      </c>
      <c r="L51" s="8">
        <v>30</v>
      </c>
      <c r="M51" s="8">
        <v>31</v>
      </c>
      <c r="N51">
        <f t="shared" si="1"/>
        <v>366</v>
      </c>
    </row>
    <row r="52" spans="1:14">
      <c r="A52" s="1">
        <v>1929</v>
      </c>
      <c r="B52" s="8">
        <v>31</v>
      </c>
      <c r="C52" s="8">
        <v>28</v>
      </c>
      <c r="D52" s="8">
        <v>31</v>
      </c>
      <c r="E52" s="8">
        <v>30</v>
      </c>
      <c r="F52" s="8">
        <v>31</v>
      </c>
      <c r="G52" s="8">
        <v>30</v>
      </c>
      <c r="H52" s="8">
        <v>31</v>
      </c>
      <c r="I52" s="8">
        <v>31</v>
      </c>
      <c r="J52" s="8">
        <v>30</v>
      </c>
      <c r="K52" s="8">
        <v>31</v>
      </c>
      <c r="L52" s="8">
        <v>30</v>
      </c>
      <c r="M52" s="8">
        <v>31</v>
      </c>
      <c r="N52">
        <f t="shared" si="1"/>
        <v>365</v>
      </c>
    </row>
    <row r="53" spans="1:14">
      <c r="A53" s="1">
        <v>1930</v>
      </c>
      <c r="B53" s="8">
        <v>31</v>
      </c>
      <c r="C53" s="8">
        <v>28</v>
      </c>
      <c r="D53" s="8">
        <v>31</v>
      </c>
      <c r="E53" s="8">
        <v>30</v>
      </c>
      <c r="F53" s="8">
        <v>31</v>
      </c>
      <c r="G53" s="8">
        <v>30</v>
      </c>
      <c r="H53" s="8">
        <v>31</v>
      </c>
      <c r="I53" s="8">
        <v>31</v>
      </c>
      <c r="J53" s="8">
        <v>30</v>
      </c>
      <c r="K53" s="8">
        <v>31</v>
      </c>
      <c r="L53" s="8">
        <v>30</v>
      </c>
      <c r="M53" s="8">
        <v>31</v>
      </c>
      <c r="N53">
        <f t="shared" si="1"/>
        <v>365</v>
      </c>
    </row>
    <row r="54" spans="1:14">
      <c r="A54" s="1">
        <v>1931</v>
      </c>
      <c r="B54" s="8">
        <v>31</v>
      </c>
      <c r="C54" s="8">
        <v>28</v>
      </c>
      <c r="D54" s="8">
        <v>31</v>
      </c>
      <c r="E54" s="8">
        <v>30</v>
      </c>
      <c r="F54" s="8">
        <v>31</v>
      </c>
      <c r="G54" s="8">
        <v>30</v>
      </c>
      <c r="H54" s="8">
        <v>31</v>
      </c>
      <c r="I54" s="8">
        <v>31</v>
      </c>
      <c r="J54" s="8">
        <v>30</v>
      </c>
      <c r="K54" s="8">
        <v>31</v>
      </c>
      <c r="L54" s="8">
        <v>30</v>
      </c>
      <c r="M54" s="8">
        <v>31</v>
      </c>
      <c r="N54">
        <f t="shared" si="1"/>
        <v>365</v>
      </c>
    </row>
    <row r="55" spans="1:14">
      <c r="A55" s="1">
        <v>1932</v>
      </c>
      <c r="B55" s="8">
        <v>31</v>
      </c>
      <c r="C55" s="8">
        <v>29</v>
      </c>
      <c r="D55" s="8">
        <v>31</v>
      </c>
      <c r="E55" s="8">
        <v>30</v>
      </c>
      <c r="F55" s="8">
        <v>31</v>
      </c>
      <c r="G55" s="8">
        <v>30</v>
      </c>
      <c r="H55" s="8">
        <v>31</v>
      </c>
      <c r="I55" s="8">
        <v>31</v>
      </c>
      <c r="J55" s="8">
        <v>30</v>
      </c>
      <c r="K55" s="8">
        <v>31</v>
      </c>
      <c r="L55" s="8">
        <v>30</v>
      </c>
      <c r="M55" s="8">
        <v>31</v>
      </c>
      <c r="N55">
        <f t="shared" ref="N55:N86" si="2">SUM(B55:M55)</f>
        <v>366</v>
      </c>
    </row>
    <row r="56" spans="1:14">
      <c r="A56" s="1">
        <v>1933</v>
      </c>
      <c r="B56" s="8">
        <v>31</v>
      </c>
      <c r="C56" s="8">
        <v>28</v>
      </c>
      <c r="D56" s="8">
        <v>31</v>
      </c>
      <c r="E56" s="8">
        <v>30</v>
      </c>
      <c r="F56" s="8">
        <v>31</v>
      </c>
      <c r="G56" s="8">
        <v>30</v>
      </c>
      <c r="H56" s="8">
        <v>31</v>
      </c>
      <c r="I56" s="8">
        <v>31</v>
      </c>
      <c r="J56" s="8">
        <v>30</v>
      </c>
      <c r="K56" s="8">
        <v>31</v>
      </c>
      <c r="L56" s="8">
        <v>30</v>
      </c>
      <c r="M56" s="8">
        <v>31</v>
      </c>
      <c r="N56">
        <f t="shared" si="2"/>
        <v>365</v>
      </c>
    </row>
    <row r="57" spans="1:14">
      <c r="A57" s="1">
        <v>1934</v>
      </c>
      <c r="B57" s="8">
        <v>31</v>
      </c>
      <c r="C57" s="8">
        <v>28</v>
      </c>
      <c r="D57" s="8">
        <v>31</v>
      </c>
      <c r="E57" s="8">
        <v>30</v>
      </c>
      <c r="F57" s="8">
        <v>31</v>
      </c>
      <c r="G57" s="8">
        <v>30</v>
      </c>
      <c r="H57" s="8">
        <v>31</v>
      </c>
      <c r="I57" s="8">
        <v>31</v>
      </c>
      <c r="J57" s="8">
        <v>30</v>
      </c>
      <c r="K57" s="8">
        <v>31</v>
      </c>
      <c r="L57" s="8">
        <v>30</v>
      </c>
      <c r="M57" s="8">
        <v>31</v>
      </c>
      <c r="N57">
        <f t="shared" si="2"/>
        <v>365</v>
      </c>
    </row>
    <row r="58" spans="1:14">
      <c r="A58" s="1">
        <v>1935</v>
      </c>
      <c r="B58" s="8">
        <v>31</v>
      </c>
      <c r="C58" s="8">
        <v>28</v>
      </c>
      <c r="D58" s="8">
        <v>31</v>
      </c>
      <c r="E58" s="8">
        <v>30</v>
      </c>
      <c r="F58" s="8">
        <v>31</v>
      </c>
      <c r="G58" s="8">
        <v>30</v>
      </c>
      <c r="H58" s="8">
        <v>31</v>
      </c>
      <c r="I58" s="8">
        <v>31</v>
      </c>
      <c r="J58" s="8">
        <v>30</v>
      </c>
      <c r="K58" s="8">
        <v>31</v>
      </c>
      <c r="L58" s="8">
        <v>30</v>
      </c>
      <c r="M58" s="8">
        <v>31</v>
      </c>
      <c r="N58">
        <f t="shared" si="2"/>
        <v>365</v>
      </c>
    </row>
    <row r="59" spans="1:14">
      <c r="A59" s="1">
        <v>1936</v>
      </c>
      <c r="B59" s="8">
        <v>31</v>
      </c>
      <c r="C59" s="8">
        <v>29</v>
      </c>
      <c r="D59" s="8">
        <v>31</v>
      </c>
      <c r="E59" s="8">
        <v>30</v>
      </c>
      <c r="F59" s="8">
        <v>31</v>
      </c>
      <c r="G59" s="8">
        <v>30</v>
      </c>
      <c r="H59" s="8">
        <v>31</v>
      </c>
      <c r="I59" s="8">
        <v>31</v>
      </c>
      <c r="J59" s="8">
        <v>30</v>
      </c>
      <c r="K59" s="8">
        <v>31</v>
      </c>
      <c r="L59" s="8">
        <v>30</v>
      </c>
      <c r="M59" s="8">
        <v>31</v>
      </c>
      <c r="N59">
        <f t="shared" si="2"/>
        <v>366</v>
      </c>
    </row>
    <row r="60" spans="1:14">
      <c r="A60" s="1">
        <v>1937</v>
      </c>
      <c r="B60" s="8">
        <v>31</v>
      </c>
      <c r="C60" s="8">
        <v>28</v>
      </c>
      <c r="D60" s="8">
        <v>31</v>
      </c>
      <c r="E60" s="8">
        <v>30</v>
      </c>
      <c r="F60" s="8">
        <v>31</v>
      </c>
      <c r="G60" s="8">
        <v>30</v>
      </c>
      <c r="H60" s="8">
        <v>31</v>
      </c>
      <c r="I60" s="8">
        <v>31</v>
      </c>
      <c r="J60" s="8">
        <v>30</v>
      </c>
      <c r="K60" s="8">
        <v>31</v>
      </c>
      <c r="L60" s="8">
        <v>30</v>
      </c>
      <c r="M60" s="8">
        <v>31</v>
      </c>
      <c r="N60">
        <f t="shared" si="2"/>
        <v>365</v>
      </c>
    </row>
    <row r="61" spans="1:14">
      <c r="A61" s="1">
        <v>1938</v>
      </c>
      <c r="B61" s="8">
        <v>31</v>
      </c>
      <c r="C61" s="8">
        <v>28</v>
      </c>
      <c r="D61" s="8">
        <v>31</v>
      </c>
      <c r="E61" s="8">
        <v>30</v>
      </c>
      <c r="F61" s="8">
        <v>31</v>
      </c>
      <c r="G61" s="8">
        <v>30</v>
      </c>
      <c r="H61" s="8">
        <v>31</v>
      </c>
      <c r="I61" s="8">
        <v>31</v>
      </c>
      <c r="J61" s="8">
        <v>30</v>
      </c>
      <c r="K61" s="8">
        <v>31</v>
      </c>
      <c r="L61" s="8">
        <v>30</v>
      </c>
      <c r="M61" s="8">
        <v>31</v>
      </c>
      <c r="N61">
        <f t="shared" si="2"/>
        <v>365</v>
      </c>
    </row>
    <row r="62" spans="1:14">
      <c r="A62" s="1">
        <v>1939</v>
      </c>
      <c r="B62" s="8">
        <v>31</v>
      </c>
      <c r="C62" s="8">
        <v>28</v>
      </c>
      <c r="D62" s="8">
        <v>31</v>
      </c>
      <c r="E62" s="8">
        <v>30</v>
      </c>
      <c r="F62" s="8">
        <v>31</v>
      </c>
      <c r="G62" s="8">
        <v>30</v>
      </c>
      <c r="H62" s="8">
        <v>31</v>
      </c>
      <c r="I62" s="8">
        <v>31</v>
      </c>
      <c r="J62" s="8">
        <v>30</v>
      </c>
      <c r="K62" s="8">
        <v>31</v>
      </c>
      <c r="L62" s="8">
        <v>30</v>
      </c>
      <c r="M62" s="8">
        <v>31</v>
      </c>
      <c r="N62">
        <f t="shared" si="2"/>
        <v>365</v>
      </c>
    </row>
    <row r="63" spans="1:14">
      <c r="A63" s="1">
        <v>1940</v>
      </c>
      <c r="B63" s="8">
        <v>31</v>
      </c>
      <c r="C63" s="8">
        <v>29</v>
      </c>
      <c r="D63" s="8">
        <v>31</v>
      </c>
      <c r="E63" s="8">
        <v>30</v>
      </c>
      <c r="F63" s="8">
        <v>31</v>
      </c>
      <c r="G63" s="8">
        <v>30</v>
      </c>
      <c r="H63" s="8">
        <v>31</v>
      </c>
      <c r="I63" s="8">
        <v>31</v>
      </c>
      <c r="J63" s="8">
        <v>30</v>
      </c>
      <c r="K63" s="8">
        <v>31</v>
      </c>
      <c r="L63" s="8">
        <v>30</v>
      </c>
      <c r="M63" s="8">
        <v>31</v>
      </c>
      <c r="N63">
        <f t="shared" si="2"/>
        <v>366</v>
      </c>
    </row>
    <row r="64" spans="1:14">
      <c r="A64" s="1">
        <v>1941</v>
      </c>
      <c r="B64" s="8">
        <v>31</v>
      </c>
      <c r="C64" s="8">
        <v>28</v>
      </c>
      <c r="D64" s="8">
        <v>31</v>
      </c>
      <c r="E64" s="8">
        <v>30</v>
      </c>
      <c r="F64" s="8">
        <v>31</v>
      </c>
      <c r="G64" s="8">
        <v>30</v>
      </c>
      <c r="H64" s="8">
        <v>31</v>
      </c>
      <c r="I64" s="8">
        <v>31</v>
      </c>
      <c r="J64" s="8">
        <v>30</v>
      </c>
      <c r="K64" s="8">
        <v>31</v>
      </c>
      <c r="L64" s="8">
        <v>30</v>
      </c>
      <c r="M64" s="8">
        <v>31</v>
      </c>
      <c r="N64">
        <f t="shared" si="2"/>
        <v>365</v>
      </c>
    </row>
    <row r="65" spans="1:14">
      <c r="A65" s="1">
        <v>1942</v>
      </c>
      <c r="B65" s="8">
        <v>31</v>
      </c>
      <c r="C65" s="8">
        <v>28</v>
      </c>
      <c r="D65" s="8">
        <v>31</v>
      </c>
      <c r="E65" s="8">
        <v>30</v>
      </c>
      <c r="F65" s="8">
        <v>31</v>
      </c>
      <c r="G65" s="8">
        <v>30</v>
      </c>
      <c r="H65" s="8">
        <v>31</v>
      </c>
      <c r="I65" s="8">
        <v>31</v>
      </c>
      <c r="J65" s="8">
        <v>30</v>
      </c>
      <c r="K65" s="8">
        <v>31</v>
      </c>
      <c r="L65" s="8">
        <v>30</v>
      </c>
      <c r="M65" s="8">
        <v>31</v>
      </c>
      <c r="N65">
        <f t="shared" si="2"/>
        <v>365</v>
      </c>
    </row>
    <row r="66" spans="1:14">
      <c r="A66" s="1">
        <v>1943</v>
      </c>
      <c r="B66" s="8">
        <v>31</v>
      </c>
      <c r="C66" s="8">
        <v>28</v>
      </c>
      <c r="D66" s="8">
        <v>31</v>
      </c>
      <c r="E66" s="8">
        <v>30</v>
      </c>
      <c r="F66" s="8">
        <v>31</v>
      </c>
      <c r="G66" s="8">
        <v>30</v>
      </c>
      <c r="H66" s="8">
        <v>31</v>
      </c>
      <c r="I66" s="8">
        <v>31</v>
      </c>
      <c r="J66" s="8">
        <v>30</v>
      </c>
      <c r="K66" s="8">
        <v>31</v>
      </c>
      <c r="L66" s="8">
        <v>30</v>
      </c>
      <c r="M66" s="8">
        <v>31</v>
      </c>
      <c r="N66">
        <f t="shared" si="2"/>
        <v>365</v>
      </c>
    </row>
    <row r="67" spans="1:14">
      <c r="A67" s="1">
        <v>1944</v>
      </c>
      <c r="B67" s="8">
        <v>31</v>
      </c>
      <c r="C67" s="8">
        <v>29</v>
      </c>
      <c r="D67" s="8">
        <v>31</v>
      </c>
      <c r="E67" s="8">
        <v>30</v>
      </c>
      <c r="F67" s="8">
        <v>31</v>
      </c>
      <c r="G67" s="8">
        <v>30</v>
      </c>
      <c r="H67" s="8">
        <v>31</v>
      </c>
      <c r="I67" s="8">
        <v>31</v>
      </c>
      <c r="J67" s="8">
        <v>30</v>
      </c>
      <c r="K67" s="8">
        <v>31</v>
      </c>
      <c r="L67" s="8">
        <v>30</v>
      </c>
      <c r="M67" s="8">
        <v>31</v>
      </c>
      <c r="N67">
        <f t="shared" si="2"/>
        <v>366</v>
      </c>
    </row>
    <row r="68" spans="1:14">
      <c r="A68" s="1">
        <v>1945</v>
      </c>
      <c r="B68" s="8">
        <v>31</v>
      </c>
      <c r="C68" s="8">
        <v>28</v>
      </c>
      <c r="D68" s="8">
        <v>31</v>
      </c>
      <c r="E68" s="8">
        <v>30</v>
      </c>
      <c r="F68" s="8">
        <v>31</v>
      </c>
      <c r="G68" s="8">
        <v>30</v>
      </c>
      <c r="H68" s="8">
        <v>31</v>
      </c>
      <c r="I68" s="8">
        <v>31</v>
      </c>
      <c r="J68" s="8">
        <v>30</v>
      </c>
      <c r="K68" s="8">
        <v>31</v>
      </c>
      <c r="L68" s="8">
        <v>30</v>
      </c>
      <c r="M68" s="8">
        <v>31</v>
      </c>
      <c r="N68">
        <f t="shared" si="2"/>
        <v>365</v>
      </c>
    </row>
    <row r="69" spans="1:14">
      <c r="A69" s="1">
        <v>1946</v>
      </c>
      <c r="B69" s="8">
        <v>31</v>
      </c>
      <c r="C69" s="8">
        <v>28</v>
      </c>
      <c r="D69" s="8">
        <v>31</v>
      </c>
      <c r="E69" s="8">
        <v>30</v>
      </c>
      <c r="F69" s="8">
        <v>31</v>
      </c>
      <c r="G69" s="8">
        <v>30</v>
      </c>
      <c r="H69" s="8">
        <v>31</v>
      </c>
      <c r="I69" s="8">
        <v>31</v>
      </c>
      <c r="J69" s="8">
        <v>30</v>
      </c>
      <c r="K69" s="8">
        <v>31</v>
      </c>
      <c r="L69" s="8">
        <v>30</v>
      </c>
      <c r="M69" s="8">
        <v>31</v>
      </c>
      <c r="N69">
        <f t="shared" si="2"/>
        <v>365</v>
      </c>
    </row>
    <row r="70" spans="1:14">
      <c r="A70" s="1">
        <v>1947</v>
      </c>
      <c r="B70" s="8">
        <v>31</v>
      </c>
      <c r="C70" s="8">
        <v>28</v>
      </c>
      <c r="D70" s="8">
        <v>31</v>
      </c>
      <c r="E70" s="8">
        <v>30</v>
      </c>
      <c r="F70" s="8">
        <v>31</v>
      </c>
      <c r="G70" s="8">
        <v>30</v>
      </c>
      <c r="H70" s="8">
        <v>31</v>
      </c>
      <c r="I70" s="8">
        <v>31</v>
      </c>
      <c r="J70" s="8">
        <v>30</v>
      </c>
      <c r="K70" s="8">
        <v>31</v>
      </c>
      <c r="L70" s="8">
        <v>30</v>
      </c>
      <c r="M70" s="8">
        <v>31</v>
      </c>
      <c r="N70">
        <f t="shared" si="2"/>
        <v>365</v>
      </c>
    </row>
    <row r="71" spans="1:14">
      <c r="A71">
        <v>1948</v>
      </c>
      <c r="B71" s="8">
        <v>31</v>
      </c>
      <c r="C71" s="8">
        <v>29</v>
      </c>
      <c r="D71" s="8">
        <v>31</v>
      </c>
      <c r="E71" s="8">
        <v>30</v>
      </c>
      <c r="F71" s="8">
        <v>31</v>
      </c>
      <c r="G71" s="8">
        <v>30</v>
      </c>
      <c r="H71" s="8">
        <v>31</v>
      </c>
      <c r="I71" s="8">
        <v>31</v>
      </c>
      <c r="J71" s="8">
        <v>30</v>
      </c>
      <c r="K71" s="8">
        <v>31</v>
      </c>
      <c r="L71" s="8">
        <v>30</v>
      </c>
      <c r="M71" s="8">
        <v>31</v>
      </c>
      <c r="N71">
        <f t="shared" si="2"/>
        <v>366</v>
      </c>
    </row>
    <row r="72" spans="1:14">
      <c r="A72">
        <v>1949</v>
      </c>
      <c r="B72" s="8">
        <v>31</v>
      </c>
      <c r="C72" s="8">
        <v>28</v>
      </c>
      <c r="D72" s="8">
        <v>31</v>
      </c>
      <c r="E72" s="8">
        <v>30</v>
      </c>
      <c r="F72" s="8">
        <v>31</v>
      </c>
      <c r="G72" s="8">
        <v>30</v>
      </c>
      <c r="H72" s="8">
        <v>31</v>
      </c>
      <c r="I72" s="8">
        <v>31</v>
      </c>
      <c r="J72" s="8">
        <v>30</v>
      </c>
      <c r="K72" s="8">
        <v>31</v>
      </c>
      <c r="L72" s="8">
        <v>30</v>
      </c>
      <c r="M72" s="8">
        <v>31</v>
      </c>
      <c r="N72">
        <f t="shared" si="2"/>
        <v>365</v>
      </c>
    </row>
    <row r="73" spans="1:14">
      <c r="A73">
        <v>1950</v>
      </c>
      <c r="B73" s="8">
        <v>31</v>
      </c>
      <c r="C73" s="8">
        <v>28</v>
      </c>
      <c r="D73" s="8">
        <v>31</v>
      </c>
      <c r="E73" s="8">
        <v>30</v>
      </c>
      <c r="F73" s="8">
        <v>31</v>
      </c>
      <c r="G73" s="8">
        <v>30</v>
      </c>
      <c r="H73" s="8">
        <v>31</v>
      </c>
      <c r="I73" s="8">
        <v>31</v>
      </c>
      <c r="J73" s="8">
        <v>30</v>
      </c>
      <c r="K73" s="8">
        <v>31</v>
      </c>
      <c r="L73" s="8">
        <v>30</v>
      </c>
      <c r="M73" s="8">
        <v>31</v>
      </c>
      <c r="N73">
        <f t="shared" si="2"/>
        <v>365</v>
      </c>
    </row>
    <row r="74" spans="1:14">
      <c r="A74">
        <v>1951</v>
      </c>
      <c r="B74" s="8">
        <v>31</v>
      </c>
      <c r="C74" s="8">
        <v>28</v>
      </c>
      <c r="D74" s="8">
        <v>31</v>
      </c>
      <c r="E74" s="8">
        <v>30</v>
      </c>
      <c r="F74" s="8">
        <v>31</v>
      </c>
      <c r="G74" s="8">
        <v>30</v>
      </c>
      <c r="H74" s="8">
        <v>31</v>
      </c>
      <c r="I74" s="8">
        <v>31</v>
      </c>
      <c r="J74" s="8">
        <v>30</v>
      </c>
      <c r="K74" s="8">
        <v>31</v>
      </c>
      <c r="L74" s="8">
        <v>30</v>
      </c>
      <c r="M74" s="8">
        <v>31</v>
      </c>
      <c r="N74">
        <f t="shared" si="2"/>
        <v>365</v>
      </c>
    </row>
    <row r="75" spans="1:14">
      <c r="A75">
        <v>1952</v>
      </c>
      <c r="B75" s="8">
        <v>31</v>
      </c>
      <c r="C75" s="8">
        <v>29</v>
      </c>
      <c r="D75" s="8">
        <v>31</v>
      </c>
      <c r="E75" s="8">
        <v>30</v>
      </c>
      <c r="F75" s="8">
        <v>31</v>
      </c>
      <c r="G75" s="8">
        <v>30</v>
      </c>
      <c r="H75" s="8">
        <v>31</v>
      </c>
      <c r="I75" s="8">
        <v>31</v>
      </c>
      <c r="J75" s="8">
        <v>30</v>
      </c>
      <c r="K75" s="8">
        <v>31</v>
      </c>
      <c r="L75" s="8">
        <v>30</v>
      </c>
      <c r="M75" s="8">
        <v>31</v>
      </c>
      <c r="N75">
        <f t="shared" si="2"/>
        <v>366</v>
      </c>
    </row>
    <row r="76" spans="1:14">
      <c r="A76">
        <v>1953</v>
      </c>
      <c r="B76" s="8">
        <v>31</v>
      </c>
      <c r="C76" s="8">
        <v>28</v>
      </c>
      <c r="D76" s="8">
        <v>31</v>
      </c>
      <c r="E76" s="8">
        <v>30</v>
      </c>
      <c r="F76" s="8">
        <v>31</v>
      </c>
      <c r="G76" s="8">
        <v>30</v>
      </c>
      <c r="H76" s="8">
        <v>31</v>
      </c>
      <c r="I76" s="8">
        <v>31</v>
      </c>
      <c r="J76" s="8">
        <v>30</v>
      </c>
      <c r="K76" s="8">
        <v>31</v>
      </c>
      <c r="L76" s="8">
        <v>30</v>
      </c>
      <c r="M76" s="8">
        <v>31</v>
      </c>
      <c r="N76">
        <f t="shared" si="2"/>
        <v>365</v>
      </c>
    </row>
    <row r="77" spans="1:14">
      <c r="A77">
        <v>1954</v>
      </c>
      <c r="B77" s="8">
        <v>31</v>
      </c>
      <c r="C77" s="8">
        <v>28</v>
      </c>
      <c r="D77" s="8">
        <v>31</v>
      </c>
      <c r="E77" s="8">
        <v>30</v>
      </c>
      <c r="F77" s="8">
        <v>31</v>
      </c>
      <c r="G77" s="8">
        <v>30</v>
      </c>
      <c r="H77" s="8">
        <v>31</v>
      </c>
      <c r="I77" s="8">
        <v>31</v>
      </c>
      <c r="J77" s="8">
        <v>30</v>
      </c>
      <c r="K77" s="8">
        <v>31</v>
      </c>
      <c r="L77" s="8">
        <v>30</v>
      </c>
      <c r="M77" s="8">
        <v>31</v>
      </c>
      <c r="N77">
        <f t="shared" si="2"/>
        <v>365</v>
      </c>
    </row>
    <row r="78" spans="1:14">
      <c r="A78">
        <v>1955</v>
      </c>
      <c r="B78" s="8">
        <v>31</v>
      </c>
      <c r="C78" s="8">
        <v>28</v>
      </c>
      <c r="D78" s="8">
        <v>31</v>
      </c>
      <c r="E78" s="8">
        <v>30</v>
      </c>
      <c r="F78" s="8">
        <v>31</v>
      </c>
      <c r="G78" s="8">
        <v>30</v>
      </c>
      <c r="H78" s="8">
        <v>31</v>
      </c>
      <c r="I78" s="8">
        <v>31</v>
      </c>
      <c r="J78" s="8">
        <v>30</v>
      </c>
      <c r="K78" s="8">
        <v>31</v>
      </c>
      <c r="L78" s="8">
        <v>30</v>
      </c>
      <c r="M78" s="8">
        <v>31</v>
      </c>
      <c r="N78">
        <f t="shared" si="2"/>
        <v>365</v>
      </c>
    </row>
    <row r="79" spans="1:14">
      <c r="A79">
        <v>1956</v>
      </c>
      <c r="B79" s="8">
        <v>31</v>
      </c>
      <c r="C79" s="8">
        <v>29</v>
      </c>
      <c r="D79" s="8">
        <v>31</v>
      </c>
      <c r="E79" s="8">
        <v>30</v>
      </c>
      <c r="F79" s="8">
        <v>31</v>
      </c>
      <c r="G79" s="8">
        <v>30</v>
      </c>
      <c r="H79" s="8">
        <v>31</v>
      </c>
      <c r="I79" s="8">
        <v>31</v>
      </c>
      <c r="J79" s="8">
        <v>30</v>
      </c>
      <c r="K79" s="8">
        <v>31</v>
      </c>
      <c r="L79" s="8">
        <v>30</v>
      </c>
      <c r="M79" s="8">
        <v>31</v>
      </c>
      <c r="N79">
        <f t="shared" si="2"/>
        <v>366</v>
      </c>
    </row>
    <row r="80" spans="1:14">
      <c r="A80">
        <v>1957</v>
      </c>
      <c r="B80" s="8">
        <v>31</v>
      </c>
      <c r="C80" s="8">
        <v>28</v>
      </c>
      <c r="D80" s="8">
        <v>31</v>
      </c>
      <c r="E80" s="8">
        <v>30</v>
      </c>
      <c r="F80" s="8">
        <v>31</v>
      </c>
      <c r="G80" s="8">
        <v>30</v>
      </c>
      <c r="H80" s="8">
        <v>31</v>
      </c>
      <c r="I80" s="8">
        <v>31</v>
      </c>
      <c r="J80" s="8">
        <v>30</v>
      </c>
      <c r="K80" s="8">
        <v>31</v>
      </c>
      <c r="L80" s="8">
        <v>30</v>
      </c>
      <c r="M80" s="8">
        <v>31</v>
      </c>
      <c r="N80">
        <f t="shared" si="2"/>
        <v>365</v>
      </c>
    </row>
    <row r="81" spans="1:14">
      <c r="A81">
        <v>1958</v>
      </c>
      <c r="B81" s="8">
        <v>31</v>
      </c>
      <c r="C81" s="8">
        <v>28</v>
      </c>
      <c r="D81" s="8">
        <v>31</v>
      </c>
      <c r="E81" s="8">
        <v>30</v>
      </c>
      <c r="F81" s="8">
        <v>31</v>
      </c>
      <c r="G81" s="8">
        <v>30</v>
      </c>
      <c r="H81" s="8">
        <v>31</v>
      </c>
      <c r="I81" s="8">
        <v>31</v>
      </c>
      <c r="J81" s="8">
        <v>30</v>
      </c>
      <c r="K81" s="8">
        <v>31</v>
      </c>
      <c r="L81" s="8">
        <v>30</v>
      </c>
      <c r="M81" s="8">
        <v>31</v>
      </c>
      <c r="N81">
        <f t="shared" si="2"/>
        <v>365</v>
      </c>
    </row>
    <row r="82" spans="1:14">
      <c r="A82">
        <v>1959</v>
      </c>
      <c r="B82" s="8">
        <v>31</v>
      </c>
      <c r="C82" s="8">
        <v>28</v>
      </c>
      <c r="D82" s="8">
        <v>31</v>
      </c>
      <c r="E82" s="8">
        <v>30</v>
      </c>
      <c r="F82" s="8">
        <v>31</v>
      </c>
      <c r="G82" s="8">
        <v>30</v>
      </c>
      <c r="H82" s="8">
        <v>31</v>
      </c>
      <c r="I82" s="8">
        <v>31</v>
      </c>
      <c r="J82" s="8">
        <v>30</v>
      </c>
      <c r="K82" s="8">
        <v>31</v>
      </c>
      <c r="L82" s="8">
        <v>30</v>
      </c>
      <c r="M82" s="8">
        <v>31</v>
      </c>
      <c r="N82">
        <f t="shared" si="2"/>
        <v>365</v>
      </c>
    </row>
    <row r="83" spans="1:14">
      <c r="A83">
        <v>1960</v>
      </c>
      <c r="B83" s="8">
        <v>31</v>
      </c>
      <c r="C83" s="8">
        <v>29</v>
      </c>
      <c r="D83" s="8">
        <v>31</v>
      </c>
      <c r="E83" s="8">
        <v>30</v>
      </c>
      <c r="F83" s="8">
        <v>31</v>
      </c>
      <c r="G83" s="8">
        <v>30</v>
      </c>
      <c r="H83" s="8">
        <v>31</v>
      </c>
      <c r="I83" s="8">
        <v>31</v>
      </c>
      <c r="J83" s="8">
        <v>30</v>
      </c>
      <c r="K83" s="8">
        <v>31</v>
      </c>
      <c r="L83" s="8">
        <v>30</v>
      </c>
      <c r="M83" s="8">
        <v>31</v>
      </c>
      <c r="N83">
        <f t="shared" si="2"/>
        <v>366</v>
      </c>
    </row>
    <row r="84" spans="1:14">
      <c r="A84">
        <v>1961</v>
      </c>
      <c r="B84" s="8">
        <v>31</v>
      </c>
      <c r="C84" s="8">
        <v>28</v>
      </c>
      <c r="D84" s="8">
        <v>31</v>
      </c>
      <c r="E84" s="8">
        <v>30</v>
      </c>
      <c r="F84" s="8">
        <v>31</v>
      </c>
      <c r="G84" s="8">
        <v>30</v>
      </c>
      <c r="H84" s="8">
        <v>31</v>
      </c>
      <c r="I84" s="8">
        <v>31</v>
      </c>
      <c r="J84" s="8">
        <v>30</v>
      </c>
      <c r="K84" s="8">
        <v>31</v>
      </c>
      <c r="L84" s="8">
        <v>30</v>
      </c>
      <c r="M84" s="8">
        <v>31</v>
      </c>
      <c r="N84">
        <f t="shared" si="2"/>
        <v>365</v>
      </c>
    </row>
    <row r="85" spans="1:14">
      <c r="A85">
        <v>1962</v>
      </c>
      <c r="B85" s="8">
        <v>31</v>
      </c>
      <c r="C85" s="8">
        <v>28</v>
      </c>
      <c r="D85" s="8">
        <v>31</v>
      </c>
      <c r="E85" s="8">
        <v>30</v>
      </c>
      <c r="F85" s="8">
        <v>31</v>
      </c>
      <c r="G85" s="8">
        <v>30</v>
      </c>
      <c r="H85" s="8">
        <v>31</v>
      </c>
      <c r="I85" s="8">
        <v>31</v>
      </c>
      <c r="J85" s="8">
        <v>30</v>
      </c>
      <c r="K85" s="8">
        <v>31</v>
      </c>
      <c r="L85" s="8">
        <v>30</v>
      </c>
      <c r="M85" s="8">
        <v>31</v>
      </c>
      <c r="N85">
        <f t="shared" si="2"/>
        <v>365</v>
      </c>
    </row>
    <row r="86" spans="1:14">
      <c r="A86">
        <v>1963</v>
      </c>
      <c r="B86" s="8">
        <v>31</v>
      </c>
      <c r="C86" s="8">
        <v>28</v>
      </c>
      <c r="D86" s="8">
        <v>31</v>
      </c>
      <c r="E86" s="8">
        <v>30</v>
      </c>
      <c r="F86" s="8">
        <v>31</v>
      </c>
      <c r="G86" s="8">
        <v>30</v>
      </c>
      <c r="H86" s="8">
        <v>31</v>
      </c>
      <c r="I86" s="8">
        <v>31</v>
      </c>
      <c r="J86" s="8">
        <v>30</v>
      </c>
      <c r="K86" s="8">
        <v>31</v>
      </c>
      <c r="L86" s="8">
        <v>30</v>
      </c>
      <c r="M86" s="8">
        <v>31</v>
      </c>
      <c r="N86">
        <f t="shared" si="2"/>
        <v>365</v>
      </c>
    </row>
    <row r="87" spans="1:14">
      <c r="A87">
        <v>1964</v>
      </c>
      <c r="B87" s="8">
        <v>31</v>
      </c>
      <c r="C87" s="8">
        <v>29</v>
      </c>
      <c r="D87" s="8">
        <v>31</v>
      </c>
      <c r="E87" s="8">
        <v>30</v>
      </c>
      <c r="F87" s="8">
        <v>31</v>
      </c>
      <c r="G87" s="8">
        <v>30</v>
      </c>
      <c r="H87" s="8">
        <v>31</v>
      </c>
      <c r="I87" s="8">
        <v>31</v>
      </c>
      <c r="J87" s="8">
        <v>30</v>
      </c>
      <c r="K87" s="8">
        <v>31</v>
      </c>
      <c r="L87" s="8">
        <v>30</v>
      </c>
      <c r="M87" s="8">
        <v>31</v>
      </c>
      <c r="N87">
        <f t="shared" ref="N87:N118" si="3">SUM(B87:M87)</f>
        <v>366</v>
      </c>
    </row>
    <row r="88" spans="1:14">
      <c r="A88">
        <v>1965</v>
      </c>
      <c r="B88" s="8">
        <v>31</v>
      </c>
      <c r="C88" s="8">
        <v>28</v>
      </c>
      <c r="D88" s="8">
        <v>31</v>
      </c>
      <c r="E88" s="8">
        <v>30</v>
      </c>
      <c r="F88" s="8">
        <v>31</v>
      </c>
      <c r="G88" s="8">
        <v>30</v>
      </c>
      <c r="H88" s="8">
        <v>31</v>
      </c>
      <c r="I88" s="8">
        <v>31</v>
      </c>
      <c r="J88" s="8">
        <v>30</v>
      </c>
      <c r="K88" s="8">
        <v>31</v>
      </c>
      <c r="L88" s="8">
        <v>30</v>
      </c>
      <c r="M88" s="8">
        <v>31</v>
      </c>
      <c r="N88">
        <f t="shared" si="3"/>
        <v>365</v>
      </c>
    </row>
    <row r="89" spans="1:14">
      <c r="A89">
        <v>1966</v>
      </c>
      <c r="B89" s="8">
        <v>31</v>
      </c>
      <c r="C89" s="8">
        <v>28</v>
      </c>
      <c r="D89" s="8">
        <v>31</v>
      </c>
      <c r="E89" s="8">
        <v>30</v>
      </c>
      <c r="F89" s="8">
        <v>31</v>
      </c>
      <c r="G89" s="8">
        <v>30</v>
      </c>
      <c r="H89" s="8">
        <v>31</v>
      </c>
      <c r="I89" s="8">
        <v>31</v>
      </c>
      <c r="J89" s="8">
        <v>30</v>
      </c>
      <c r="K89" s="8">
        <v>31</v>
      </c>
      <c r="L89" s="8">
        <v>30</v>
      </c>
      <c r="M89" s="8">
        <v>31</v>
      </c>
      <c r="N89">
        <f t="shared" si="3"/>
        <v>365</v>
      </c>
    </row>
    <row r="90" spans="1:14">
      <c r="A90">
        <v>1967</v>
      </c>
      <c r="B90" s="8">
        <v>31</v>
      </c>
      <c r="C90" s="8">
        <v>28</v>
      </c>
      <c r="D90" s="8">
        <v>31</v>
      </c>
      <c r="E90" s="8">
        <v>30</v>
      </c>
      <c r="F90" s="8">
        <v>31</v>
      </c>
      <c r="G90" s="8">
        <v>30</v>
      </c>
      <c r="H90" s="8">
        <v>31</v>
      </c>
      <c r="I90" s="8">
        <v>31</v>
      </c>
      <c r="J90" s="8">
        <v>30</v>
      </c>
      <c r="K90" s="8">
        <v>31</v>
      </c>
      <c r="L90" s="8">
        <v>30</v>
      </c>
      <c r="M90" s="8">
        <v>31</v>
      </c>
      <c r="N90">
        <f t="shared" si="3"/>
        <v>365</v>
      </c>
    </row>
    <row r="91" spans="1:14">
      <c r="A91">
        <v>1968</v>
      </c>
      <c r="B91" s="8">
        <v>31</v>
      </c>
      <c r="C91" s="8">
        <v>29</v>
      </c>
      <c r="D91" s="8">
        <v>31</v>
      </c>
      <c r="E91" s="8">
        <v>30</v>
      </c>
      <c r="F91" s="8">
        <v>31</v>
      </c>
      <c r="G91" s="8">
        <v>30</v>
      </c>
      <c r="H91" s="8">
        <v>31</v>
      </c>
      <c r="I91" s="8">
        <v>31</v>
      </c>
      <c r="J91" s="8">
        <v>30</v>
      </c>
      <c r="K91" s="8">
        <v>31</v>
      </c>
      <c r="L91" s="8">
        <v>30</v>
      </c>
      <c r="M91" s="8">
        <v>31</v>
      </c>
      <c r="N91">
        <f t="shared" si="3"/>
        <v>366</v>
      </c>
    </row>
    <row r="92" spans="1:14">
      <c r="A92">
        <v>1969</v>
      </c>
      <c r="B92" s="8">
        <v>31</v>
      </c>
      <c r="C92" s="8">
        <v>28</v>
      </c>
      <c r="D92" s="8">
        <v>31</v>
      </c>
      <c r="E92" s="8">
        <v>30</v>
      </c>
      <c r="F92" s="8">
        <v>31</v>
      </c>
      <c r="G92" s="8">
        <v>30</v>
      </c>
      <c r="H92" s="8">
        <v>31</v>
      </c>
      <c r="I92" s="8">
        <v>31</v>
      </c>
      <c r="J92" s="8">
        <v>30</v>
      </c>
      <c r="K92" s="8">
        <v>31</v>
      </c>
      <c r="L92" s="8">
        <v>30</v>
      </c>
      <c r="M92" s="8">
        <v>31</v>
      </c>
      <c r="N92">
        <f t="shared" si="3"/>
        <v>365</v>
      </c>
    </row>
    <row r="93" spans="1:14">
      <c r="A93">
        <v>1970</v>
      </c>
      <c r="B93" s="8">
        <v>31</v>
      </c>
      <c r="C93" s="8">
        <v>28</v>
      </c>
      <c r="D93" s="8">
        <v>31</v>
      </c>
      <c r="E93" s="8">
        <v>30</v>
      </c>
      <c r="F93" s="8">
        <v>31</v>
      </c>
      <c r="G93" s="8">
        <v>30</v>
      </c>
      <c r="H93" s="8">
        <v>31</v>
      </c>
      <c r="I93" s="8">
        <v>31</v>
      </c>
      <c r="J93" s="8">
        <v>30</v>
      </c>
      <c r="K93" s="8">
        <v>31</v>
      </c>
      <c r="L93" s="8">
        <v>30</v>
      </c>
      <c r="M93" s="8">
        <v>31</v>
      </c>
      <c r="N93">
        <f t="shared" si="3"/>
        <v>365</v>
      </c>
    </row>
    <row r="94" spans="1:14">
      <c r="A94">
        <v>1971</v>
      </c>
      <c r="B94" s="8">
        <v>31</v>
      </c>
      <c r="C94" s="8">
        <v>28</v>
      </c>
      <c r="D94" s="8">
        <v>31</v>
      </c>
      <c r="E94" s="8">
        <v>30</v>
      </c>
      <c r="F94" s="8">
        <v>31</v>
      </c>
      <c r="G94" s="8">
        <v>30</v>
      </c>
      <c r="H94" s="8">
        <v>31</v>
      </c>
      <c r="I94" s="8">
        <v>31</v>
      </c>
      <c r="J94" s="8">
        <v>30</v>
      </c>
      <c r="K94" s="8">
        <v>31</v>
      </c>
      <c r="L94" s="8">
        <v>30</v>
      </c>
      <c r="M94" s="8">
        <v>31</v>
      </c>
      <c r="N94">
        <f t="shared" si="3"/>
        <v>365</v>
      </c>
    </row>
    <row r="95" spans="1:14">
      <c r="A95">
        <v>1972</v>
      </c>
      <c r="B95" s="8">
        <v>31</v>
      </c>
      <c r="C95" s="8">
        <v>29</v>
      </c>
      <c r="D95" s="8">
        <v>31</v>
      </c>
      <c r="E95" s="8">
        <v>30</v>
      </c>
      <c r="F95" s="8">
        <v>31</v>
      </c>
      <c r="G95" s="8">
        <v>30</v>
      </c>
      <c r="H95" s="8">
        <v>31</v>
      </c>
      <c r="I95" s="8">
        <v>31</v>
      </c>
      <c r="J95" s="8">
        <v>30</v>
      </c>
      <c r="K95" s="8">
        <v>31</v>
      </c>
      <c r="L95" s="8">
        <v>30</v>
      </c>
      <c r="M95" s="8">
        <v>31</v>
      </c>
      <c r="N95">
        <f t="shared" si="3"/>
        <v>366</v>
      </c>
    </row>
    <row r="96" spans="1:14">
      <c r="A96">
        <v>1973</v>
      </c>
      <c r="B96" s="8">
        <v>31</v>
      </c>
      <c r="C96" s="8">
        <v>28</v>
      </c>
      <c r="D96" s="8">
        <v>31</v>
      </c>
      <c r="E96" s="8">
        <v>30</v>
      </c>
      <c r="F96" s="8">
        <v>31</v>
      </c>
      <c r="G96" s="8">
        <v>30</v>
      </c>
      <c r="H96" s="8">
        <v>31</v>
      </c>
      <c r="I96" s="8">
        <v>31</v>
      </c>
      <c r="J96" s="8">
        <v>30</v>
      </c>
      <c r="K96" s="8">
        <v>31</v>
      </c>
      <c r="L96" s="8">
        <v>30</v>
      </c>
      <c r="M96" s="8">
        <v>31</v>
      </c>
      <c r="N96">
        <f t="shared" si="3"/>
        <v>365</v>
      </c>
    </row>
    <row r="97" spans="1:14">
      <c r="A97">
        <v>1974</v>
      </c>
      <c r="B97" s="8">
        <v>31</v>
      </c>
      <c r="C97" s="8">
        <v>28</v>
      </c>
      <c r="D97" s="8">
        <v>31</v>
      </c>
      <c r="E97" s="8">
        <v>30</v>
      </c>
      <c r="F97" s="8">
        <v>31</v>
      </c>
      <c r="G97" s="8">
        <v>30</v>
      </c>
      <c r="H97" s="8">
        <v>31</v>
      </c>
      <c r="I97" s="8">
        <v>31</v>
      </c>
      <c r="J97" s="8">
        <v>30</v>
      </c>
      <c r="K97" s="8">
        <v>31</v>
      </c>
      <c r="L97" s="8">
        <v>30</v>
      </c>
      <c r="M97" s="8">
        <v>31</v>
      </c>
      <c r="N97">
        <f t="shared" si="3"/>
        <v>365</v>
      </c>
    </row>
    <row r="98" spans="1:14">
      <c r="A98">
        <v>1975</v>
      </c>
      <c r="B98" s="8">
        <v>31</v>
      </c>
      <c r="C98" s="8">
        <v>28</v>
      </c>
      <c r="D98" s="8">
        <v>31</v>
      </c>
      <c r="E98" s="8">
        <v>30</v>
      </c>
      <c r="F98" s="8">
        <v>31</v>
      </c>
      <c r="G98" s="8">
        <v>30</v>
      </c>
      <c r="H98" s="8">
        <v>31</v>
      </c>
      <c r="I98" s="8">
        <v>31</v>
      </c>
      <c r="J98" s="8">
        <v>30</v>
      </c>
      <c r="K98" s="8">
        <v>31</v>
      </c>
      <c r="L98" s="8">
        <v>30</v>
      </c>
      <c r="M98" s="8">
        <v>31</v>
      </c>
      <c r="N98">
        <f t="shared" si="3"/>
        <v>365</v>
      </c>
    </row>
    <row r="99" spans="1:14">
      <c r="A99">
        <v>1976</v>
      </c>
      <c r="B99" s="8">
        <v>31</v>
      </c>
      <c r="C99" s="8">
        <v>29</v>
      </c>
      <c r="D99" s="8">
        <v>31</v>
      </c>
      <c r="E99" s="8">
        <v>30</v>
      </c>
      <c r="F99" s="8">
        <v>31</v>
      </c>
      <c r="G99" s="8">
        <v>30</v>
      </c>
      <c r="H99" s="8">
        <v>31</v>
      </c>
      <c r="I99" s="8">
        <v>31</v>
      </c>
      <c r="J99" s="8">
        <v>30</v>
      </c>
      <c r="K99" s="8">
        <v>31</v>
      </c>
      <c r="L99" s="8">
        <v>30</v>
      </c>
      <c r="M99" s="8">
        <v>31</v>
      </c>
      <c r="N99">
        <f t="shared" si="3"/>
        <v>366</v>
      </c>
    </row>
    <row r="100" spans="1:14">
      <c r="A100">
        <v>1977</v>
      </c>
      <c r="B100" s="8">
        <v>31</v>
      </c>
      <c r="C100" s="8">
        <v>28</v>
      </c>
      <c r="D100" s="8">
        <v>31</v>
      </c>
      <c r="E100" s="8">
        <v>30</v>
      </c>
      <c r="F100" s="8">
        <v>31</v>
      </c>
      <c r="G100" s="8">
        <v>30</v>
      </c>
      <c r="H100" s="8">
        <v>31</v>
      </c>
      <c r="I100" s="8">
        <v>31</v>
      </c>
      <c r="J100" s="8">
        <v>30</v>
      </c>
      <c r="K100" s="8">
        <v>31</v>
      </c>
      <c r="L100" s="8">
        <v>30</v>
      </c>
      <c r="M100" s="8">
        <v>31</v>
      </c>
      <c r="N100">
        <f t="shared" si="3"/>
        <v>365</v>
      </c>
    </row>
    <row r="101" spans="1:14">
      <c r="A101">
        <v>1978</v>
      </c>
      <c r="B101" s="8">
        <v>31</v>
      </c>
      <c r="C101" s="8">
        <v>28</v>
      </c>
      <c r="D101" s="8">
        <v>31</v>
      </c>
      <c r="E101" s="8">
        <v>30</v>
      </c>
      <c r="F101" s="8">
        <v>31</v>
      </c>
      <c r="G101" s="8">
        <v>30</v>
      </c>
      <c r="H101" s="8">
        <v>31</v>
      </c>
      <c r="I101" s="8">
        <v>31</v>
      </c>
      <c r="J101" s="8">
        <v>30</v>
      </c>
      <c r="K101" s="8">
        <v>31</v>
      </c>
      <c r="L101" s="8">
        <v>30</v>
      </c>
      <c r="M101" s="8">
        <v>31</v>
      </c>
      <c r="N101">
        <f t="shared" si="3"/>
        <v>365</v>
      </c>
    </row>
    <row r="102" spans="1:14">
      <c r="A102">
        <v>1979</v>
      </c>
      <c r="B102" s="8">
        <v>31</v>
      </c>
      <c r="C102" s="8">
        <v>28</v>
      </c>
      <c r="D102" s="8">
        <v>31</v>
      </c>
      <c r="E102" s="8">
        <v>30</v>
      </c>
      <c r="F102" s="8">
        <v>31</v>
      </c>
      <c r="G102" s="8">
        <v>30</v>
      </c>
      <c r="H102" s="8">
        <v>31</v>
      </c>
      <c r="I102" s="8">
        <v>31</v>
      </c>
      <c r="J102" s="8">
        <v>30</v>
      </c>
      <c r="K102" s="8">
        <v>31</v>
      </c>
      <c r="L102" s="8">
        <v>30</v>
      </c>
      <c r="M102" s="8">
        <v>31</v>
      </c>
      <c r="N102">
        <f t="shared" si="3"/>
        <v>365</v>
      </c>
    </row>
    <row r="103" spans="1:14">
      <c r="A103">
        <v>1980</v>
      </c>
      <c r="B103" s="8">
        <v>31</v>
      </c>
      <c r="C103" s="8">
        <v>29</v>
      </c>
      <c r="D103" s="8">
        <v>31</v>
      </c>
      <c r="E103" s="8">
        <v>30</v>
      </c>
      <c r="F103" s="8">
        <v>31</v>
      </c>
      <c r="G103" s="8">
        <v>30</v>
      </c>
      <c r="H103" s="8">
        <v>31</v>
      </c>
      <c r="I103" s="8">
        <v>31</v>
      </c>
      <c r="J103" s="8">
        <v>30</v>
      </c>
      <c r="K103" s="8">
        <v>31</v>
      </c>
      <c r="L103" s="8">
        <v>30</v>
      </c>
      <c r="M103" s="8">
        <v>31</v>
      </c>
      <c r="N103">
        <f t="shared" si="3"/>
        <v>366</v>
      </c>
    </row>
    <row r="104" spans="1:14">
      <c r="A104">
        <v>1981</v>
      </c>
      <c r="B104" s="8">
        <v>31</v>
      </c>
      <c r="C104" s="8">
        <v>28</v>
      </c>
      <c r="D104" s="8">
        <v>31</v>
      </c>
      <c r="E104" s="8">
        <v>30</v>
      </c>
      <c r="F104" s="8">
        <v>31</v>
      </c>
      <c r="G104" s="8">
        <v>30</v>
      </c>
      <c r="H104" s="8">
        <v>31</v>
      </c>
      <c r="I104" s="8">
        <v>31</v>
      </c>
      <c r="J104" s="8">
        <v>30</v>
      </c>
      <c r="K104" s="8">
        <v>31</v>
      </c>
      <c r="L104" s="8">
        <v>30</v>
      </c>
      <c r="M104" s="8">
        <v>31</v>
      </c>
      <c r="N104">
        <f t="shared" si="3"/>
        <v>365</v>
      </c>
    </row>
    <row r="105" spans="1:14">
      <c r="A105">
        <v>1982</v>
      </c>
      <c r="B105" s="8">
        <v>31</v>
      </c>
      <c r="C105" s="8">
        <v>28</v>
      </c>
      <c r="D105" s="8">
        <v>31</v>
      </c>
      <c r="E105" s="8">
        <v>30</v>
      </c>
      <c r="F105" s="8">
        <v>31</v>
      </c>
      <c r="G105" s="8">
        <v>30</v>
      </c>
      <c r="H105" s="8">
        <v>31</v>
      </c>
      <c r="I105" s="8">
        <v>31</v>
      </c>
      <c r="J105" s="8">
        <v>30</v>
      </c>
      <c r="K105" s="8">
        <v>31</v>
      </c>
      <c r="L105" s="8">
        <v>30</v>
      </c>
      <c r="M105" s="8">
        <v>31</v>
      </c>
      <c r="N105">
        <f t="shared" si="3"/>
        <v>365</v>
      </c>
    </row>
    <row r="106" spans="1:14">
      <c r="A106">
        <v>1983</v>
      </c>
      <c r="B106" s="8">
        <v>31</v>
      </c>
      <c r="C106" s="8">
        <v>28</v>
      </c>
      <c r="D106" s="8">
        <v>31</v>
      </c>
      <c r="E106" s="8">
        <v>30</v>
      </c>
      <c r="F106" s="8">
        <v>31</v>
      </c>
      <c r="G106" s="8">
        <v>30</v>
      </c>
      <c r="H106" s="8">
        <v>31</v>
      </c>
      <c r="I106" s="8">
        <v>31</v>
      </c>
      <c r="J106" s="8">
        <v>30</v>
      </c>
      <c r="K106" s="8">
        <v>31</v>
      </c>
      <c r="L106" s="8">
        <v>30</v>
      </c>
      <c r="M106" s="8">
        <v>31</v>
      </c>
      <c r="N106">
        <f t="shared" si="3"/>
        <v>365</v>
      </c>
    </row>
    <row r="107" spans="1:14">
      <c r="A107">
        <v>1984</v>
      </c>
      <c r="B107" s="8">
        <v>31</v>
      </c>
      <c r="C107" s="8">
        <v>29</v>
      </c>
      <c r="D107" s="8">
        <v>31</v>
      </c>
      <c r="E107" s="8">
        <v>30</v>
      </c>
      <c r="F107" s="8">
        <v>31</v>
      </c>
      <c r="G107" s="8">
        <v>30</v>
      </c>
      <c r="H107" s="8">
        <v>31</v>
      </c>
      <c r="I107" s="8">
        <v>31</v>
      </c>
      <c r="J107" s="8">
        <v>30</v>
      </c>
      <c r="K107" s="8">
        <v>31</v>
      </c>
      <c r="L107" s="8">
        <v>30</v>
      </c>
      <c r="M107" s="8">
        <v>31</v>
      </c>
      <c r="N107">
        <f t="shared" si="3"/>
        <v>366</v>
      </c>
    </row>
    <row r="108" spans="1:14">
      <c r="A108">
        <v>1985</v>
      </c>
      <c r="B108" s="8">
        <v>31</v>
      </c>
      <c r="C108" s="8">
        <v>28</v>
      </c>
      <c r="D108" s="8">
        <v>31</v>
      </c>
      <c r="E108" s="8">
        <v>30</v>
      </c>
      <c r="F108" s="8">
        <v>31</v>
      </c>
      <c r="G108" s="8">
        <v>30</v>
      </c>
      <c r="H108" s="8">
        <v>31</v>
      </c>
      <c r="I108" s="8">
        <v>31</v>
      </c>
      <c r="J108" s="8">
        <v>30</v>
      </c>
      <c r="K108" s="8">
        <v>31</v>
      </c>
      <c r="L108" s="8">
        <v>30</v>
      </c>
      <c r="M108" s="8">
        <v>31</v>
      </c>
      <c r="N108">
        <f t="shared" si="3"/>
        <v>365</v>
      </c>
    </row>
    <row r="109" spans="1:14">
      <c r="A109">
        <v>1986</v>
      </c>
      <c r="B109" s="8">
        <v>31</v>
      </c>
      <c r="C109" s="8">
        <v>28</v>
      </c>
      <c r="D109" s="8">
        <v>31</v>
      </c>
      <c r="E109" s="8">
        <v>30</v>
      </c>
      <c r="F109" s="8">
        <v>31</v>
      </c>
      <c r="G109" s="8">
        <v>30</v>
      </c>
      <c r="H109" s="8">
        <v>31</v>
      </c>
      <c r="I109" s="8">
        <v>31</v>
      </c>
      <c r="J109" s="8">
        <v>30</v>
      </c>
      <c r="K109" s="8">
        <v>31</v>
      </c>
      <c r="L109" s="8">
        <v>30</v>
      </c>
      <c r="M109" s="8">
        <v>31</v>
      </c>
      <c r="N109">
        <f t="shared" si="3"/>
        <v>365</v>
      </c>
    </row>
    <row r="110" spans="1:14">
      <c r="A110">
        <v>1987</v>
      </c>
      <c r="B110" s="8">
        <v>31</v>
      </c>
      <c r="C110" s="8">
        <v>28</v>
      </c>
      <c r="D110" s="8">
        <v>31</v>
      </c>
      <c r="E110" s="8">
        <v>30</v>
      </c>
      <c r="F110" s="8">
        <v>31</v>
      </c>
      <c r="G110" s="8">
        <v>30</v>
      </c>
      <c r="H110" s="8">
        <v>31</v>
      </c>
      <c r="I110" s="8">
        <v>31</v>
      </c>
      <c r="J110" s="8">
        <v>30</v>
      </c>
      <c r="K110" s="8">
        <v>31</v>
      </c>
      <c r="L110" s="8">
        <v>30</v>
      </c>
      <c r="M110" s="8">
        <v>31</v>
      </c>
      <c r="N110">
        <f t="shared" si="3"/>
        <v>365</v>
      </c>
    </row>
    <row r="111" spans="1:14">
      <c r="A111">
        <v>1988</v>
      </c>
      <c r="B111" s="8">
        <v>31</v>
      </c>
      <c r="C111" s="8">
        <v>29</v>
      </c>
      <c r="D111" s="8">
        <v>31</v>
      </c>
      <c r="E111" s="8">
        <v>30</v>
      </c>
      <c r="F111" s="8">
        <v>31</v>
      </c>
      <c r="G111" s="8">
        <v>30</v>
      </c>
      <c r="H111" s="8">
        <v>31</v>
      </c>
      <c r="I111" s="8">
        <v>31</v>
      </c>
      <c r="J111" s="8">
        <v>30</v>
      </c>
      <c r="K111" s="8">
        <v>31</v>
      </c>
      <c r="L111" s="8">
        <v>30</v>
      </c>
      <c r="M111" s="8">
        <v>31</v>
      </c>
      <c r="N111">
        <f t="shared" si="3"/>
        <v>366</v>
      </c>
    </row>
    <row r="112" spans="1:14">
      <c r="A112">
        <v>1989</v>
      </c>
      <c r="B112" s="8">
        <v>31</v>
      </c>
      <c r="C112" s="8">
        <v>28</v>
      </c>
      <c r="D112" s="8">
        <v>31</v>
      </c>
      <c r="E112" s="8">
        <v>30</v>
      </c>
      <c r="F112" s="8">
        <v>31</v>
      </c>
      <c r="G112" s="8">
        <v>30</v>
      </c>
      <c r="H112" s="8">
        <v>31</v>
      </c>
      <c r="I112" s="8">
        <v>31</v>
      </c>
      <c r="J112" s="8">
        <v>30</v>
      </c>
      <c r="K112" s="8">
        <v>31</v>
      </c>
      <c r="L112" s="8">
        <v>30</v>
      </c>
      <c r="M112" s="8">
        <v>31</v>
      </c>
      <c r="N112">
        <f t="shared" si="3"/>
        <v>365</v>
      </c>
    </row>
    <row r="113" spans="1:15">
      <c r="A113">
        <v>1990</v>
      </c>
      <c r="B113" s="8">
        <v>31</v>
      </c>
      <c r="C113" s="8">
        <v>28</v>
      </c>
      <c r="D113" s="8">
        <v>31</v>
      </c>
      <c r="E113" s="8">
        <v>30</v>
      </c>
      <c r="F113" s="8">
        <v>31</v>
      </c>
      <c r="G113" s="8">
        <v>30</v>
      </c>
      <c r="H113" s="8">
        <v>31</v>
      </c>
      <c r="I113" s="8">
        <v>31</v>
      </c>
      <c r="J113" s="8">
        <v>30</v>
      </c>
      <c r="K113" s="8">
        <v>31</v>
      </c>
      <c r="L113" s="8">
        <v>30</v>
      </c>
      <c r="M113" s="8">
        <v>31</v>
      </c>
      <c r="N113">
        <f t="shared" si="3"/>
        <v>365</v>
      </c>
    </row>
    <row r="114" spans="1:15">
      <c r="A114">
        <v>1991</v>
      </c>
      <c r="B114" s="8">
        <v>31</v>
      </c>
      <c r="C114" s="8">
        <v>28</v>
      </c>
      <c r="D114" s="8">
        <v>31</v>
      </c>
      <c r="E114" s="8">
        <v>30</v>
      </c>
      <c r="F114" s="8">
        <v>31</v>
      </c>
      <c r="G114" s="8">
        <v>30</v>
      </c>
      <c r="H114" s="8">
        <v>31</v>
      </c>
      <c r="I114" s="8">
        <v>31</v>
      </c>
      <c r="J114" s="8">
        <v>30</v>
      </c>
      <c r="K114" s="8">
        <v>31</v>
      </c>
      <c r="L114" s="8">
        <v>30</v>
      </c>
      <c r="M114" s="8">
        <v>31</v>
      </c>
      <c r="N114">
        <f t="shared" si="3"/>
        <v>365</v>
      </c>
    </row>
    <row r="115" spans="1:15">
      <c r="A115">
        <v>1992</v>
      </c>
      <c r="B115" s="8">
        <v>31</v>
      </c>
      <c r="C115" s="8">
        <v>29</v>
      </c>
      <c r="D115" s="8">
        <v>31</v>
      </c>
      <c r="E115" s="8">
        <v>30</v>
      </c>
      <c r="F115" s="8">
        <v>31</v>
      </c>
      <c r="G115" s="8">
        <v>30</v>
      </c>
      <c r="H115" s="8">
        <v>31</v>
      </c>
      <c r="I115" s="8">
        <v>31</v>
      </c>
      <c r="J115" s="8">
        <v>30</v>
      </c>
      <c r="K115" s="8">
        <v>31</v>
      </c>
      <c r="L115" s="8">
        <v>30</v>
      </c>
      <c r="M115" s="8">
        <v>31</v>
      </c>
      <c r="N115">
        <f t="shared" si="3"/>
        <v>366</v>
      </c>
    </row>
    <row r="116" spans="1:15">
      <c r="A116">
        <v>1993</v>
      </c>
      <c r="B116" s="8">
        <v>31</v>
      </c>
      <c r="C116" s="8">
        <v>28</v>
      </c>
      <c r="D116" s="8">
        <v>31</v>
      </c>
      <c r="E116" s="8">
        <v>30</v>
      </c>
      <c r="F116" s="8">
        <v>31</v>
      </c>
      <c r="G116" s="8">
        <v>30</v>
      </c>
      <c r="H116" s="8">
        <v>31</v>
      </c>
      <c r="I116" s="8">
        <v>31</v>
      </c>
      <c r="J116" s="8">
        <v>30</v>
      </c>
      <c r="K116" s="8">
        <v>31</v>
      </c>
      <c r="L116" s="8">
        <v>30</v>
      </c>
      <c r="M116" s="8">
        <v>31</v>
      </c>
      <c r="N116">
        <f t="shared" si="3"/>
        <v>365</v>
      </c>
    </row>
    <row r="117" spans="1:15">
      <c r="A117">
        <v>1994</v>
      </c>
      <c r="B117" s="8">
        <v>31</v>
      </c>
      <c r="C117" s="8">
        <v>28</v>
      </c>
      <c r="D117" s="8">
        <v>31</v>
      </c>
      <c r="E117" s="8">
        <v>30</v>
      </c>
      <c r="F117" s="8">
        <v>31</v>
      </c>
      <c r="G117" s="8">
        <v>30</v>
      </c>
      <c r="H117" s="8">
        <v>31</v>
      </c>
      <c r="I117" s="8">
        <v>31</v>
      </c>
      <c r="J117" s="8">
        <v>30</v>
      </c>
      <c r="K117" s="8">
        <v>31</v>
      </c>
      <c r="L117" s="8">
        <v>30</v>
      </c>
      <c r="M117" s="8">
        <v>31</v>
      </c>
      <c r="N117">
        <f t="shared" si="3"/>
        <v>365</v>
      </c>
    </row>
    <row r="118" spans="1:15">
      <c r="A118">
        <v>1995</v>
      </c>
      <c r="B118" s="8">
        <v>31</v>
      </c>
      <c r="C118" s="8">
        <v>28</v>
      </c>
      <c r="D118" s="8">
        <v>31</v>
      </c>
      <c r="E118" s="8">
        <v>30</v>
      </c>
      <c r="F118" s="8">
        <v>31</v>
      </c>
      <c r="G118" s="8">
        <v>30</v>
      </c>
      <c r="H118" s="8">
        <v>31</v>
      </c>
      <c r="I118" s="8">
        <v>31</v>
      </c>
      <c r="J118" s="8">
        <v>30</v>
      </c>
      <c r="K118" s="8">
        <v>31</v>
      </c>
      <c r="L118" s="8">
        <v>30</v>
      </c>
      <c r="M118" s="8">
        <v>31</v>
      </c>
      <c r="N118">
        <f t="shared" si="3"/>
        <v>365</v>
      </c>
    </row>
    <row r="119" spans="1:15">
      <c r="A119">
        <v>1996</v>
      </c>
      <c r="B119" s="8">
        <v>31</v>
      </c>
      <c r="C119" s="8">
        <v>29</v>
      </c>
      <c r="D119" s="8">
        <v>31</v>
      </c>
      <c r="E119" s="8">
        <v>30</v>
      </c>
      <c r="F119" s="8">
        <v>31</v>
      </c>
      <c r="G119" s="8">
        <v>30</v>
      </c>
      <c r="H119" s="8">
        <v>31</v>
      </c>
      <c r="I119" s="8">
        <v>31</v>
      </c>
      <c r="J119" s="8">
        <v>30</v>
      </c>
      <c r="K119" s="8">
        <v>31</v>
      </c>
      <c r="L119" s="8">
        <v>30</v>
      </c>
      <c r="M119" s="8">
        <v>31</v>
      </c>
      <c r="N119">
        <f t="shared" ref="N119:N131" si="4">SUM(B119:M119)</f>
        <v>366</v>
      </c>
    </row>
    <row r="120" spans="1:15">
      <c r="A120">
        <v>1997</v>
      </c>
      <c r="B120" s="8">
        <v>31</v>
      </c>
      <c r="C120" s="8">
        <v>28</v>
      </c>
      <c r="D120" s="8">
        <v>31</v>
      </c>
      <c r="E120" s="8">
        <v>30</v>
      </c>
      <c r="F120" s="8">
        <v>31</v>
      </c>
      <c r="G120" s="8">
        <v>30</v>
      </c>
      <c r="H120" s="8">
        <v>31</v>
      </c>
      <c r="I120" s="8">
        <v>31</v>
      </c>
      <c r="J120" s="8">
        <v>30</v>
      </c>
      <c r="K120" s="8">
        <v>31</v>
      </c>
      <c r="L120" s="8">
        <v>30</v>
      </c>
      <c r="M120" s="8">
        <v>31</v>
      </c>
      <c r="N120">
        <f t="shared" si="4"/>
        <v>365</v>
      </c>
    </row>
    <row r="121" spans="1:15">
      <c r="A121">
        <v>1998</v>
      </c>
      <c r="B121" s="8">
        <v>31</v>
      </c>
      <c r="C121" s="8">
        <v>28</v>
      </c>
      <c r="D121" s="8">
        <v>31</v>
      </c>
      <c r="E121" s="8">
        <v>30</v>
      </c>
      <c r="F121" s="8">
        <v>31</v>
      </c>
      <c r="G121" s="8">
        <v>30</v>
      </c>
      <c r="H121" s="8">
        <v>31</v>
      </c>
      <c r="I121" s="8">
        <v>31</v>
      </c>
      <c r="J121" s="8">
        <v>30</v>
      </c>
      <c r="K121" s="8">
        <v>31</v>
      </c>
      <c r="L121" s="8">
        <v>30</v>
      </c>
      <c r="M121" s="8">
        <v>31</v>
      </c>
      <c r="N121">
        <f t="shared" si="4"/>
        <v>365</v>
      </c>
    </row>
    <row r="122" spans="1:15">
      <c r="A122">
        <v>1999</v>
      </c>
      <c r="B122" s="8">
        <v>31</v>
      </c>
      <c r="C122" s="8">
        <v>28</v>
      </c>
      <c r="D122" s="8">
        <v>31</v>
      </c>
      <c r="E122" s="8">
        <v>30</v>
      </c>
      <c r="F122" s="8">
        <v>31</v>
      </c>
      <c r="G122" s="8">
        <v>30</v>
      </c>
      <c r="H122" s="8">
        <v>31</v>
      </c>
      <c r="I122" s="8">
        <v>31</v>
      </c>
      <c r="J122" s="8">
        <v>30</v>
      </c>
      <c r="K122" s="8">
        <v>31</v>
      </c>
      <c r="L122" s="8">
        <v>30</v>
      </c>
      <c r="M122" s="8">
        <v>31</v>
      </c>
      <c r="N122">
        <f t="shared" si="4"/>
        <v>365</v>
      </c>
    </row>
    <row r="123" spans="1:15">
      <c r="A123">
        <v>2000</v>
      </c>
      <c r="B123" s="8">
        <v>31</v>
      </c>
      <c r="C123" s="8">
        <v>29</v>
      </c>
      <c r="D123" s="8">
        <v>31</v>
      </c>
      <c r="E123" s="8">
        <v>30</v>
      </c>
      <c r="F123" s="8">
        <v>31</v>
      </c>
      <c r="G123" s="8">
        <v>30</v>
      </c>
      <c r="H123" s="8">
        <v>31</v>
      </c>
      <c r="I123" s="8">
        <v>31</v>
      </c>
      <c r="J123" s="8">
        <v>30</v>
      </c>
      <c r="K123" s="8">
        <v>31</v>
      </c>
      <c r="L123" s="8">
        <v>30</v>
      </c>
      <c r="M123" s="8">
        <v>31</v>
      </c>
      <c r="N123">
        <f t="shared" si="4"/>
        <v>366</v>
      </c>
      <c r="O123" t="s">
        <v>39</v>
      </c>
    </row>
    <row r="124" spans="1:15">
      <c r="A124">
        <v>2001</v>
      </c>
      <c r="B124" s="8">
        <v>31</v>
      </c>
      <c r="C124" s="8">
        <v>28</v>
      </c>
      <c r="D124" s="8">
        <v>31</v>
      </c>
      <c r="E124" s="8">
        <v>30</v>
      </c>
      <c r="F124" s="8">
        <v>31</v>
      </c>
      <c r="G124" s="8">
        <v>30</v>
      </c>
      <c r="H124" s="8">
        <v>31</v>
      </c>
      <c r="I124" s="8">
        <v>31</v>
      </c>
      <c r="J124" s="8">
        <v>30</v>
      </c>
      <c r="K124" s="8">
        <v>31</v>
      </c>
      <c r="L124" s="8">
        <v>30</v>
      </c>
      <c r="M124" s="8">
        <v>31</v>
      </c>
      <c r="N124">
        <f t="shared" si="4"/>
        <v>365</v>
      </c>
    </row>
    <row r="125" spans="1:15">
      <c r="A125">
        <v>2002</v>
      </c>
      <c r="B125" s="8">
        <v>31</v>
      </c>
      <c r="C125" s="8">
        <v>28</v>
      </c>
      <c r="D125" s="8">
        <v>31</v>
      </c>
      <c r="E125" s="8">
        <v>30</v>
      </c>
      <c r="F125" s="8">
        <v>31</v>
      </c>
      <c r="G125" s="8">
        <v>30</v>
      </c>
      <c r="H125" s="8">
        <v>31</v>
      </c>
      <c r="I125" s="8">
        <v>31</v>
      </c>
      <c r="J125" s="8">
        <v>30</v>
      </c>
      <c r="K125" s="8">
        <v>31</v>
      </c>
      <c r="L125" s="8">
        <v>30</v>
      </c>
      <c r="M125" s="8">
        <v>31</v>
      </c>
      <c r="N125">
        <f t="shared" si="4"/>
        <v>365</v>
      </c>
    </row>
    <row r="126" spans="1:15">
      <c r="A126">
        <v>2003</v>
      </c>
      <c r="B126" s="8">
        <v>31</v>
      </c>
      <c r="C126" s="8">
        <v>28</v>
      </c>
      <c r="D126" s="8">
        <v>31</v>
      </c>
      <c r="E126" s="8">
        <v>30</v>
      </c>
      <c r="F126" s="8">
        <v>31</v>
      </c>
      <c r="G126" s="8">
        <v>30</v>
      </c>
      <c r="H126" s="8">
        <v>31</v>
      </c>
      <c r="I126" s="8">
        <v>31</v>
      </c>
      <c r="J126" s="8">
        <v>30</v>
      </c>
      <c r="K126" s="8">
        <v>31</v>
      </c>
      <c r="L126" s="8">
        <v>30</v>
      </c>
      <c r="M126" s="8">
        <v>31</v>
      </c>
      <c r="N126">
        <f t="shared" si="4"/>
        <v>365</v>
      </c>
    </row>
    <row r="127" spans="1:15">
      <c r="A127">
        <v>2004</v>
      </c>
      <c r="B127" s="8">
        <v>31</v>
      </c>
      <c r="C127" s="8">
        <v>29</v>
      </c>
      <c r="D127" s="8">
        <v>31</v>
      </c>
      <c r="E127" s="8">
        <v>30</v>
      </c>
      <c r="F127" s="8">
        <v>31</v>
      </c>
      <c r="G127" s="8">
        <v>30</v>
      </c>
      <c r="H127" s="8">
        <v>31</v>
      </c>
      <c r="I127" s="8">
        <v>31</v>
      </c>
      <c r="J127" s="8">
        <v>30</v>
      </c>
      <c r="K127" s="8">
        <v>31</v>
      </c>
      <c r="L127" s="8">
        <v>30</v>
      </c>
      <c r="M127" s="8">
        <v>31</v>
      </c>
      <c r="N127">
        <f t="shared" si="4"/>
        <v>366</v>
      </c>
    </row>
    <row r="128" spans="1:15">
      <c r="A128">
        <v>2005</v>
      </c>
      <c r="B128" s="8">
        <v>31</v>
      </c>
      <c r="C128" s="8">
        <v>28</v>
      </c>
      <c r="D128" s="8">
        <v>31</v>
      </c>
      <c r="E128" s="8">
        <v>30</v>
      </c>
      <c r="F128" s="8">
        <v>31</v>
      </c>
      <c r="G128" s="8">
        <v>30</v>
      </c>
      <c r="H128" s="8">
        <v>31</v>
      </c>
      <c r="I128" s="8">
        <v>31</v>
      </c>
      <c r="J128" s="8">
        <v>30</v>
      </c>
      <c r="K128" s="8">
        <v>31</v>
      </c>
      <c r="L128" s="8">
        <v>30</v>
      </c>
      <c r="M128" s="8">
        <v>31</v>
      </c>
      <c r="N128">
        <f t="shared" si="4"/>
        <v>365</v>
      </c>
    </row>
    <row r="129" spans="1:14">
      <c r="A129">
        <v>2006</v>
      </c>
      <c r="B129" s="8">
        <v>31</v>
      </c>
      <c r="C129" s="8">
        <v>28</v>
      </c>
      <c r="D129" s="8">
        <v>31</v>
      </c>
      <c r="E129" s="8">
        <v>30</v>
      </c>
      <c r="F129" s="8">
        <v>31</v>
      </c>
      <c r="G129" s="8">
        <v>30</v>
      </c>
      <c r="H129" s="8">
        <v>31</v>
      </c>
      <c r="I129" s="8">
        <v>31</v>
      </c>
      <c r="J129" s="8">
        <v>30</v>
      </c>
      <c r="K129" s="8">
        <v>31</v>
      </c>
      <c r="L129" s="8">
        <v>30</v>
      </c>
      <c r="M129" s="8">
        <v>31</v>
      </c>
      <c r="N129">
        <f t="shared" si="4"/>
        <v>365</v>
      </c>
    </row>
    <row r="130" spans="1:14">
      <c r="A130">
        <v>2007</v>
      </c>
      <c r="B130" s="8">
        <v>31</v>
      </c>
      <c r="C130" s="8">
        <v>28</v>
      </c>
      <c r="D130" s="8">
        <v>31</v>
      </c>
      <c r="E130" s="8">
        <v>30</v>
      </c>
      <c r="F130" s="8">
        <v>31</v>
      </c>
      <c r="G130" s="8">
        <v>30</v>
      </c>
      <c r="H130" s="8">
        <v>31</v>
      </c>
      <c r="I130" s="8">
        <v>31</v>
      </c>
      <c r="J130" s="8">
        <v>30</v>
      </c>
      <c r="K130" s="8">
        <v>31</v>
      </c>
      <c r="L130" s="8">
        <v>30</v>
      </c>
      <c r="M130" s="8">
        <v>31</v>
      </c>
      <c r="N130">
        <f t="shared" si="4"/>
        <v>365</v>
      </c>
    </row>
    <row r="131" spans="1:14">
      <c r="A131">
        <v>2008</v>
      </c>
      <c r="B131" s="8">
        <v>31</v>
      </c>
      <c r="C131" s="8">
        <v>29</v>
      </c>
      <c r="D131" s="8">
        <v>31</v>
      </c>
      <c r="E131" s="8">
        <v>30</v>
      </c>
      <c r="F131" s="8">
        <v>31</v>
      </c>
      <c r="G131" s="8">
        <v>30</v>
      </c>
      <c r="H131" s="8">
        <v>31</v>
      </c>
      <c r="I131" s="8">
        <v>31</v>
      </c>
      <c r="J131" s="8">
        <v>30</v>
      </c>
      <c r="K131" s="8">
        <v>31</v>
      </c>
      <c r="L131" s="8">
        <v>30</v>
      </c>
      <c r="M131" s="8">
        <v>31</v>
      </c>
      <c r="N131">
        <f t="shared" si="4"/>
        <v>366</v>
      </c>
    </row>
    <row r="132" spans="1:14">
      <c r="A132">
        <v>2009</v>
      </c>
      <c r="B132" s="8">
        <v>31</v>
      </c>
      <c r="C132" s="8">
        <v>28</v>
      </c>
      <c r="D132" s="8">
        <v>31</v>
      </c>
      <c r="E132" s="8">
        <v>30</v>
      </c>
      <c r="F132" s="8">
        <v>31</v>
      </c>
      <c r="G132" s="8">
        <v>30</v>
      </c>
      <c r="H132" s="8">
        <v>31</v>
      </c>
      <c r="I132" s="8">
        <v>31</v>
      </c>
      <c r="J132" s="8">
        <v>30</v>
      </c>
      <c r="K132" s="8">
        <v>31</v>
      </c>
      <c r="L132" s="8">
        <v>30</v>
      </c>
      <c r="M132" s="8">
        <v>31</v>
      </c>
      <c r="N132">
        <f t="shared" ref="N132:N143" si="5">SUM(B132:M132)</f>
        <v>365</v>
      </c>
    </row>
    <row r="133" spans="1:14">
      <c r="A133">
        <v>2010</v>
      </c>
      <c r="B133" s="8">
        <v>31</v>
      </c>
      <c r="C133" s="8">
        <v>28</v>
      </c>
      <c r="D133" s="8">
        <v>31</v>
      </c>
      <c r="E133" s="8">
        <v>30</v>
      </c>
      <c r="F133" s="8">
        <v>31</v>
      </c>
      <c r="G133" s="8">
        <v>30</v>
      </c>
      <c r="H133" s="8">
        <v>31</v>
      </c>
      <c r="I133" s="8">
        <v>31</v>
      </c>
      <c r="J133" s="8">
        <v>30</v>
      </c>
      <c r="K133" s="8">
        <v>31</v>
      </c>
      <c r="L133" s="8">
        <v>30</v>
      </c>
      <c r="M133" s="8">
        <v>31</v>
      </c>
      <c r="N133">
        <f t="shared" si="5"/>
        <v>365</v>
      </c>
    </row>
    <row r="134" spans="1:14">
      <c r="A134">
        <v>2011</v>
      </c>
      <c r="B134" s="8">
        <v>31</v>
      </c>
      <c r="C134" s="8">
        <v>28</v>
      </c>
      <c r="D134" s="8">
        <v>31</v>
      </c>
      <c r="E134" s="8">
        <v>30</v>
      </c>
      <c r="F134" s="8">
        <v>31</v>
      </c>
      <c r="G134" s="8">
        <v>30</v>
      </c>
      <c r="H134" s="8">
        <v>31</v>
      </c>
      <c r="I134" s="8">
        <v>31</v>
      </c>
      <c r="J134" s="8">
        <v>30</v>
      </c>
      <c r="K134" s="8">
        <v>31</v>
      </c>
      <c r="L134" s="8">
        <v>30</v>
      </c>
      <c r="M134" s="8">
        <v>31</v>
      </c>
      <c r="N134">
        <f t="shared" si="5"/>
        <v>365</v>
      </c>
    </row>
    <row r="135" spans="1:14">
      <c r="A135">
        <v>2012</v>
      </c>
      <c r="B135" s="8">
        <v>31</v>
      </c>
      <c r="C135" s="8">
        <v>29</v>
      </c>
      <c r="D135" s="8">
        <v>31</v>
      </c>
      <c r="E135" s="8">
        <v>30</v>
      </c>
      <c r="F135" s="8">
        <v>31</v>
      </c>
      <c r="G135" s="8">
        <v>30</v>
      </c>
      <c r="H135" s="8">
        <v>31</v>
      </c>
      <c r="I135" s="8">
        <v>31</v>
      </c>
      <c r="J135" s="8">
        <v>30</v>
      </c>
      <c r="K135" s="8">
        <v>31</v>
      </c>
      <c r="L135" s="8">
        <v>30</v>
      </c>
      <c r="M135" s="8">
        <v>31</v>
      </c>
      <c r="N135">
        <f t="shared" si="5"/>
        <v>366</v>
      </c>
    </row>
    <row r="136" spans="1:14">
      <c r="A136">
        <v>2013</v>
      </c>
      <c r="B136" s="8">
        <v>31</v>
      </c>
      <c r="C136" s="8">
        <v>28</v>
      </c>
      <c r="D136" s="8">
        <v>31</v>
      </c>
      <c r="E136" s="8">
        <v>30</v>
      </c>
      <c r="F136" s="8">
        <v>31</v>
      </c>
      <c r="G136" s="8">
        <v>30</v>
      </c>
      <c r="H136" s="8">
        <v>31</v>
      </c>
      <c r="I136" s="8">
        <v>31</v>
      </c>
      <c r="J136" s="8">
        <v>30</v>
      </c>
      <c r="K136" s="8">
        <v>31</v>
      </c>
      <c r="L136" s="8">
        <v>30</v>
      </c>
      <c r="M136" s="8">
        <v>31</v>
      </c>
      <c r="N136">
        <f t="shared" si="5"/>
        <v>365</v>
      </c>
    </row>
    <row r="137" spans="1:14">
      <c r="A137">
        <v>2014</v>
      </c>
      <c r="B137" s="8">
        <v>31</v>
      </c>
      <c r="C137" s="8">
        <v>28</v>
      </c>
      <c r="D137" s="8">
        <v>31</v>
      </c>
      <c r="E137" s="8">
        <v>30</v>
      </c>
      <c r="F137" s="8">
        <v>31</v>
      </c>
      <c r="G137" s="8">
        <v>30</v>
      </c>
      <c r="H137" s="8">
        <v>31</v>
      </c>
      <c r="I137" s="8">
        <v>31</v>
      </c>
      <c r="J137" s="8">
        <v>30</v>
      </c>
      <c r="K137" s="8">
        <v>31</v>
      </c>
      <c r="L137" s="8">
        <v>30</v>
      </c>
      <c r="M137" s="8">
        <v>31</v>
      </c>
      <c r="N137">
        <f t="shared" si="5"/>
        <v>365</v>
      </c>
    </row>
    <row r="138" spans="1:14">
      <c r="A138">
        <v>2015</v>
      </c>
      <c r="B138" s="8">
        <v>31</v>
      </c>
      <c r="C138" s="8">
        <v>28</v>
      </c>
      <c r="D138" s="8">
        <v>31</v>
      </c>
      <c r="E138" s="8">
        <v>30</v>
      </c>
      <c r="F138" s="8">
        <v>31</v>
      </c>
      <c r="G138" s="8">
        <v>30</v>
      </c>
      <c r="H138" s="8">
        <v>31</v>
      </c>
      <c r="I138" s="8">
        <v>31</v>
      </c>
      <c r="J138" s="8">
        <v>30</v>
      </c>
      <c r="K138" s="8">
        <v>31</v>
      </c>
      <c r="L138" s="8">
        <v>30</v>
      </c>
      <c r="M138" s="8">
        <v>31</v>
      </c>
      <c r="N138">
        <f t="shared" si="5"/>
        <v>365</v>
      </c>
    </row>
    <row r="139" spans="1:14">
      <c r="A139">
        <v>2016</v>
      </c>
      <c r="B139" s="8">
        <v>31</v>
      </c>
      <c r="C139" s="8">
        <v>29</v>
      </c>
      <c r="D139" s="8">
        <v>31</v>
      </c>
      <c r="E139" s="8">
        <v>30</v>
      </c>
      <c r="F139" s="8">
        <v>31</v>
      </c>
      <c r="G139" s="8">
        <v>30</v>
      </c>
      <c r="H139" s="8">
        <v>31</v>
      </c>
      <c r="I139" s="8">
        <v>31</v>
      </c>
      <c r="J139" s="8">
        <v>30</v>
      </c>
      <c r="K139" s="8">
        <v>31</v>
      </c>
      <c r="L139" s="8">
        <v>30</v>
      </c>
      <c r="M139" s="8">
        <v>31</v>
      </c>
      <c r="N139">
        <f t="shared" si="5"/>
        <v>366</v>
      </c>
    </row>
    <row r="140" spans="1:14">
      <c r="A140">
        <v>2017</v>
      </c>
      <c r="B140" s="8">
        <v>31</v>
      </c>
      <c r="C140" s="8">
        <v>28</v>
      </c>
      <c r="D140" s="8">
        <v>31</v>
      </c>
      <c r="E140" s="8">
        <v>30</v>
      </c>
      <c r="F140" s="8">
        <v>31</v>
      </c>
      <c r="G140" s="8">
        <v>30</v>
      </c>
      <c r="H140" s="8">
        <v>31</v>
      </c>
      <c r="I140" s="8">
        <v>31</v>
      </c>
      <c r="J140" s="8">
        <v>30</v>
      </c>
      <c r="K140" s="8">
        <v>31</v>
      </c>
      <c r="L140" s="8">
        <v>30</v>
      </c>
      <c r="M140" s="8">
        <v>31</v>
      </c>
      <c r="N140">
        <f t="shared" si="5"/>
        <v>365</v>
      </c>
    </row>
    <row r="141" spans="1:14">
      <c r="A141">
        <v>2018</v>
      </c>
      <c r="B141" s="8">
        <v>31</v>
      </c>
      <c r="C141" s="8">
        <v>28</v>
      </c>
      <c r="D141" s="8">
        <v>31</v>
      </c>
      <c r="E141" s="8">
        <v>30</v>
      </c>
      <c r="F141" s="8">
        <v>31</v>
      </c>
      <c r="G141" s="8">
        <v>30</v>
      </c>
      <c r="H141" s="8">
        <v>31</v>
      </c>
      <c r="I141" s="8">
        <v>31</v>
      </c>
      <c r="J141" s="8">
        <v>30</v>
      </c>
      <c r="K141" s="8">
        <v>31</v>
      </c>
      <c r="L141" s="8">
        <v>30</v>
      </c>
      <c r="M141" s="8">
        <v>31</v>
      </c>
      <c r="N141">
        <f t="shared" si="5"/>
        <v>365</v>
      </c>
    </row>
    <row r="142" spans="1:14">
      <c r="A142">
        <v>2019</v>
      </c>
      <c r="B142" s="8">
        <v>31</v>
      </c>
      <c r="C142" s="8">
        <v>28</v>
      </c>
      <c r="D142" s="8">
        <v>31</v>
      </c>
      <c r="E142" s="8">
        <v>30</v>
      </c>
      <c r="F142" s="8">
        <v>31</v>
      </c>
      <c r="G142" s="8">
        <v>30</v>
      </c>
      <c r="H142" s="8">
        <v>31</v>
      </c>
      <c r="I142" s="8">
        <v>31</v>
      </c>
      <c r="J142" s="8">
        <v>30</v>
      </c>
      <c r="K142" s="8">
        <v>31</v>
      </c>
      <c r="L142" s="8">
        <v>30</v>
      </c>
      <c r="M142" s="8">
        <v>31</v>
      </c>
      <c r="N142">
        <f t="shared" si="5"/>
        <v>365</v>
      </c>
    </row>
    <row r="143" spans="1:14">
      <c r="A143">
        <v>2020</v>
      </c>
      <c r="B143" s="8">
        <v>31</v>
      </c>
      <c r="C143" s="8">
        <v>29</v>
      </c>
      <c r="D143" s="8">
        <v>31</v>
      </c>
      <c r="E143" s="8">
        <v>30</v>
      </c>
      <c r="F143" s="8">
        <v>31</v>
      </c>
      <c r="G143" s="8">
        <v>30</v>
      </c>
      <c r="H143" s="8">
        <v>31</v>
      </c>
      <c r="I143" s="8">
        <v>31</v>
      </c>
      <c r="J143" s="8">
        <v>30</v>
      </c>
      <c r="K143" s="8">
        <v>31</v>
      </c>
      <c r="L143" s="8">
        <v>30</v>
      </c>
      <c r="M143" s="8">
        <v>31</v>
      </c>
      <c r="N143">
        <f t="shared" si="5"/>
        <v>366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50"/>
  <sheetViews>
    <sheetView tabSelected="1" topLeftCell="A22" workbookViewId="0">
      <selection activeCell="A52" sqref="A52"/>
    </sheetView>
  </sheetViews>
  <sheetFormatPr defaultRowHeight="12.75"/>
  <cols>
    <col min="1" max="1" width="9.28515625" bestFit="1" customWidth="1"/>
  </cols>
  <sheetData>
    <row r="1" spans="1:1">
      <c r="A1" t="s">
        <v>58</v>
      </c>
    </row>
    <row r="3" spans="1:1">
      <c r="A3" t="s">
        <v>59</v>
      </c>
    </row>
    <row r="4" spans="1:1">
      <c r="A4" t="s">
        <v>60</v>
      </c>
    </row>
    <row r="5" spans="1:1">
      <c r="A5" t="s">
        <v>61</v>
      </c>
    </row>
    <row r="6" spans="1:1">
      <c r="A6" t="s">
        <v>62</v>
      </c>
    </row>
    <row r="7" spans="1:1">
      <c r="A7" t="s">
        <v>73</v>
      </c>
    </row>
    <row r="8" spans="1:1">
      <c r="A8" t="s">
        <v>74</v>
      </c>
    </row>
    <row r="9" spans="1:1">
      <c r="A9" s="15" t="s">
        <v>63</v>
      </c>
    </row>
    <row r="10" spans="1:1">
      <c r="A10" s="15"/>
    </row>
    <row r="13" spans="1:1">
      <c r="A13" t="s">
        <v>64</v>
      </c>
    </row>
    <row r="15" spans="1:1">
      <c r="A15" s="16" t="s">
        <v>65</v>
      </c>
    </row>
    <row r="16" spans="1:1">
      <c r="A16" t="s">
        <v>66</v>
      </c>
    </row>
    <row r="17" spans="1:1">
      <c r="A17" t="s">
        <v>67</v>
      </c>
    </row>
    <row r="19" spans="1:1">
      <c r="A19" s="16" t="s">
        <v>68</v>
      </c>
    </row>
    <row r="20" spans="1:1">
      <c r="A20" t="s">
        <v>69</v>
      </c>
    </row>
    <row r="21" spans="1:1">
      <c r="A21" t="s">
        <v>70</v>
      </c>
    </row>
    <row r="23" spans="1:1">
      <c r="A23" s="17" t="s">
        <v>71</v>
      </c>
    </row>
    <row r="24" spans="1:1">
      <c r="A24" t="s">
        <v>72</v>
      </c>
    </row>
    <row r="26" spans="1:1">
      <c r="A26" s="17" t="s">
        <v>75</v>
      </c>
    </row>
    <row r="27" spans="1:1">
      <c r="A27" t="s">
        <v>76</v>
      </c>
    </row>
    <row r="28" spans="1:1">
      <c r="A28" t="s">
        <v>77</v>
      </c>
    </row>
    <row r="29" spans="1:1">
      <c r="A29" t="s">
        <v>78</v>
      </c>
    </row>
    <row r="30" spans="1:1">
      <c r="A30" t="s">
        <v>79</v>
      </c>
    </row>
    <row r="31" spans="1:1">
      <c r="A31" t="s">
        <v>80</v>
      </c>
    </row>
    <row r="33" spans="1:1">
      <c r="A33" s="20">
        <v>40451</v>
      </c>
    </row>
    <row r="34" spans="1:1">
      <c r="A34" s="21" t="s">
        <v>82</v>
      </c>
    </row>
    <row r="35" spans="1:1">
      <c r="A35" s="21" t="s">
        <v>83</v>
      </c>
    </row>
    <row r="36" spans="1:1">
      <c r="A36" s="21" t="s">
        <v>84</v>
      </c>
    </row>
    <row r="37" spans="1:1">
      <c r="A37" s="21" t="s">
        <v>85</v>
      </c>
    </row>
    <row r="39" spans="1:1">
      <c r="A39" s="20">
        <v>40815</v>
      </c>
    </row>
    <row r="40" spans="1:1">
      <c r="A40" s="21" t="s">
        <v>92</v>
      </c>
    </row>
    <row r="41" spans="1:1">
      <c r="A41" s="21" t="s">
        <v>83</v>
      </c>
    </row>
    <row r="42" spans="1:1">
      <c r="A42" s="21" t="s">
        <v>86</v>
      </c>
    </row>
    <row r="43" spans="1:1">
      <c r="A43" s="21" t="s">
        <v>89</v>
      </c>
    </row>
    <row r="44" spans="1:1">
      <c r="A44" s="21" t="s">
        <v>87</v>
      </c>
    </row>
    <row r="45" spans="1:1">
      <c r="A45" s="21" t="s">
        <v>88</v>
      </c>
    </row>
    <row r="47" spans="1:1">
      <c r="A47" s="20">
        <v>41162</v>
      </c>
    </row>
    <row r="48" spans="1:1">
      <c r="A48" s="21" t="s">
        <v>90</v>
      </c>
    </row>
    <row r="49" spans="1:1">
      <c r="A49" s="21" t="s">
        <v>83</v>
      </c>
    </row>
    <row r="50" spans="1:1">
      <c r="A50" s="21" t="s">
        <v>91</v>
      </c>
    </row>
  </sheetData>
  <phoneticPr fontId="5" type="noConversion"/>
  <hyperlinks>
    <hyperlink ref="A9" r:id="rId1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9"/>
  <sheetViews>
    <sheetView workbookViewId="0">
      <selection activeCell="A2" sqref="A2"/>
    </sheetView>
  </sheetViews>
  <sheetFormatPr defaultRowHeight="12.75"/>
  <cols>
    <col min="1" max="14" width="7.7109375" customWidth="1"/>
  </cols>
  <sheetData>
    <row r="1" spans="1:14">
      <c r="A1" t="s">
        <v>81</v>
      </c>
    </row>
    <row r="2" spans="1:14">
      <c r="A2" t="s">
        <v>95</v>
      </c>
    </row>
    <row r="3" spans="1:14">
      <c r="N3" s="1" t="s">
        <v>16</v>
      </c>
    </row>
    <row r="4" spans="1: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>
      <c r="A5">
        <v>1883</v>
      </c>
      <c r="B5" s="3">
        <f>((MIC_mm!B5*Areas!$B$5)+(HGB_mm!B5*(Areas!$B$6+Areas!$B$7))) / (Areas!$B$5+Areas!$B$6+Areas!$B$7)</f>
        <v>58.58519749044401</v>
      </c>
      <c r="C5" s="3">
        <f>((MIC_mm!C5*Areas!$B$5)+(HGB_mm!C5*(Areas!$B$6+Areas!$B$7))) / (Areas!$B$5+Areas!$B$6+Areas!$B$7)</f>
        <v>83.114802509555986</v>
      </c>
      <c r="D5" s="3">
        <f>((MIC_mm!D5*Areas!$B$5)+(HGB_mm!D5*(Areas!$B$6+Areas!$B$7))) / (Areas!$B$5+Areas!$B$6+Areas!$B$7)</f>
        <v>28.055198941986678</v>
      </c>
      <c r="E5" s="3">
        <f>((MIC_mm!E5*Areas!$B$5)+(HGB_mm!E5*(Areas!$B$6+Areas!$B$7))) / (Areas!$B$5+Areas!$B$6+Areas!$B$7)</f>
        <v>41.955668274115766</v>
      </c>
      <c r="F5" s="3">
        <f>((MIC_mm!F5*Areas!$B$5)+(HGB_mm!F5*(Areas!$B$6+Areas!$B$7))) / (Areas!$B$5+Areas!$B$6+Areas!$B$7)</f>
        <v>134.88534909601148</v>
      </c>
      <c r="G5" s="3">
        <f>((MIC_mm!G5*Areas!$B$5)+(HGB_mm!G5*(Areas!$B$6+Areas!$B$7))) / (Areas!$B$5+Areas!$B$6+Areas!$B$7)</f>
        <v>148.43472090060158</v>
      </c>
      <c r="H5" s="3">
        <f>((MIC_mm!H5*Areas!$B$5)+(HGB_mm!H5*(Areas!$B$6+Areas!$B$7))) / (Areas!$B$5+Areas!$B$6+Areas!$B$7)</f>
        <v>154.59393093882554</v>
      </c>
      <c r="I5" s="3">
        <f>((MIC_mm!I5*Areas!$B$5)+(HGB_mm!I5*(Areas!$B$6+Areas!$B$7))) / (Areas!$B$5+Areas!$B$6+Areas!$B$7)</f>
        <v>41.222597293679343</v>
      </c>
      <c r="J5" s="3">
        <f>((MIC_mm!J5*Areas!$B$5)+(HGB_mm!J5*(Areas!$B$6+Areas!$B$7))) / (Areas!$B$5+Areas!$B$6+Areas!$B$7)</f>
        <v>67.67039498088802</v>
      </c>
      <c r="K5" s="3">
        <f>((MIC_mm!K5*Areas!$B$5)+(HGB_mm!K5*(Areas!$B$6+Areas!$B$7))) / (Areas!$B$5+Areas!$B$6+Areas!$B$7)</f>
        <v>81.081731529119551</v>
      </c>
      <c r="L5" s="3">
        <f>((MIC_mm!L5*Areas!$B$5)+(HGB_mm!L5*(Areas!$B$6+Areas!$B$7))) / (Areas!$B$5+Areas!$B$6+Areas!$B$7)</f>
        <v>92.014802509556006</v>
      </c>
      <c r="M5" s="3">
        <f>((MIC_mm!M5*Areas!$B$5)+(HGB_mm!M5*(Areas!$B$6+Areas!$B$7))) / (Areas!$B$5+Areas!$B$6+Areas!$B$7)</f>
        <v>47.636536941760887</v>
      </c>
      <c r="N5" s="3">
        <f>SUM(B5:M5)</f>
        <v>979.25093140654485</v>
      </c>
    </row>
    <row r="6" spans="1:14">
      <c r="A6">
        <v>1884</v>
      </c>
      <c r="B6" s="3">
        <f>((MIC_mm!B6*Areas!$B$5)+(HGB_mm!B6*(Areas!$B$6+Areas!$B$7))) / (Areas!$B$5+Areas!$B$6+Areas!$B$7)</f>
        <v>68.094884118510393</v>
      </c>
      <c r="C6" s="3">
        <f>((MIC_mm!C6*Areas!$B$5)+(HGB_mm!C6*(Areas!$B$6+Areas!$B$7))) / (Areas!$B$5+Areas!$B$6+Areas!$B$7)</f>
        <v>79.314802509555975</v>
      </c>
      <c r="D6" s="3">
        <f>((MIC_mm!D6*Areas!$B$5)+(HGB_mm!D6*(Areas!$B$6+Areas!$B$7))) / (Areas!$B$5+Areas!$B$6+Areas!$B$7)</f>
        <v>57.889919842588263</v>
      </c>
      <c r="E6" s="3">
        <f>((MIC_mm!E6*Areas!$B$5)+(HGB_mm!E6*(Areas!$B$6+Areas!$B$7))) / (Areas!$B$5+Areas!$B$6+Areas!$B$7)</f>
        <v>50.934327371256224</v>
      </c>
      <c r="F6" s="3">
        <f>((MIC_mm!F6*Areas!$B$5)+(HGB_mm!F6*(Areas!$B$6+Areas!$B$7))) / (Areas!$B$5+Areas!$B$6+Areas!$B$7)</f>
        <v>64.840941567343506</v>
      </c>
      <c r="G6" s="3">
        <f>((MIC_mm!G6*Areas!$B$5)+(HGB_mm!G6*(Areas!$B$6+Areas!$B$7))) / (Areas!$B$5+Areas!$B$6+Areas!$B$7)</f>
        <v>69.051808783445964</v>
      </c>
      <c r="H6" s="3">
        <f>((MIC_mm!H6*Areas!$B$5)+(HGB_mm!H6*(Areas!$B$6+Areas!$B$7))) / (Areas!$B$5+Areas!$B$6+Areas!$B$7)</f>
        <v>78.596534038675557</v>
      </c>
      <c r="I6" s="3">
        <f>((MIC_mm!I6*Areas!$B$5)+(HGB_mm!I6*(Areas!$B$6+Areas!$B$7))) / (Areas!$B$5+Areas!$B$6+Areas!$B$7)</f>
        <v>62.578265567795093</v>
      </c>
      <c r="J6" s="3">
        <f>((MIC_mm!J6*Areas!$B$5)+(HGB_mm!J6*(Areas!$B$6+Areas!$B$7))) / (Areas!$B$5+Areas!$B$6+Areas!$B$7)</f>
        <v>88.656455332806459</v>
      </c>
      <c r="K6" s="3">
        <f>((MIC_mm!K6*Areas!$B$5)+(HGB_mm!K6*(Areas!$B$6+Areas!$B$7))) / (Areas!$B$5+Areas!$B$6+Areas!$B$7)</f>
        <v>112.87551086237762</v>
      </c>
      <c r="L6" s="3">
        <f>((MIC_mm!L6*Areas!$B$5)+(HGB_mm!L6*(Areas!$B$6+Areas!$B$7))) / (Areas!$B$5+Areas!$B$6+Areas!$B$7)</f>
        <v>54.985591019789361</v>
      </c>
      <c r="M6" s="3">
        <f>((MIC_mm!M6*Areas!$B$5)+(HGB_mm!M6*(Areas!$B$6+Areas!$B$7))) / (Areas!$B$5+Areas!$B$6+Areas!$B$7)</f>
        <v>114.12259729367935</v>
      </c>
      <c r="N6" s="3">
        <f t="shared" ref="N6:N69" si="0">SUM(B6:M6)</f>
        <v>901.94163830782372</v>
      </c>
    </row>
    <row r="7" spans="1:14">
      <c r="A7">
        <v>1885</v>
      </c>
      <c r="B7" s="3">
        <f>((MIC_mm!B7*Areas!$B$5)+(HGB_mm!B7*(Areas!$B$6+Areas!$B$7))) / (Areas!$B$5+Areas!$B$6+Areas!$B$7)</f>
        <v>76.82952921632824</v>
      </c>
      <c r="C7" s="3">
        <f>((MIC_mm!C7*Areas!$B$5)+(HGB_mm!C7*(Areas!$B$6+Areas!$B$7))) / (Areas!$B$5+Areas!$B$6+Areas!$B$7)</f>
        <v>44.377796235666018</v>
      </c>
      <c r="D7" s="3">
        <f>((MIC_mm!D7*Areas!$B$5)+(HGB_mm!D7*(Areas!$B$6+Areas!$B$7))) / (Areas!$B$5+Areas!$B$6+Areas!$B$7)</f>
        <v>32.93968517652371</v>
      </c>
      <c r="E7" s="3">
        <f>((MIC_mm!E7*Areas!$B$5)+(HGB_mm!E7*(Areas!$B$6+Areas!$B$7))) / (Areas!$B$5+Areas!$B$6+Areas!$B$7)</f>
        <v>56.996534038675541</v>
      </c>
      <c r="F7" s="3">
        <f>((MIC_mm!F7*Areas!$B$5)+(HGB_mm!F7*(Areas!$B$6+Areas!$B$7))) / (Areas!$B$5+Areas!$B$6+Areas!$B$7)</f>
        <v>65.588663451768468</v>
      </c>
      <c r="G7" s="3">
        <f>((MIC_mm!G7*Areas!$B$5)+(HGB_mm!G7*(Areas!$B$6+Areas!$B$7))) / (Areas!$B$5+Areas!$B$6+Areas!$B$7)</f>
        <v>91.514802509556006</v>
      </c>
      <c r="H7" s="3">
        <f>((MIC_mm!H7*Areas!$B$5)+(HGB_mm!H7*(Areas!$B$6+Areas!$B$7))) / (Areas!$B$5+Areas!$B$6+Areas!$B$7)</f>
        <v>72.651808783445958</v>
      </c>
      <c r="I7" s="3">
        <f>((MIC_mm!I7*Areas!$B$5)+(HGB_mm!I7*(Areas!$B$6+Areas!$B$7))) / (Areas!$B$5+Areas!$B$6+Areas!$B$7)</f>
        <v>118.70479815492799</v>
      </c>
      <c r="J7" s="3">
        <f>((MIC_mm!J7*Areas!$B$5)+(HGB_mm!J7*(Areas!$B$6+Areas!$B$7))) / (Areas!$B$5+Areas!$B$6+Areas!$B$7)</f>
        <v>77.336930471106243</v>
      </c>
      <c r="K7" s="3">
        <f>((MIC_mm!K7*Areas!$B$5)+(HGB_mm!K7*(Areas!$B$6+Areas!$B$7))) / (Areas!$B$5+Areas!$B$6+Areas!$B$7)</f>
        <v>78.56031482347629</v>
      </c>
      <c r="L7" s="3">
        <f>((MIC_mm!L7*Areas!$B$5)+(HGB_mm!L7*(Areas!$B$6+Areas!$B$7))) / (Areas!$B$5+Areas!$B$6+Areas!$B$7)</f>
        <v>77.907718981339627</v>
      </c>
      <c r="M7" s="3">
        <f>((MIC_mm!M7*Areas!$B$5)+(HGB_mm!M7*(Areas!$B$6+Areas!$B$7))) / (Areas!$B$5+Areas!$B$6+Areas!$B$7)</f>
        <v>82.325669725658429</v>
      </c>
      <c r="N7" s="3">
        <f t="shared" si="0"/>
        <v>875.73425156847247</v>
      </c>
    </row>
    <row r="8" spans="1:14">
      <c r="A8">
        <v>1886</v>
      </c>
      <c r="B8" s="3">
        <f>((MIC_mm!B8*Areas!$B$5)+(HGB_mm!B8*(Areas!$B$6+Areas!$B$7))) / (Areas!$B$5+Areas!$B$6+Areas!$B$7)</f>
        <v>101.71905552957115</v>
      </c>
      <c r="C8" s="3">
        <f>((MIC_mm!C8*Areas!$B$5)+(HGB_mm!C8*(Areas!$B$6+Areas!$B$7))) / (Areas!$B$5+Areas!$B$6+Areas!$B$7)</f>
        <v>55.962993726110028</v>
      </c>
      <c r="D8" s="3">
        <f>((MIC_mm!D8*Areas!$B$5)+(HGB_mm!D8*(Areas!$B$6+Areas!$B$7))) / (Areas!$B$5+Areas!$B$6+Areas!$B$7)</f>
        <v>81.665748431527518</v>
      </c>
      <c r="E8" s="3">
        <f>((MIC_mm!E8*Areas!$B$5)+(HGB_mm!E8*(Areas!$B$6+Areas!$B$7))) / (Areas!$B$5+Areas!$B$6+Areas!$B$7)</f>
        <v>56.877009176975314</v>
      </c>
      <c r="F8" s="3">
        <f>((MIC_mm!F8*Areas!$B$5)+(HGB_mm!F8*(Areas!$B$6+Areas!$B$7))) / (Areas!$B$5+Areas!$B$6+Areas!$B$7)</f>
        <v>47.068109607599631</v>
      </c>
      <c r="G8" s="3">
        <f>((MIC_mm!G8*Areas!$B$5)+(HGB_mm!G8*(Areas!$B$6+Areas!$B$7))) / (Areas!$B$5+Areas!$B$6+Areas!$B$7)</f>
        <v>67.954805412641321</v>
      </c>
      <c r="H8" s="3">
        <f>((MIC_mm!H8*Areas!$B$5)+(HGB_mm!H8*(Areas!$B$6+Areas!$B$7))) / (Areas!$B$5+Areas!$B$6+Areas!$B$7)</f>
        <v>36.384410431753302</v>
      </c>
      <c r="I8" s="3">
        <f>((MIC_mm!I8*Areas!$B$5)+(HGB_mm!I8*(Areas!$B$6+Areas!$B$7))) / (Areas!$B$5+Areas!$B$6+Areas!$B$7)</f>
        <v>99.866611293001952</v>
      </c>
      <c r="J8" s="3">
        <f>((MIC_mm!J8*Areas!$B$5)+(HGB_mm!J8*(Areas!$B$6+Areas!$B$7))) / (Areas!$B$5+Areas!$B$6+Areas!$B$7)</f>
        <v>116.89739690014999</v>
      </c>
      <c r="K8" s="3">
        <f>((MIC_mm!K8*Areas!$B$5)+(HGB_mm!K8*(Areas!$B$6+Areas!$B$7))) / (Areas!$B$5+Areas!$B$6+Areas!$B$7)</f>
        <v>67.647873489992421</v>
      </c>
      <c r="L8" s="3">
        <f>((MIC_mm!L8*Areas!$B$5)+(HGB_mm!L8*(Areas!$B$6+Areas!$B$7))) / (Areas!$B$5+Areas!$B$6+Areas!$B$7)</f>
        <v>67.647797687208694</v>
      </c>
      <c r="M8" s="3">
        <f>((MIC_mm!M8*Areas!$B$5)+(HGB_mm!M8*(Areas!$B$6+Areas!$B$7))) / (Areas!$B$5+Areas!$B$6+Areas!$B$7)</f>
        <v>52.863387255455393</v>
      </c>
      <c r="N8" s="3">
        <f t="shared" si="0"/>
        <v>852.55519894198665</v>
      </c>
    </row>
    <row r="9" spans="1:14">
      <c r="A9">
        <v>1887</v>
      </c>
      <c r="B9" s="3">
        <f>((MIC_mm!B9*Areas!$B$5)+(HGB_mm!B9*(Areas!$B$6+Areas!$B$7))) / (Areas!$B$5+Areas!$B$6+Areas!$B$7)</f>
        <v>83.066066158089129</v>
      </c>
      <c r="C9" s="3">
        <f>((MIC_mm!C9*Areas!$B$5)+(HGB_mm!C9*(Areas!$B$6+Areas!$B$7))) / (Areas!$B$5+Areas!$B$6+Areas!$B$7)</f>
        <v>97.992598745221997</v>
      </c>
      <c r="D9" s="3">
        <f>((MIC_mm!D9*Areas!$B$5)+(HGB_mm!D9*(Areas!$B$6+Areas!$B$7))) / (Areas!$B$5+Areas!$B$6+Areas!$B$7)</f>
        <v>28.06574843152751</v>
      </c>
      <c r="E9" s="3">
        <f>((MIC_mm!E9*Areas!$B$5)+(HGB_mm!E9*(Areas!$B$6+Areas!$B$7))) / (Areas!$B$5+Areas!$B$6+Areas!$B$7)</f>
        <v>38.391811686531298</v>
      </c>
      <c r="F9" s="3">
        <f>((MIC_mm!F9*Areas!$B$5)+(HGB_mm!F9*(Areas!$B$6+Areas!$B$7))) / (Areas!$B$5+Areas!$B$6+Areas!$B$7)</f>
        <v>41.452913568698285</v>
      </c>
      <c r="G9" s="3">
        <f>((MIC_mm!G9*Areas!$B$5)+(HGB_mm!G9*(Areas!$B$6+Areas!$B$7))) / (Areas!$B$5+Areas!$B$6+Areas!$B$7)</f>
        <v>53.41480250955599</v>
      </c>
      <c r="H9" s="3">
        <f>((MIC_mm!H9*Areas!$B$5)+(HGB_mm!H9*(Areas!$B$6+Areas!$B$7))) / (Areas!$B$5+Areas!$B$6+Areas!$B$7)</f>
        <v>78.981655726335816</v>
      </c>
      <c r="I9" s="3">
        <f>((MIC_mm!I9*Areas!$B$5)+(HGB_mm!I9*(Areas!$B$6+Areas!$B$7))) / (Areas!$B$5+Areas!$B$6+Areas!$B$7)</f>
        <v>43.515271841685077</v>
      </c>
      <c r="J9" s="3">
        <f>((MIC_mm!J9*Areas!$B$5)+(HGB_mm!J9*(Areas!$B$6+Areas!$B$7))) / (Areas!$B$5+Areas!$B$6+Areas!$B$7)</f>
        <v>63.312592939051342</v>
      </c>
      <c r="K9" s="3">
        <f>((MIC_mm!K9*Areas!$B$5)+(HGB_mm!K9*(Areas!$B$6+Areas!$B$7))) / (Areas!$B$5+Areas!$B$6+Areas!$B$7)</f>
        <v>81.984803961098663</v>
      </c>
      <c r="L9" s="3">
        <f>((MIC_mm!L9*Areas!$B$5)+(HGB_mm!L9*(Areas!$B$6+Areas!$B$7))) / (Areas!$B$5+Areas!$B$6+Areas!$B$7)</f>
        <v>45.266141960872872</v>
      </c>
      <c r="M9" s="3">
        <f>((MIC_mm!M9*Areas!$B$5)+(HGB_mm!M9*(Areas!$B$6+Areas!$B$7))) / (Areas!$B$5+Areas!$B$6+Areas!$B$7)</f>
        <v>96.152126510007591</v>
      </c>
      <c r="N9" s="3">
        <f t="shared" si="0"/>
        <v>751.59653403867571</v>
      </c>
    </row>
    <row r="10" spans="1:14">
      <c r="A10">
        <v>1888</v>
      </c>
      <c r="B10" s="3">
        <f>((MIC_mm!B10*Areas!$B$5)+(HGB_mm!B10*(Areas!$B$6+Areas!$B$7))) / (Areas!$B$5+Areas!$B$6+Areas!$B$7)</f>
        <v>55.742046352595835</v>
      </c>
      <c r="C10" s="3">
        <f>((MIC_mm!C10*Areas!$B$5)+(HGB_mm!C10*(Areas!$B$6+Areas!$B$7))) / (Areas!$B$5+Areas!$B$6+Areas!$B$7)</f>
        <v>46.027243843039855</v>
      </c>
      <c r="D10" s="3">
        <f>((MIC_mm!D10*Areas!$B$5)+(HGB_mm!D10*(Areas!$B$6+Areas!$B$7))) / (Areas!$B$5+Areas!$B$6+Areas!$B$7)</f>
        <v>71.929998548457334</v>
      </c>
      <c r="E10" s="3">
        <f>((MIC_mm!E10*Areas!$B$5)+(HGB_mm!E10*(Areas!$B$6+Areas!$B$7))) / (Areas!$B$5+Areas!$B$6+Areas!$B$7)</f>
        <v>55.780944470428857</v>
      </c>
      <c r="F10" s="3">
        <f>((MIC_mm!F10*Areas!$B$5)+(HGB_mm!F10*(Areas!$B$6+Areas!$B$7))) / (Areas!$B$5+Areas!$B$6+Areas!$B$7)</f>
        <v>78.78220086124864</v>
      </c>
      <c r="G10" s="3">
        <f>((MIC_mm!G10*Areas!$B$5)+(HGB_mm!G10*(Areas!$B$6+Areas!$B$7))) / (Areas!$B$5+Areas!$B$6+Areas!$B$7)</f>
        <v>41.222203764333983</v>
      </c>
      <c r="H10" s="3">
        <f>((MIC_mm!H10*Areas!$B$5)+(HGB_mm!H10*(Areas!$B$6+Areas!$B$7))) / (Areas!$B$5+Areas!$B$6+Areas!$B$7)</f>
        <v>44.523066625808426</v>
      </c>
      <c r="I10" s="3">
        <f>((MIC_mm!I10*Areas!$B$5)+(HGB_mm!I10*(Areas!$B$6+Areas!$B$7))) / (Areas!$B$5+Areas!$B$6+Areas!$B$7)</f>
        <v>66.007325451994248</v>
      </c>
      <c r="J10" s="3">
        <f>((MIC_mm!J10*Areas!$B$5)+(HGB_mm!J10*(Areas!$B$6+Areas!$B$7))) / (Areas!$B$5+Areas!$B$6+Areas!$B$7)</f>
        <v>78.870864313017137</v>
      </c>
      <c r="K10" s="3">
        <f>((MIC_mm!K10*Areas!$B$5)+(HGB_mm!K10*(Areas!$B$6+Areas!$B$7))) / (Areas!$B$5+Areas!$B$6+Areas!$B$7)</f>
        <v>61.854805412641319</v>
      </c>
      <c r="L10" s="3">
        <f>((MIC_mm!L10*Areas!$B$5)+(HGB_mm!L10*(Areas!$B$6+Areas!$B$7))) / (Areas!$B$5+Areas!$B$6+Areas!$B$7)</f>
        <v>67.087089334387045</v>
      </c>
      <c r="M10" s="3">
        <f>((MIC_mm!M10*Areas!$B$5)+(HGB_mm!M10*(Areas!$B$6+Areas!$B$7))) / (Areas!$B$5+Areas!$B$6+Areas!$B$7)</f>
        <v>50.721810234988631</v>
      </c>
      <c r="N10" s="3">
        <f t="shared" si="0"/>
        <v>718.54959921294142</v>
      </c>
    </row>
    <row r="11" spans="1:14">
      <c r="A11">
        <v>1889</v>
      </c>
      <c r="B11" s="3">
        <f>((MIC_mm!B11*Areas!$B$5)+(HGB_mm!B11*(Areas!$B$6+Areas!$B$7))) / (Areas!$B$5+Areas!$B$6+Areas!$B$7)</f>
        <v>61.855198941986686</v>
      </c>
      <c r="C11" s="3">
        <f>((MIC_mm!C11*Areas!$B$5)+(HGB_mm!C11*(Areas!$B$6+Areas!$B$7))) / (Areas!$B$5+Areas!$B$6+Areas!$B$7)</f>
        <v>52.127243843039849</v>
      </c>
      <c r="D11" s="3">
        <f>((MIC_mm!D11*Areas!$B$5)+(HGB_mm!D11*(Areas!$B$6+Areas!$B$7))) / (Areas!$B$5+Areas!$B$6+Areas!$B$7)</f>
        <v>16.388739254552199</v>
      </c>
      <c r="E11" s="3">
        <f>((MIC_mm!E11*Areas!$B$5)+(HGB_mm!E11*(Areas!$B$6+Areas!$B$7))) / (Areas!$B$5+Areas!$B$6+Areas!$B$7)</f>
        <v>40.04165282325048</v>
      </c>
      <c r="F11" s="3">
        <f>((MIC_mm!F11*Areas!$B$5)+(HGB_mm!F11*(Areas!$B$6+Areas!$B$7))) / (Areas!$B$5+Areas!$B$6+Areas!$B$7)</f>
        <v>91.131179136493401</v>
      </c>
      <c r="G11" s="3">
        <f>((MIC_mm!G11*Areas!$B$5)+(HGB_mm!G11*(Areas!$B$6+Areas!$B$7))) / (Areas!$B$5+Areas!$B$6+Areas!$B$7)</f>
        <v>113.15527474477041</v>
      </c>
      <c r="H11" s="3">
        <f>((MIC_mm!H11*Areas!$B$5)+(HGB_mm!H11*(Areas!$B$6+Areas!$B$7))) / (Areas!$B$5+Areas!$B$6+Areas!$B$7)</f>
        <v>69.085273293227743</v>
      </c>
      <c r="I11" s="3">
        <f>((MIC_mm!I11*Areas!$B$5)+(HGB_mm!I11*(Areas!$B$6+Areas!$B$7))) / (Areas!$B$5+Areas!$B$6+Areas!$B$7)</f>
        <v>38.531890392400364</v>
      </c>
      <c r="J11" s="3">
        <f>((MIC_mm!J11*Areas!$B$5)+(HGB_mm!J11*(Areas!$B$6+Areas!$B$7))) / (Areas!$B$5+Areas!$B$6+Areas!$B$7)</f>
        <v>80.743938196538878</v>
      </c>
      <c r="K11" s="3">
        <f>((MIC_mm!K11*Areas!$B$5)+(HGB_mm!K11*(Areas!$B$6+Areas!$B$7))) / (Areas!$B$5+Areas!$B$6+Areas!$B$7)</f>
        <v>31.113939648081544</v>
      </c>
      <c r="L11" s="3">
        <f>((MIC_mm!L11*Areas!$B$5)+(HGB_mm!L11*(Areas!$B$6+Areas!$B$7))) / (Areas!$B$5+Areas!$B$6+Areas!$B$7)</f>
        <v>72.402678902633738</v>
      </c>
      <c r="M11" s="3">
        <f>((MIC_mm!M11*Areas!$B$5)+(HGB_mm!M11*(Areas!$B$6+Areas!$B$7))) / (Areas!$B$5+Areas!$B$6+Areas!$B$7)</f>
        <v>82.302678902633744</v>
      </c>
      <c r="N11" s="3">
        <f t="shared" si="0"/>
        <v>748.87968807960897</v>
      </c>
    </row>
    <row r="12" spans="1:14">
      <c r="A12">
        <v>1890</v>
      </c>
      <c r="B12" s="3">
        <f>((MIC_mm!B12*Areas!$B$5)+(HGB_mm!B12*(Areas!$B$6+Areas!$B$7))) / (Areas!$B$5+Areas!$B$6+Areas!$B$7)</f>
        <v>94.570319178104285</v>
      </c>
      <c r="C12" s="3">
        <f>((MIC_mm!C12*Areas!$B$5)+(HGB_mm!C12*(Areas!$B$6+Areas!$B$7))) / (Areas!$B$5+Areas!$B$6+Areas!$B$7)</f>
        <v>58.536930471106231</v>
      </c>
      <c r="D12" s="3">
        <f>((MIC_mm!D12*Areas!$B$5)+(HGB_mm!D12*(Areas!$B$6+Areas!$B$7))) / (Areas!$B$5+Areas!$B$6+Areas!$B$7)</f>
        <v>50.655274744770416</v>
      </c>
      <c r="E12" s="3">
        <f>((MIC_mm!E12*Areas!$B$5)+(HGB_mm!E12*(Areas!$B$6+Areas!$B$7))) / (Areas!$B$5+Areas!$B$6+Areas!$B$7)</f>
        <v>69.341259293905125</v>
      </c>
      <c r="F12" s="3">
        <f>((MIC_mm!F12*Areas!$B$5)+(HGB_mm!F12*(Areas!$B$6+Areas!$B$7))) / (Areas!$B$5+Areas!$B$6+Areas!$B$7)</f>
        <v>91.803935293453549</v>
      </c>
      <c r="G12" s="3">
        <f>((MIC_mm!G12*Areas!$B$5)+(HGB_mm!G12*(Areas!$B$6+Areas!$B$7))) / (Areas!$B$5+Areas!$B$6+Areas!$B$7)</f>
        <v>99.975117333032259</v>
      </c>
      <c r="H12" s="3">
        <f>((MIC_mm!H12*Areas!$B$5)+(HGB_mm!H12*(Areas!$B$6+Areas!$B$7))) / (Areas!$B$5+Areas!$B$6+Areas!$B$7)</f>
        <v>78.180081608954396</v>
      </c>
      <c r="I12" s="3">
        <f>((MIC_mm!I12*Areas!$B$5)+(HGB_mm!I12*(Areas!$B$6+Areas!$B$7))) / (Areas!$B$5+Areas!$B$6+Areas!$B$7)</f>
        <v>80.548267019337757</v>
      </c>
      <c r="J12" s="3">
        <f>((MIC_mm!J12*Areas!$B$5)+(HGB_mm!J12*(Areas!$B$6+Areas!$B$7))) / (Areas!$B$5+Areas!$B$6+Areas!$B$7)</f>
        <v>49.889132783897551</v>
      </c>
      <c r="K12" s="3">
        <f>((MIC_mm!K12*Areas!$B$5)+(HGB_mm!K12*(Areas!$B$6+Areas!$B$7))) / (Areas!$B$5+Areas!$B$6+Areas!$B$7)</f>
        <v>93.172044901053155</v>
      </c>
      <c r="L12" s="3">
        <f>((MIC_mm!L12*Areas!$B$5)+(HGB_mm!L12*(Areas!$B$6+Areas!$B$7))) / (Areas!$B$5+Areas!$B$6+Areas!$B$7)</f>
        <v>51.129922745673603</v>
      </c>
      <c r="M12" s="3">
        <f>((MIC_mm!M12*Areas!$B$5)+(HGB_mm!M12*(Areas!$B$6+Areas!$B$7))) / (Areas!$B$5+Areas!$B$6+Areas!$B$7)</f>
        <v>40.35866490331113</v>
      </c>
      <c r="N12" s="3">
        <f t="shared" si="0"/>
        <v>858.16095027659958</v>
      </c>
    </row>
    <row r="13" spans="1:14">
      <c r="A13">
        <v>1891</v>
      </c>
      <c r="B13" s="3">
        <f>((MIC_mm!B13*Areas!$B$5)+(HGB_mm!B13*(Areas!$B$6+Areas!$B$7))) / (Areas!$B$5+Areas!$B$6+Areas!$B$7)</f>
        <v>62.055592471332041</v>
      </c>
      <c r="C13" s="3">
        <f>((MIC_mm!C13*Areas!$B$5)+(HGB_mm!C13*(Areas!$B$6+Areas!$B$7))) / (Areas!$B$5+Areas!$B$6+Areas!$B$7)</f>
        <v>74.39527764785575</v>
      </c>
      <c r="D13" s="3">
        <f>((MIC_mm!D13*Areas!$B$5)+(HGB_mm!D13*(Areas!$B$6+Areas!$B$7))) / (Areas!$B$5+Areas!$B$6+Areas!$B$7)</f>
        <v>72.04433172588422</v>
      </c>
      <c r="E13" s="3">
        <f>((MIC_mm!E13*Areas!$B$5)+(HGB_mm!E13*(Areas!$B$6+Areas!$B$7))) / (Areas!$B$5+Areas!$B$6+Areas!$B$7)</f>
        <v>51.792598745222008</v>
      </c>
      <c r="F13" s="3">
        <f>((MIC_mm!F13*Areas!$B$5)+(HGB_mm!F13*(Areas!$B$6+Areas!$B$7))) / (Areas!$B$5+Areas!$B$6+Areas!$B$7)</f>
        <v>20.237006273889971</v>
      </c>
      <c r="G13" s="3">
        <f>((MIC_mm!G13*Areas!$B$5)+(HGB_mm!G13*(Areas!$B$6+Areas!$B$7))) / (Areas!$B$5+Areas!$B$6+Areas!$B$7)</f>
        <v>49.53125493927714</v>
      </c>
      <c r="H13" s="3">
        <f>((MIC_mm!H13*Areas!$B$5)+(HGB_mm!H13*(Areas!$B$6+Areas!$B$7))) / (Areas!$B$5+Areas!$B$6+Areas!$B$7)</f>
        <v>59.509686628066383</v>
      </c>
      <c r="I13" s="3">
        <f>((MIC_mm!I13*Areas!$B$5)+(HGB_mm!I13*(Areas!$B$6+Areas!$B$7))) / (Areas!$B$5+Areas!$B$6+Areas!$B$7)</f>
        <v>99.602285373288396</v>
      </c>
      <c r="J13" s="3">
        <f>((MIC_mm!J13*Areas!$B$5)+(HGB_mm!J13*(Areas!$B$6+Areas!$B$7))) / (Areas!$B$5+Areas!$B$6+Areas!$B$7)</f>
        <v>45.948584745899389</v>
      </c>
      <c r="K13" s="3">
        <f>((MIC_mm!K13*Areas!$B$5)+(HGB_mm!K13*(Areas!$B$6+Areas!$B$7))) / (Areas!$B$5+Areas!$B$6+Areas!$B$7)</f>
        <v>44.440789961776041</v>
      </c>
      <c r="L13" s="3">
        <f>((MIC_mm!L13*Areas!$B$5)+(HGB_mm!L13*(Areas!$B$6+Areas!$B$7))) / (Areas!$B$5+Areas!$B$6+Areas!$B$7)</f>
        <v>130.04614776704352</v>
      </c>
      <c r="M13" s="3">
        <f>((MIC_mm!M13*Areas!$B$5)+(HGB_mm!M13*(Areas!$B$6+Areas!$B$7))) / (Areas!$B$5+Areas!$B$6+Areas!$B$7)</f>
        <v>63.122203764333982</v>
      </c>
      <c r="N13" s="3">
        <f t="shared" si="0"/>
        <v>772.72576004386895</v>
      </c>
    </row>
    <row r="14" spans="1:14">
      <c r="A14">
        <v>1892</v>
      </c>
      <c r="B14" s="3">
        <f>((MIC_mm!B14*Areas!$B$5)+(HGB_mm!B14*(Areas!$B$6+Areas!$B$7))) / (Areas!$B$5+Areas!$B$6+Areas!$B$7)</f>
        <v>70.480868667645126</v>
      </c>
      <c r="C14" s="3">
        <f>((MIC_mm!C14*Areas!$B$5)+(HGB_mm!C14*(Areas!$B$6+Areas!$B$7))) / (Areas!$B$5+Areas!$B$6+Areas!$B$7)</f>
        <v>49.566141960872862</v>
      </c>
      <c r="D14" s="3">
        <f>((MIC_mm!D14*Areas!$B$5)+(HGB_mm!D14*(Areas!$B$6+Areas!$B$7))) / (Areas!$B$5+Areas!$B$6+Areas!$B$7)</f>
        <v>29.141652823250485</v>
      </c>
      <c r="E14" s="3">
        <f>((MIC_mm!E14*Areas!$B$5)+(HGB_mm!E14*(Areas!$B$6+Areas!$B$7))) / (Areas!$B$5+Areas!$B$6+Areas!$B$7)</f>
        <v>47.652202312791317</v>
      </c>
      <c r="F14" s="3">
        <f>((MIC_mm!F14*Areas!$B$5)+(HGB_mm!F14*(Areas!$B$6+Areas!$B$7))) / (Areas!$B$5+Areas!$B$6+Areas!$B$7)</f>
        <v>105.179991290744</v>
      </c>
      <c r="G14" s="3">
        <f>((MIC_mm!G14*Areas!$B$5)+(HGB_mm!G14*(Areas!$B$6+Areas!$B$7))) / (Areas!$B$5+Areas!$B$6+Areas!$B$7)</f>
        <v>126.70133219360352</v>
      </c>
      <c r="H14" s="3">
        <f>((MIC_mm!H14*Areas!$B$5)+(HGB_mm!H14*(Areas!$B$6+Areas!$B$7))) / (Areas!$B$5+Areas!$B$6+Areas!$B$7)</f>
        <v>77.652126510007591</v>
      </c>
      <c r="I14" s="3">
        <f>((MIC_mm!I14*Areas!$B$5)+(HGB_mm!I14*(Areas!$B$6+Areas!$B$7))) / (Areas!$B$5+Areas!$B$6+Areas!$B$7)</f>
        <v>80.355198941986686</v>
      </c>
      <c r="J14" s="3">
        <f>((MIC_mm!J14*Areas!$B$5)+(HGB_mm!J14*(Areas!$B$6+Areas!$B$7))) / (Areas!$B$5+Areas!$B$6+Areas!$B$7)</f>
        <v>71.539215844394633</v>
      </c>
      <c r="K14" s="3">
        <f>((MIC_mm!K14*Areas!$B$5)+(HGB_mm!K14*(Areas!$B$6+Areas!$B$7))) / (Areas!$B$5+Areas!$B$6+Areas!$B$7)</f>
        <v>54.252126510007571</v>
      </c>
      <c r="L14" s="3">
        <f>((MIC_mm!L14*Areas!$B$5)+(HGB_mm!L14*(Areas!$B$6+Areas!$B$7))) / (Areas!$B$5+Areas!$B$6+Areas!$B$7)</f>
        <v>67.104253020015165</v>
      </c>
      <c r="M14" s="3">
        <f>((MIC_mm!M14*Areas!$B$5)+(HGB_mm!M14*(Areas!$B$6+Areas!$B$7))) / (Areas!$B$5+Areas!$B$6+Areas!$B$7)</f>
        <v>60.950870119187776</v>
      </c>
      <c r="N14" s="3">
        <f t="shared" si="0"/>
        <v>840.57598019450666</v>
      </c>
    </row>
    <row r="15" spans="1:14">
      <c r="A15">
        <v>1893</v>
      </c>
      <c r="B15" s="3">
        <f>((MIC_mm!B15*Areas!$B$5)+(HGB_mm!B15*(Areas!$B$6+Areas!$B$7))) / (Areas!$B$5+Areas!$B$6+Areas!$B$7)</f>
        <v>70.803465961324449</v>
      </c>
      <c r="C15" s="3">
        <f>((MIC_mm!C15*Areas!$B$5)+(HGB_mm!C15*(Areas!$B$6+Areas!$B$7))) / (Areas!$B$5+Areas!$B$6+Areas!$B$7)</f>
        <v>56.42566972565843</v>
      </c>
      <c r="D15" s="3">
        <f>((MIC_mm!D15*Areas!$B$5)+(HGB_mm!D15*(Areas!$B$6+Areas!$B$7))) / (Areas!$B$5+Areas!$B$6+Areas!$B$7)</f>
        <v>54.848660548683128</v>
      </c>
      <c r="E15" s="3">
        <f>((MIC_mm!E15*Areas!$B$5)+(HGB_mm!E15*(Areas!$B$6+Areas!$B$7))) / (Areas!$B$5+Areas!$B$6+Areas!$B$7)</f>
        <v>98.449447607373827</v>
      </c>
      <c r="F15" s="3">
        <f>((MIC_mm!F15*Areas!$B$5)+(HGB_mm!F15*(Areas!$B$6+Areas!$B$7))) / (Areas!$B$5+Areas!$B$6+Areas!$B$7)</f>
        <v>74.577796235666014</v>
      </c>
      <c r="G15" s="3">
        <f>((MIC_mm!G15*Areas!$B$5)+(HGB_mm!G15*(Areas!$B$6+Areas!$B$7))) / (Areas!$B$5+Areas!$B$6+Areas!$B$7)</f>
        <v>61.852126510007579</v>
      </c>
      <c r="H15" s="3">
        <f>((MIC_mm!H15*Areas!$B$5)+(HGB_mm!H15*(Areas!$B$6+Areas!$B$7))) / (Areas!$B$5+Areas!$B$6+Areas!$B$7)</f>
        <v>84.137793332580671</v>
      </c>
      <c r="I15" s="3">
        <f>((MIC_mm!I15*Areas!$B$5)+(HGB_mm!I15*(Areas!$B$6+Areas!$B$7))) / (Areas!$B$5+Areas!$B$6+Areas!$B$7)</f>
        <v>51.246617099172617</v>
      </c>
      <c r="J15" s="3">
        <f>((MIC_mm!J15*Areas!$B$5)+(HGB_mm!J15*(Areas!$B$6+Areas!$B$7))) / (Areas!$B$5+Areas!$B$6+Areas!$B$7)</f>
        <v>72.130316275018956</v>
      </c>
      <c r="K15" s="3">
        <f>((MIC_mm!K15*Areas!$B$5)+(HGB_mm!K15*(Areas!$B$6+Areas!$B$7))) / (Areas!$B$5+Areas!$B$6+Areas!$B$7)</f>
        <v>93.288194119639385</v>
      </c>
      <c r="L15" s="3">
        <f>((MIC_mm!L15*Areas!$B$5)+(HGB_mm!L15*(Areas!$B$6+Areas!$B$7))) / (Areas!$B$5+Areas!$B$6+Areas!$B$7)</f>
        <v>79.502603099850006</v>
      </c>
      <c r="M15" s="3">
        <f>((MIC_mm!M15*Areas!$B$5)+(HGB_mm!M15*(Areas!$B$6+Areas!$B$7))) / (Areas!$B$5+Areas!$B$6+Areas!$B$7)</f>
        <v>108.05205070722386</v>
      </c>
      <c r="N15" s="3">
        <f t="shared" si="0"/>
        <v>905.3147412221989</v>
      </c>
    </row>
    <row r="16" spans="1:14">
      <c r="A16">
        <v>1894</v>
      </c>
      <c r="B16" s="3">
        <f>((MIC_mm!B16*Areas!$B$5)+(HGB_mm!B16*(Areas!$B$6+Areas!$B$7))) / (Areas!$B$5+Areas!$B$6+Areas!$B$7)</f>
        <v>65.355592471332031</v>
      </c>
      <c r="C16" s="3">
        <f>((MIC_mm!C16*Areas!$B$5)+(HGB_mm!C16*(Areas!$B$6+Areas!$B$7))) / (Areas!$B$5+Areas!$B$6+Areas!$B$7)</f>
        <v>38.544331725884234</v>
      </c>
      <c r="D16" s="3">
        <f>((MIC_mm!D16*Areas!$B$5)+(HGB_mm!D16*(Areas!$B$6+Areas!$B$7))) / (Areas!$B$5+Areas!$B$6+Areas!$B$7)</f>
        <v>65.93968517652371</v>
      </c>
      <c r="E16" s="3">
        <f>((MIC_mm!E16*Areas!$B$5)+(HGB_mm!E16*(Areas!$B$6+Areas!$B$7))) / (Areas!$B$5+Areas!$B$6+Areas!$B$7)</f>
        <v>45.867791881038016</v>
      </c>
      <c r="F16" s="3">
        <f>((MIC_mm!F16*Areas!$B$5)+(HGB_mm!F16*(Areas!$B$6+Areas!$B$7))) / (Areas!$B$5+Areas!$B$6+Areas!$B$7)</f>
        <v>122.32645678434916</v>
      </c>
      <c r="G16" s="3">
        <f>((MIC_mm!G16*Areas!$B$5)+(HGB_mm!G16*(Areas!$B$6+Areas!$B$7))) / (Areas!$B$5+Areas!$B$6+Areas!$B$7)</f>
        <v>68.389132783897566</v>
      </c>
      <c r="H16" s="3">
        <f>((MIC_mm!H16*Areas!$B$5)+(HGB_mm!H16*(Areas!$B$6+Areas!$B$7))) / (Areas!$B$5+Areas!$B$6+Areas!$B$7)</f>
        <v>36.845512313920288</v>
      </c>
      <c r="I16" s="3">
        <f>((MIC_mm!I16*Areas!$B$5)+(HGB_mm!I16*(Areas!$B$6+Areas!$B$7))) / (Areas!$B$5+Areas!$B$6+Areas!$B$7)</f>
        <v>29.740396432430689</v>
      </c>
      <c r="J16" s="3">
        <f>((MIC_mm!J16*Areas!$B$5)+(HGB_mm!J16*(Areas!$B$6+Areas!$B$7))) / (Areas!$B$5+Areas!$B$6+Areas!$B$7)</f>
        <v>94.426063255003797</v>
      </c>
      <c r="K16" s="3">
        <f>((MIC_mm!K16*Areas!$B$5)+(HGB_mm!K16*(Areas!$B$6+Areas!$B$7))) / (Areas!$B$5+Areas!$B$6+Areas!$B$7)</f>
        <v>82.756379530022755</v>
      </c>
      <c r="L16" s="3">
        <f>((MIC_mm!L16*Areas!$B$5)+(HGB_mm!L16*(Areas!$B$6+Areas!$B$7))) / (Areas!$B$5+Areas!$B$6+Areas!$B$7)</f>
        <v>65.129529216328251</v>
      </c>
      <c r="M16" s="3">
        <f>((MIC_mm!M16*Areas!$B$5)+(HGB_mm!M16*(Areas!$B$6+Areas!$B$7))) / (Areas!$B$5+Areas!$B$6+Areas!$B$7)</f>
        <v>64.066141960872855</v>
      </c>
      <c r="N16" s="3">
        <f t="shared" si="0"/>
        <v>779.38701353160343</v>
      </c>
    </row>
    <row r="17" spans="1:14">
      <c r="A17">
        <v>1895</v>
      </c>
      <c r="B17" s="3">
        <f>((MIC_mm!B17*Areas!$B$5)+(HGB_mm!B17*(Areas!$B$6+Areas!$B$7))) / (Areas!$B$5+Areas!$B$6+Areas!$B$7)</f>
        <v>80.451657177878488</v>
      </c>
      <c r="C17" s="3">
        <f>((MIC_mm!C17*Areas!$B$5)+(HGB_mm!C17*(Areas!$B$6+Areas!$B$7))) / (Areas!$B$5+Areas!$B$6+Areas!$B$7)</f>
        <v>29.67740270632066</v>
      </c>
      <c r="D17" s="3">
        <f>((MIC_mm!D17*Areas!$B$5)+(HGB_mm!D17*(Areas!$B$6+Areas!$B$7))) / (Areas!$B$5+Areas!$B$6+Areas!$B$7)</f>
        <v>25.610867216102449</v>
      </c>
      <c r="E17" s="3">
        <f>((MIC_mm!E17*Areas!$B$5)+(HGB_mm!E17*(Areas!$B$6+Areas!$B$7))) / (Areas!$B$5+Areas!$B$6+Areas!$B$7)</f>
        <v>38.252126510007585</v>
      </c>
      <c r="F17" s="3">
        <f>((MIC_mm!F17*Areas!$B$5)+(HGB_mm!F17*(Areas!$B$6+Areas!$B$7))) / (Areas!$B$5+Areas!$B$6+Areas!$B$7)</f>
        <v>71.659210038223961</v>
      </c>
      <c r="G17" s="3">
        <f>((MIC_mm!G17*Areas!$B$5)+(HGB_mm!G17*(Areas!$B$6+Areas!$B$7))) / (Areas!$B$5+Areas!$B$6+Areas!$B$7)</f>
        <v>42.115589568246705</v>
      </c>
      <c r="H17" s="3">
        <f>((MIC_mm!H17*Areas!$B$5)+(HGB_mm!H17*(Areas!$B$6+Areas!$B$7))) / (Areas!$B$5+Areas!$B$6+Areas!$B$7)</f>
        <v>42.181731529119567</v>
      </c>
      <c r="I17" s="3">
        <f>((MIC_mm!I17*Areas!$B$5)+(HGB_mm!I17*(Areas!$B$6+Areas!$B$7))) / (Areas!$B$5+Areas!$B$6+Areas!$B$7)</f>
        <v>76.95645533280647</v>
      </c>
      <c r="J17" s="3">
        <f>((MIC_mm!J17*Areas!$B$5)+(HGB_mm!J17*(Areas!$B$6+Areas!$B$7))) / (Areas!$B$5+Areas!$B$6+Areas!$B$7)</f>
        <v>69.184016902407947</v>
      </c>
      <c r="K17" s="3">
        <f>((MIC_mm!K17*Areas!$B$5)+(HGB_mm!K17*(Areas!$B$6+Areas!$B$7))) / (Areas!$B$5+Areas!$B$6+Areas!$B$7)</f>
        <v>35.947010628517972</v>
      </c>
      <c r="L17" s="3">
        <f>((MIC_mm!L17*Areas!$B$5)+(HGB_mm!L17*(Areas!$B$6+Areas!$B$7))) / (Areas!$B$5+Areas!$B$6+Areas!$B$7)</f>
        <v>77.71826847088046</v>
      </c>
      <c r="M17" s="3">
        <f>((MIC_mm!M17*Areas!$B$5)+(HGB_mm!M17*(Areas!$B$6+Areas!$B$7))) / (Areas!$B$5+Areas!$B$6+Areas!$B$7)</f>
        <v>101.56228247020306</v>
      </c>
      <c r="N17" s="3">
        <f t="shared" si="0"/>
        <v>691.31661855071536</v>
      </c>
    </row>
    <row r="18" spans="1:14">
      <c r="A18">
        <v>1896</v>
      </c>
      <c r="B18" s="3">
        <f>((MIC_mm!B18*Areas!$B$5)+(HGB_mm!B18*(Areas!$B$6+Areas!$B$7))) / (Areas!$B$5+Areas!$B$6+Areas!$B$7)</f>
        <v>46.939215844394631</v>
      </c>
      <c r="C18" s="3">
        <f>((MIC_mm!C18*Areas!$B$5)+(HGB_mm!C18*(Areas!$B$6+Areas!$B$7))) / (Areas!$B$5+Areas!$B$6+Areas!$B$7)</f>
        <v>41.222127961550243</v>
      </c>
      <c r="D18" s="3">
        <f>((MIC_mm!D18*Areas!$B$5)+(HGB_mm!D18*(Areas!$B$6+Areas!$B$7))) / (Areas!$B$5+Areas!$B$6+Areas!$B$7)</f>
        <v>36.714408980210635</v>
      </c>
      <c r="E18" s="3">
        <f>((MIC_mm!E18*Areas!$B$5)+(HGB_mm!E18*(Areas!$B$6+Areas!$B$7))) / (Areas!$B$5+Areas!$B$6+Areas!$B$7)</f>
        <v>70.823460155153782</v>
      </c>
      <c r="F18" s="3">
        <f>((MIC_mm!F18*Areas!$B$5)+(HGB_mm!F18*(Areas!$B$6+Areas!$B$7))) / (Areas!$B$5+Areas!$B$6+Areas!$B$7)</f>
        <v>84.156137606244855</v>
      </c>
      <c r="G18" s="3">
        <f>((MIC_mm!G18*Areas!$B$5)+(HGB_mm!G18*(Areas!$B$6+Areas!$B$7))) / (Areas!$B$5+Areas!$B$6+Areas!$B$7)</f>
        <v>65.789526313242902</v>
      </c>
      <c r="H18" s="3">
        <f>((MIC_mm!H18*Areas!$B$5)+(HGB_mm!H18*(Areas!$B$6+Areas!$B$7))) / (Areas!$B$5+Areas!$B$6+Areas!$B$7)</f>
        <v>78.911805880360632</v>
      </c>
      <c r="I18" s="3">
        <f>((MIC_mm!I18*Areas!$B$5)+(HGB_mm!I18*(Areas!$B$6+Areas!$B$7))) / (Areas!$B$5+Areas!$B$6+Areas!$B$7)</f>
        <v>92.550552392626173</v>
      </c>
      <c r="J18" s="3">
        <f>((MIC_mm!J18*Areas!$B$5)+(HGB_mm!J18*(Areas!$B$6+Areas!$B$7))) / (Areas!$B$5+Areas!$B$6+Areas!$B$7)</f>
        <v>128.3782655677951</v>
      </c>
      <c r="K18" s="3">
        <f>((MIC_mm!K18*Areas!$B$5)+(HGB_mm!K18*(Areas!$B$6+Areas!$B$7))) / (Areas!$B$5+Areas!$B$6+Areas!$B$7)</f>
        <v>45.243544667193525</v>
      </c>
      <c r="L18" s="3">
        <f>((MIC_mm!L18*Areas!$B$5)+(HGB_mm!L18*(Areas!$B$6+Areas!$B$7))) / (Areas!$B$5+Areas!$B$6+Areas!$B$7)</f>
        <v>67.599530667870908</v>
      </c>
      <c r="M18" s="3">
        <f>((MIC_mm!M18*Areas!$B$5)+(HGB_mm!M18*(Areas!$B$6+Areas!$B$7))) / (Areas!$B$5+Areas!$B$6+Areas!$B$7)</f>
        <v>50.22921148976662</v>
      </c>
      <c r="N18" s="3">
        <f t="shared" si="0"/>
        <v>808.55778752641004</v>
      </c>
    </row>
    <row r="19" spans="1:14">
      <c r="A19">
        <v>1897</v>
      </c>
      <c r="B19" s="3">
        <f>((MIC_mm!B19*Areas!$B$5)+(HGB_mm!B19*(Areas!$B$6+Areas!$B$7))) / (Areas!$B$5+Areas!$B$6+Areas!$B$7)</f>
        <v>94.637006273889952</v>
      </c>
      <c r="C19" s="3">
        <f>((MIC_mm!C19*Areas!$B$5)+(HGB_mm!C19*(Areas!$B$6+Areas!$B$7))) / (Areas!$B$5+Areas!$B$6+Areas!$B$7)</f>
        <v>40.877009176975314</v>
      </c>
      <c r="D19" s="3">
        <f>((MIC_mm!D19*Areas!$B$5)+(HGB_mm!D19*(Areas!$B$6+Areas!$B$7))) / (Areas!$B$5+Areas!$B$6+Areas!$B$7)</f>
        <v>76.040472235214438</v>
      </c>
      <c r="E19" s="3">
        <f>((MIC_mm!E19*Areas!$B$5)+(HGB_mm!E19*(Areas!$B$6+Areas!$B$7))) / (Areas!$B$5+Areas!$B$6+Areas!$B$7)</f>
        <v>75.986378078480087</v>
      </c>
      <c r="F19" s="3">
        <f>((MIC_mm!F19*Areas!$B$5)+(HGB_mm!F19*(Areas!$B$6+Areas!$B$7))) / (Areas!$B$5+Areas!$B$6+Areas!$B$7)</f>
        <v>75.413152589390819</v>
      </c>
      <c r="G19" s="3">
        <f>((MIC_mm!G19*Areas!$B$5)+(HGB_mm!G19*(Areas!$B$6+Areas!$B$7))) / (Areas!$B$5+Areas!$B$6+Areas!$B$7)</f>
        <v>75.418737803009535</v>
      </c>
      <c r="H19" s="3">
        <f>((MIC_mm!H19*Areas!$B$5)+(HGB_mm!H19*(Areas!$B$6+Areas!$B$7))) / (Areas!$B$5+Areas!$B$6+Areas!$B$7)</f>
        <v>89.417405609406003</v>
      </c>
      <c r="I19" s="3">
        <f>((MIC_mm!I19*Areas!$B$5)+(HGB_mm!I19*(Areas!$B$6+Areas!$B$7))) / (Areas!$B$5+Areas!$B$6+Areas!$B$7)</f>
        <v>60.281262196990468</v>
      </c>
      <c r="J19" s="3">
        <f>((MIC_mm!J19*Areas!$B$5)+(HGB_mm!J19*(Areas!$B$6+Areas!$B$7))) / (Areas!$B$5+Areas!$B$6+Areas!$B$7)</f>
        <v>31.989526313242902</v>
      </c>
      <c r="K19" s="3">
        <f>((MIC_mm!K19*Areas!$B$5)+(HGB_mm!K19*(Areas!$B$6+Areas!$B$7))) / (Areas!$B$5+Areas!$B$6+Areas!$B$7)</f>
        <v>66.243862393755137</v>
      </c>
      <c r="L19" s="3">
        <f>((MIC_mm!L19*Areas!$B$5)+(HGB_mm!L19*(Areas!$B$6+Areas!$B$7))) / (Areas!$B$5+Areas!$B$6+Areas!$B$7)</f>
        <v>77.250945921971521</v>
      </c>
      <c r="M19" s="3">
        <f>((MIC_mm!M19*Areas!$B$5)+(HGB_mm!M19*(Areas!$B$6+Areas!$B$7))) / (Areas!$B$5+Areas!$B$6+Areas!$B$7)</f>
        <v>72.252050707223844</v>
      </c>
      <c r="N19" s="3">
        <f t="shared" si="0"/>
        <v>835.80780929955006</v>
      </c>
    </row>
    <row r="20" spans="1:14">
      <c r="A20">
        <v>1898</v>
      </c>
      <c r="B20" s="3">
        <f>((MIC_mm!B20*Areas!$B$5)+(HGB_mm!B20*(Areas!$B$6+Areas!$B$7))) / (Areas!$B$5+Areas!$B$6+Areas!$B$7)</f>
        <v>71.958347176749513</v>
      </c>
      <c r="C20" s="3">
        <f>((MIC_mm!C20*Areas!$B$5)+(HGB_mm!C20*(Areas!$B$6+Areas!$B$7))) / (Areas!$B$5+Areas!$B$6+Areas!$B$7)</f>
        <v>60.644331725884228</v>
      </c>
      <c r="D20" s="3">
        <f>((MIC_mm!D20*Areas!$B$5)+(HGB_mm!D20*(Areas!$B$6+Areas!$B$7))) / (Areas!$B$5+Areas!$B$6+Areas!$B$7)</f>
        <v>80.351021724755256</v>
      </c>
      <c r="E20" s="3">
        <f>((MIC_mm!E20*Areas!$B$5)+(HGB_mm!E20*(Areas!$B$6+Areas!$B$7))) / (Areas!$B$5+Areas!$B$6+Areas!$B$7)</f>
        <v>39.556848862151831</v>
      </c>
      <c r="F20" s="3">
        <f>((MIC_mm!F20*Areas!$B$5)+(HGB_mm!F20*(Areas!$B$6+Areas!$B$7))) / (Areas!$B$5+Areas!$B$6+Areas!$B$7)</f>
        <v>71.988739254552215</v>
      </c>
      <c r="G20" s="3">
        <f>((MIC_mm!G20*Areas!$B$5)+(HGB_mm!G20*(Areas!$B$6+Areas!$B$7))) / (Areas!$B$5+Areas!$B$6+Areas!$B$7)</f>
        <v>89.68173152911956</v>
      </c>
      <c r="H20" s="3">
        <f>((MIC_mm!H20*Areas!$B$5)+(HGB_mm!H20*(Areas!$B$6+Areas!$B$7))) / (Areas!$B$5+Areas!$B$6+Areas!$B$7)</f>
        <v>42.212123606922241</v>
      </c>
      <c r="I20" s="3">
        <f>((MIC_mm!I20*Areas!$B$5)+(HGB_mm!I20*(Areas!$B$6+Areas!$B$7))) / (Areas!$B$5+Areas!$B$6+Areas!$B$7)</f>
        <v>82.307794784123331</v>
      </c>
      <c r="J20" s="3">
        <f>((MIC_mm!J20*Areas!$B$5)+(HGB_mm!J20*(Areas!$B$6+Areas!$B$7))) / (Areas!$B$5+Areas!$B$6+Areas!$B$7)</f>
        <v>69.807794784123345</v>
      </c>
      <c r="K20" s="3">
        <f>((MIC_mm!K20*Areas!$B$5)+(HGB_mm!K20*(Areas!$B$6+Areas!$B$7))) / (Areas!$B$5+Areas!$B$6+Areas!$B$7)</f>
        <v>107.16692901956357</v>
      </c>
      <c r="L20" s="3">
        <f>((MIC_mm!L20*Areas!$B$5)+(HGB_mm!L20*(Areas!$B$6+Areas!$B$7))) / (Areas!$B$5+Areas!$B$6+Areas!$B$7)</f>
        <v>55.41480250955599</v>
      </c>
      <c r="M20" s="3">
        <f>((MIC_mm!M20*Areas!$B$5)+(HGB_mm!M20*(Areas!$B$6+Areas!$B$7))) / (Areas!$B$5+Areas!$B$6+Areas!$B$7)</f>
        <v>55.12520039352934</v>
      </c>
      <c r="N20" s="3">
        <f t="shared" si="0"/>
        <v>826.21566537103035</v>
      </c>
    </row>
    <row r="21" spans="1:14">
      <c r="A21">
        <v>1899</v>
      </c>
      <c r="B21" s="3">
        <f>((MIC_mm!B21*Areas!$B$5)+(HGB_mm!B21*(Areas!$B$6+Areas!$B$7))) / (Areas!$B$5+Areas!$B$6+Areas!$B$7)</f>
        <v>57.691735883747562</v>
      </c>
      <c r="C21" s="3">
        <f>((MIC_mm!C21*Areas!$B$5)+(HGB_mm!C21*(Areas!$B$6+Areas!$B$7))) / (Areas!$B$5+Areas!$B$6+Areas!$B$7)</f>
        <v>34.57393674499621</v>
      </c>
      <c r="D21" s="3">
        <f>((MIC_mm!D21*Areas!$B$5)+(HGB_mm!D21*(Areas!$B$6+Areas!$B$7))) / (Areas!$B$5+Areas!$B$6+Areas!$B$7)</f>
        <v>80.568820863506602</v>
      </c>
      <c r="E21" s="3">
        <f>((MIC_mm!E21*Areas!$B$5)+(HGB_mm!E21*(Areas!$B$6+Areas!$B$7))) / (Areas!$B$5+Areas!$B$6+Areas!$B$7)</f>
        <v>38.280550941083497</v>
      </c>
      <c r="F21" s="3">
        <f>((MIC_mm!F21*Areas!$B$5)+(HGB_mm!F21*(Areas!$B$6+Areas!$B$7))) / (Areas!$B$5+Areas!$B$6+Areas!$B$7)</f>
        <v>89.090313371933604</v>
      </c>
      <c r="G21" s="3">
        <f>((MIC_mm!G21*Areas!$B$5)+(HGB_mm!G21*(Areas!$B$6+Areas!$B$7))) / (Areas!$B$5+Areas!$B$6+Areas!$B$7)</f>
        <v>84.411654274793165</v>
      </c>
      <c r="H21" s="3">
        <f>((MIC_mm!H21*Areas!$B$5)+(HGB_mm!H21*(Areas!$B$6+Areas!$B$7))) / (Areas!$B$5+Areas!$B$6+Areas!$B$7)</f>
        <v>92.322203764333977</v>
      </c>
      <c r="I21" s="3">
        <f>((MIC_mm!I21*Areas!$B$5)+(HGB_mm!I21*(Areas!$B$6+Areas!$B$7))) / (Areas!$B$5+Areas!$B$6+Areas!$B$7)</f>
        <v>32.470077254326398</v>
      </c>
      <c r="J21" s="3">
        <f>((MIC_mm!J21*Areas!$B$5)+(HGB_mm!J21*(Areas!$B$6+Areas!$B$7))) / (Areas!$B$5+Areas!$B$6+Areas!$B$7)</f>
        <v>80.67039498088802</v>
      </c>
      <c r="K21" s="3">
        <f>((MIC_mm!K21*Areas!$B$5)+(HGB_mm!K21*(Areas!$B$6+Areas!$B$7))) / (Areas!$B$5+Areas!$B$6+Areas!$B$7)</f>
        <v>69.432677451091067</v>
      </c>
      <c r="L21" s="3">
        <f>((MIC_mm!L21*Areas!$B$5)+(HGB_mm!L21*(Areas!$B$6+Areas!$B$7))) / (Areas!$B$5+Areas!$B$6+Areas!$B$7)</f>
        <v>29.799606470654645</v>
      </c>
      <c r="M21" s="3">
        <f>((MIC_mm!M21*Areas!$B$5)+(HGB_mm!M21*(Areas!$B$6+Areas!$B$7))) / (Areas!$B$5+Areas!$B$6+Areas!$B$7)</f>
        <v>72.605751334612847</v>
      </c>
      <c r="N21" s="3">
        <f t="shared" si="0"/>
        <v>761.91772333596748</v>
      </c>
    </row>
    <row r="22" spans="1:14">
      <c r="A22">
        <v>1900</v>
      </c>
      <c r="B22" s="3">
        <f>((MIC_mm!B22*Areas!$B$5)+(HGB_mm!B22*(Areas!$B$6+Areas!$B$7))) / (Areas!$B$5+Areas!$B$6+Areas!$B$7)</f>
        <v>37.970001451542664</v>
      </c>
      <c r="C22" s="3">
        <f>((MIC_mm!C22*Areas!$B$5)+(HGB_mm!C22*(Areas!$B$6+Areas!$B$7))) / (Areas!$B$5+Areas!$B$6+Areas!$B$7)</f>
        <v>80.147010628517975</v>
      </c>
      <c r="D22" s="3">
        <f>((MIC_mm!D22*Areas!$B$5)+(HGB_mm!D22*(Areas!$B$6+Areas!$B$7))) / (Areas!$B$5+Areas!$B$6+Areas!$B$7)</f>
        <v>40.166141960872856</v>
      </c>
      <c r="E22" s="3">
        <f>((MIC_mm!E22*Areas!$B$5)+(HGB_mm!E22*(Areas!$B$6+Areas!$B$7))) / (Areas!$B$5+Areas!$B$6+Areas!$B$7)</f>
        <v>41.552595842136675</v>
      </c>
      <c r="F22" s="3">
        <f>((MIC_mm!F22*Areas!$B$5)+(HGB_mm!F22*(Areas!$B$6+Areas!$B$7))) / (Areas!$B$5+Areas!$B$6+Areas!$B$7)</f>
        <v>56.395353450639476</v>
      </c>
      <c r="G22" s="3">
        <f>((MIC_mm!G22*Areas!$B$5)+(HGB_mm!G22*(Areas!$B$6+Areas!$B$7))) / (Areas!$B$5+Areas!$B$6+Areas!$B$7)</f>
        <v>66.591811686531301</v>
      </c>
      <c r="H22" s="3">
        <f>((MIC_mm!H22*Areas!$B$5)+(HGB_mm!H22*(Areas!$B$6+Areas!$B$7))) / (Areas!$B$5+Areas!$B$6+Areas!$B$7)</f>
        <v>129.58645388126379</v>
      </c>
      <c r="I22" s="3">
        <f>((MIC_mm!I22*Areas!$B$5)+(HGB_mm!I22*(Areas!$B$6+Areas!$B$7))) / (Areas!$B$5+Areas!$B$6+Areas!$B$7)</f>
        <v>84.094642194732501</v>
      </c>
      <c r="J22" s="3">
        <f>((MIC_mm!J22*Areas!$B$5)+(HGB_mm!J22*(Areas!$B$6+Areas!$B$7))) / (Areas!$B$5+Areas!$B$6+Areas!$B$7)</f>
        <v>101.48291211715562</v>
      </c>
      <c r="K22" s="3">
        <f>((MIC_mm!K22*Areas!$B$5)+(HGB_mm!K22*(Areas!$B$6+Areas!$B$7))) / (Areas!$B$5+Areas!$B$6+Areas!$B$7)</f>
        <v>75.816845959066498</v>
      </c>
      <c r="L22" s="3">
        <f>((MIC_mm!L22*Areas!$B$5)+(HGB_mm!L22*(Areas!$B$6+Areas!$B$7))) / (Areas!$B$5+Areas!$B$6+Areas!$B$7)</f>
        <v>81.817874941535081</v>
      </c>
      <c r="M22" s="3">
        <f>((MIC_mm!M22*Areas!$B$5)+(HGB_mm!M22*(Areas!$B$6+Areas!$B$7))) / (Areas!$B$5+Areas!$B$6+Areas!$B$7)</f>
        <v>32.080868667645113</v>
      </c>
      <c r="N22" s="3">
        <f t="shared" si="0"/>
        <v>827.7025127816396</v>
      </c>
    </row>
    <row r="23" spans="1:14">
      <c r="A23">
        <v>1901</v>
      </c>
      <c r="B23" s="3">
        <f>((MIC_mm!B23*Areas!$B$5)+(HGB_mm!B23*(Areas!$B$6+Areas!$B$7))) / (Areas!$B$5+Areas!$B$6+Areas!$B$7)</f>
        <v>46.210473686757091</v>
      </c>
      <c r="C23" s="3">
        <f>((MIC_mm!C23*Areas!$B$5)+(HGB_mm!C23*(Areas!$B$6+Areas!$B$7))) / (Areas!$B$5+Areas!$B$6+Areas!$B$7)</f>
        <v>33.021023176297923</v>
      </c>
      <c r="D23" s="3">
        <f>((MIC_mm!D23*Areas!$B$5)+(HGB_mm!D23*(Areas!$B$6+Areas!$B$7))) / (Areas!$B$5+Areas!$B$6+Areas!$B$7)</f>
        <v>73.189132783897563</v>
      </c>
      <c r="E23" s="3">
        <f>((MIC_mm!E23*Areas!$B$5)+(HGB_mm!E23*(Areas!$B$6+Areas!$B$7))) / (Areas!$B$5+Areas!$B$6+Areas!$B$7)</f>
        <v>32.969607922197312</v>
      </c>
      <c r="F23" s="3">
        <f>((MIC_mm!F23*Areas!$B$5)+(HGB_mm!F23*(Areas!$B$6+Areas!$B$7))) / (Areas!$B$5+Areas!$B$6+Areas!$B$7)</f>
        <v>66.378189765011371</v>
      </c>
      <c r="G23" s="3">
        <f>((MIC_mm!G23*Areas!$B$5)+(HGB_mm!G23*(Areas!$B$6+Areas!$B$7))) / (Areas!$B$5+Areas!$B$6+Areas!$B$7)</f>
        <v>66.510943018886181</v>
      </c>
      <c r="H23" s="3">
        <f>((MIC_mm!H23*Areas!$B$5)+(HGB_mm!H23*(Areas!$B$6+Areas!$B$7))) / (Areas!$B$5+Areas!$B$6+Areas!$B$7)</f>
        <v>109.71094301888618</v>
      </c>
      <c r="I23" s="3">
        <f>((MIC_mm!I23*Areas!$B$5)+(HGB_mm!I23*(Areas!$B$6+Areas!$B$7))) / (Areas!$B$5+Areas!$B$6+Areas!$B$7)</f>
        <v>63.636930471106233</v>
      </c>
      <c r="J23" s="3">
        <f>((MIC_mm!J23*Areas!$B$5)+(HGB_mm!J23*(Areas!$B$6+Areas!$B$7))) / (Areas!$B$5+Areas!$B$6+Areas!$B$7)</f>
        <v>62.429211489766622</v>
      </c>
      <c r="K23" s="3">
        <f>((MIC_mm!K23*Areas!$B$5)+(HGB_mm!K23*(Areas!$B$6+Areas!$B$7))) / (Areas!$B$5+Areas!$B$6+Areas!$B$7)</f>
        <v>87.912047804138496</v>
      </c>
      <c r="L23" s="3">
        <f>((MIC_mm!L23*Areas!$B$5)+(HGB_mm!L23*(Areas!$B$6+Areas!$B$7))) / (Areas!$B$5+Areas!$B$6+Areas!$B$7)</f>
        <v>47.987482863732403</v>
      </c>
      <c r="M23" s="3">
        <f>((MIC_mm!M23*Areas!$B$5)+(HGB_mm!M23*(Areas!$B$6+Areas!$B$7))) / (Areas!$B$5+Areas!$B$6+Areas!$B$7)</f>
        <v>58.648584745899385</v>
      </c>
      <c r="N23" s="3">
        <f t="shared" si="0"/>
        <v>748.60457074657688</v>
      </c>
    </row>
    <row r="24" spans="1:14">
      <c r="A24">
        <v>1902</v>
      </c>
      <c r="B24" s="3">
        <f>((MIC_mm!B24*Areas!$B$5)+(HGB_mm!B24*(Areas!$B$6+Areas!$B$7))) / (Areas!$B$5+Areas!$B$6+Areas!$B$7)</f>
        <v>31.007325451994262</v>
      </c>
      <c r="C24" s="3">
        <f>((MIC_mm!C24*Areas!$B$5)+(HGB_mm!C24*(Areas!$B$6+Areas!$B$7))) / (Areas!$B$5+Areas!$B$6+Areas!$B$7)</f>
        <v>31.867716078254279</v>
      </c>
      <c r="D24" s="3">
        <f>((MIC_mm!D24*Areas!$B$5)+(HGB_mm!D24*(Areas!$B$6+Areas!$B$7))) / (Areas!$B$5+Areas!$B$6+Areas!$B$7)</f>
        <v>63.81008015741174</v>
      </c>
      <c r="E24" s="3">
        <f>((MIC_mm!E24*Areas!$B$5)+(HGB_mm!E24*(Areas!$B$6+Areas!$B$7))) / (Areas!$B$5+Areas!$B$6+Areas!$B$7)</f>
        <v>48.406614196087283</v>
      </c>
      <c r="F24" s="3">
        <f>((MIC_mm!F24*Areas!$B$5)+(HGB_mm!F24*(Areas!$B$6+Areas!$B$7))) / (Areas!$B$5+Areas!$B$6+Areas!$B$7)</f>
        <v>94.452202312791329</v>
      </c>
      <c r="G24" s="3">
        <f>((MIC_mm!G24*Areas!$B$5)+(HGB_mm!G24*(Areas!$B$6+Areas!$B$7))) / (Areas!$B$5+Areas!$B$6+Areas!$B$7)</f>
        <v>111.18566682257311</v>
      </c>
      <c r="H24" s="3">
        <f>((MIC_mm!H24*Areas!$B$5)+(HGB_mm!H24*(Areas!$B$6+Areas!$B$7))) / (Areas!$B$5+Areas!$B$6+Areas!$B$7)</f>
        <v>116.35921003822396</v>
      </c>
      <c r="I24" s="3">
        <f>((MIC_mm!I24*Areas!$B$5)+(HGB_mm!I24*(Areas!$B$6+Areas!$B$7))) / (Areas!$B$5+Areas!$B$6+Areas!$B$7)</f>
        <v>47.147404157863328</v>
      </c>
      <c r="J24" s="3">
        <f>((MIC_mm!J24*Areas!$B$5)+(HGB_mm!J24*(Areas!$B$6+Areas!$B$7))) / (Areas!$B$5+Areas!$B$6+Areas!$B$7)</f>
        <v>88.059527764785585</v>
      </c>
      <c r="K24" s="3">
        <f>((MIC_mm!K24*Areas!$B$5)+(HGB_mm!K24*(Areas!$B$6+Areas!$B$7))) / (Areas!$B$5+Areas!$B$6+Areas!$B$7)</f>
        <v>64.781262196990468</v>
      </c>
      <c r="L24" s="3">
        <f>((MIC_mm!L24*Areas!$B$5)+(HGB_mm!L24*(Areas!$B$6+Areas!$B$7))) / (Areas!$B$5+Areas!$B$6+Areas!$B$7)</f>
        <v>73.151339451316872</v>
      </c>
      <c r="M24" s="3">
        <f>((MIC_mm!M24*Areas!$B$5)+(HGB_mm!M24*(Areas!$B$6+Areas!$B$7))) / (Areas!$B$5+Areas!$B$6+Areas!$B$7)</f>
        <v>59.184803961098652</v>
      </c>
      <c r="N24" s="3">
        <f t="shared" si="0"/>
        <v>829.41315258939085</v>
      </c>
    </row>
    <row r="25" spans="1:14">
      <c r="A25">
        <v>1903</v>
      </c>
      <c r="B25" s="3">
        <f>((MIC_mm!B25*Areas!$B$5)+(HGB_mm!B25*(Areas!$B$6+Areas!$B$7))) / (Areas!$B$5+Areas!$B$6+Areas!$B$7)</f>
        <v>47.995277647855751</v>
      </c>
      <c r="C25" s="3">
        <f>((MIC_mm!C25*Areas!$B$5)+(HGB_mm!C25*(Areas!$B$6+Areas!$B$7))) / (Areas!$B$5+Areas!$B$6+Areas!$B$7)</f>
        <v>59.014333177426892</v>
      </c>
      <c r="D25" s="3">
        <f>((MIC_mm!D25*Areas!$B$5)+(HGB_mm!D25*(Areas!$B$6+Areas!$B$7))) / (Areas!$B$5+Areas!$B$6+Areas!$B$7)</f>
        <v>53.658740706094875</v>
      </c>
      <c r="E25" s="3">
        <f>((MIC_mm!E25*Areas!$B$5)+(HGB_mm!E25*(Areas!$B$6+Areas!$B$7))) / (Areas!$B$5+Areas!$B$6+Areas!$B$7)</f>
        <v>63.190389174717353</v>
      </c>
      <c r="F25" s="3">
        <f>((MIC_mm!F25*Areas!$B$5)+(HGB_mm!F25*(Areas!$B$6+Areas!$B$7))) / (Areas!$B$5+Areas!$B$6+Areas!$B$7)</f>
        <v>73.799288744093033</v>
      </c>
      <c r="G25" s="3">
        <f>((MIC_mm!G25*Areas!$B$5)+(HGB_mm!G25*(Areas!$B$6+Areas!$B$7))) / (Areas!$B$5+Areas!$B$6+Areas!$B$7)</f>
        <v>64.470001451542672</v>
      </c>
      <c r="H25" s="3">
        <f>((MIC_mm!H25*Areas!$B$5)+(HGB_mm!H25*(Areas!$B$6+Areas!$B$7))) / (Areas!$B$5+Areas!$B$6+Areas!$B$7)</f>
        <v>100.8004693321291</v>
      </c>
      <c r="I25" s="3">
        <f>((MIC_mm!I25*Areas!$B$5)+(HGB_mm!I25*(Areas!$B$6+Areas!$B$7))) / (Areas!$B$5+Areas!$B$6+Areas!$B$7)</f>
        <v>115.19346160669645</v>
      </c>
      <c r="J25" s="3">
        <f>((MIC_mm!J25*Areas!$B$5)+(HGB_mm!J25*(Areas!$B$6+Areas!$B$7))) / (Areas!$B$5+Areas!$B$6+Areas!$B$7)</f>
        <v>97.289526313242902</v>
      </c>
      <c r="K25" s="3">
        <f>((MIC_mm!K25*Areas!$B$5)+(HGB_mm!K25*(Areas!$B$6+Areas!$B$7))) / (Areas!$B$5+Areas!$B$6+Areas!$B$7)</f>
        <v>67.725987452220053</v>
      </c>
      <c r="L25" s="3">
        <f>((MIC_mm!L25*Areas!$B$5)+(HGB_mm!L25*(Areas!$B$6+Areas!$B$7))) / (Areas!$B$5+Areas!$B$6+Areas!$B$7)</f>
        <v>47.477402706320667</v>
      </c>
      <c r="M25" s="3">
        <f>((MIC_mm!M25*Areas!$B$5)+(HGB_mm!M25*(Areas!$B$6+Areas!$B$7))) / (Areas!$B$5+Areas!$B$6+Areas!$B$7)</f>
        <v>65.325200393529343</v>
      </c>
      <c r="N25" s="3">
        <f t="shared" si="0"/>
        <v>855.94007870586893</v>
      </c>
    </row>
    <row r="26" spans="1:14">
      <c r="A26">
        <v>1904</v>
      </c>
      <c r="B26" s="3">
        <f>((MIC_mm!B26*Areas!$B$5)+(HGB_mm!B26*(Areas!$B$6+Areas!$B$7))) / (Areas!$B$5+Areas!$B$6+Areas!$B$7)</f>
        <v>43.303859490669808</v>
      </c>
      <c r="C26" s="3">
        <f>((MIC_mm!C26*Areas!$B$5)+(HGB_mm!C26*(Areas!$B$6+Areas!$B$7))) / (Areas!$B$5+Areas!$B$6+Areas!$B$7)</f>
        <v>52.658347176749515</v>
      </c>
      <c r="D26" s="3">
        <f>((MIC_mm!D26*Areas!$B$5)+(HGB_mm!D26*(Areas!$B$6+Areas!$B$7))) / (Areas!$B$5+Areas!$B$6+Areas!$B$7)</f>
        <v>75.189526313242894</v>
      </c>
      <c r="E26" s="3">
        <f>((MIC_mm!E26*Areas!$B$5)+(HGB_mm!E26*(Areas!$B$6+Areas!$B$7))) / (Areas!$B$5+Areas!$B$6+Areas!$B$7)</f>
        <v>59.677009176975311</v>
      </c>
      <c r="F26" s="3">
        <f>((MIC_mm!F26*Areas!$B$5)+(HGB_mm!F26*(Areas!$B$6+Areas!$B$7))) / (Areas!$B$5+Areas!$B$6+Areas!$B$7)</f>
        <v>109.49692756802091</v>
      </c>
      <c r="G26" s="3">
        <f>((MIC_mm!G26*Areas!$B$5)+(HGB_mm!G26*(Areas!$B$6+Areas!$B$7))) / (Areas!$B$5+Areas!$B$6+Areas!$B$7)</f>
        <v>60.704646549360518</v>
      </c>
      <c r="H26" s="3">
        <f>((MIC_mm!H26*Areas!$B$5)+(HGB_mm!H26*(Areas!$B$6+Areas!$B$7))) / (Areas!$B$5+Areas!$B$6+Areas!$B$7)</f>
        <v>76.896140509330195</v>
      </c>
      <c r="I26" s="3">
        <f>((MIC_mm!I26*Areas!$B$5)+(HGB_mm!I26*(Areas!$B$6+Areas!$B$7))) / (Areas!$B$5+Areas!$B$6+Areas!$B$7)</f>
        <v>76.766141960872858</v>
      </c>
      <c r="J26" s="3">
        <f>((MIC_mm!J26*Areas!$B$5)+(HGB_mm!J26*(Areas!$B$6+Areas!$B$7))) / (Areas!$B$5+Areas!$B$6+Areas!$B$7)</f>
        <v>107.1186620002258</v>
      </c>
      <c r="K26" s="3">
        <f>((MIC_mm!K26*Areas!$B$5)+(HGB_mm!K26*(Areas!$B$6+Areas!$B$7))) / (Areas!$B$5+Areas!$B$6+Areas!$B$7)</f>
        <v>73.545194587358665</v>
      </c>
      <c r="L26" s="3">
        <f>((MIC_mm!L26*Areas!$B$5)+(HGB_mm!L26*(Areas!$B$6+Areas!$B$7))) / (Areas!$B$5+Areas!$B$6+Areas!$B$7)</f>
        <v>19.528348628292179</v>
      </c>
      <c r="M26" s="3">
        <f>((MIC_mm!M26*Areas!$B$5)+(HGB_mm!M26*(Areas!$B$6+Areas!$B$7))) / (Areas!$B$5+Areas!$B$6+Areas!$B$7)</f>
        <v>53.863387255455393</v>
      </c>
      <c r="N26" s="3">
        <f t="shared" si="0"/>
        <v>808.74819121655401</v>
      </c>
    </row>
    <row r="27" spans="1:14">
      <c r="A27">
        <v>1905</v>
      </c>
      <c r="B27" s="3">
        <f>((MIC_mm!B27*Areas!$B$5)+(HGB_mm!B27*(Areas!$B$6+Areas!$B$7))) / (Areas!$B$5+Areas!$B$6+Areas!$B$7)</f>
        <v>52.515513765462963</v>
      </c>
      <c r="C27" s="3">
        <f>((MIC_mm!C27*Areas!$B$5)+(HGB_mm!C27*(Areas!$B$6+Areas!$B$7))) / (Areas!$B$5+Areas!$B$6+Areas!$B$7)</f>
        <v>44.70267890263375</v>
      </c>
      <c r="D27" s="3">
        <f>((MIC_mm!D27*Areas!$B$5)+(HGB_mm!D27*(Areas!$B$6+Areas!$B$7))) / (Areas!$B$5+Areas!$B$6+Areas!$B$7)</f>
        <v>56.173936744996205</v>
      </c>
      <c r="E27" s="3">
        <f>((MIC_mm!E27*Areas!$B$5)+(HGB_mm!E27*(Areas!$B$6+Areas!$B$7))) / (Areas!$B$5+Areas!$B$6+Areas!$B$7)</f>
        <v>45.769290195635691</v>
      </c>
      <c r="F27" s="3">
        <f>((MIC_mm!F27*Areas!$B$5)+(HGB_mm!F27*(Areas!$B$6+Areas!$B$7))) / (Areas!$B$5+Areas!$B$6+Areas!$B$7)</f>
        <v>106.43818686192604</v>
      </c>
      <c r="G27" s="3">
        <f>((MIC_mm!G27*Areas!$B$5)+(HGB_mm!G27*(Areas!$B$6+Areas!$B$7))) / (Areas!$B$5+Areas!$B$6+Areas!$B$7)</f>
        <v>110.45227811557504</v>
      </c>
      <c r="H27" s="3">
        <f>((MIC_mm!H27*Areas!$B$5)+(HGB_mm!H27*(Areas!$B$6+Areas!$B$7))) / (Areas!$B$5+Areas!$B$6+Areas!$B$7)</f>
        <v>104.55259584213667</v>
      </c>
      <c r="I27" s="3">
        <f>((MIC_mm!I27*Areas!$B$5)+(HGB_mm!I27*(Areas!$B$6+Areas!$B$7))) / (Areas!$B$5+Areas!$B$6+Areas!$B$7)</f>
        <v>74.093068077351091</v>
      </c>
      <c r="J27" s="3">
        <f>((MIC_mm!J27*Areas!$B$5)+(HGB_mm!J27*(Areas!$B$6+Areas!$B$7))) / (Areas!$B$5+Areas!$B$6+Areas!$B$7)</f>
        <v>79.708188313468696</v>
      </c>
      <c r="K27" s="3">
        <f>((MIC_mm!K27*Areas!$B$5)+(HGB_mm!K27*(Areas!$B$6+Areas!$B$7))) / (Areas!$B$5+Areas!$B$6+Areas!$B$7)</f>
        <v>77.63653694176088</v>
      </c>
      <c r="L27" s="3">
        <f>((MIC_mm!L27*Areas!$B$5)+(HGB_mm!L27*(Areas!$B$6+Areas!$B$7))) / (Areas!$B$5+Areas!$B$6+Areas!$B$7)</f>
        <v>59.930316275018946</v>
      </c>
      <c r="M27" s="3">
        <f>((MIC_mm!M27*Areas!$B$5)+(HGB_mm!M27*(Areas!$B$6+Areas!$B$7))) / (Areas!$B$5+Areas!$B$6+Areas!$B$7)</f>
        <v>42.544331725884234</v>
      </c>
      <c r="N27" s="3">
        <f t="shared" si="0"/>
        <v>854.5169217618502</v>
      </c>
    </row>
    <row r="28" spans="1:14">
      <c r="A28">
        <v>1906</v>
      </c>
      <c r="B28" s="3">
        <f>((MIC_mm!B28*Areas!$B$5)+(HGB_mm!B28*(Areas!$B$6+Areas!$B$7))) / (Areas!$B$5+Areas!$B$6+Areas!$B$7)</f>
        <v>74.339685176523716</v>
      </c>
      <c r="C28" s="3">
        <f>((MIC_mm!C28*Areas!$B$5)+(HGB_mm!C28*(Areas!$B$6+Areas!$B$7))) / (Areas!$B$5+Areas!$B$6+Areas!$B$7)</f>
        <v>39.691811686531302</v>
      </c>
      <c r="D28" s="3">
        <f>((MIC_mm!D28*Areas!$B$5)+(HGB_mm!D28*(Areas!$B$6+Areas!$B$7))) / (Areas!$B$5+Areas!$B$6+Areas!$B$7)</f>
        <v>60.92566972565843</v>
      </c>
      <c r="E28" s="3">
        <f>((MIC_mm!E28*Areas!$B$5)+(HGB_mm!E28*(Areas!$B$6+Areas!$B$7))) / (Areas!$B$5+Areas!$B$6+Areas!$B$7)</f>
        <v>41.788739254552205</v>
      </c>
      <c r="F28" s="3">
        <f>((MIC_mm!F28*Areas!$B$5)+(HGB_mm!F28*(Areas!$B$6+Areas!$B$7))) / (Areas!$B$5+Areas!$B$6+Areas!$B$7)</f>
        <v>63.571257842362471</v>
      </c>
      <c r="G28" s="3">
        <f>((MIC_mm!G28*Areas!$B$5)+(HGB_mm!G28*(Areas!$B$6+Areas!$B$7))) / (Areas!$B$5+Areas!$B$6+Areas!$B$7)</f>
        <v>99.455274744770421</v>
      </c>
      <c r="H28" s="3">
        <f>((MIC_mm!H28*Areas!$B$5)+(HGB_mm!H28*(Areas!$B$6+Areas!$B$7))) / (Areas!$B$5+Areas!$B$6+Areas!$B$7)</f>
        <v>62.67047078367176</v>
      </c>
      <c r="I28" s="3">
        <f>((MIC_mm!I28*Areas!$B$5)+(HGB_mm!I28*(Areas!$B$6+Areas!$B$7))) / (Areas!$B$5+Areas!$B$6+Areas!$B$7)</f>
        <v>75.519524861700233</v>
      </c>
      <c r="J28" s="3">
        <f>((MIC_mm!J28*Areas!$B$5)+(HGB_mm!J28*(Areas!$B$6+Areas!$B$7))) / (Areas!$B$5+Areas!$B$6+Areas!$B$7)</f>
        <v>65.921810234988627</v>
      </c>
      <c r="K28" s="3">
        <f>((MIC_mm!K28*Areas!$B$5)+(HGB_mm!K28*(Areas!$B$6+Areas!$B$7))) / (Areas!$B$5+Areas!$B$6+Areas!$B$7)</f>
        <v>89.710080157411738</v>
      </c>
      <c r="L28" s="3">
        <f>((MIC_mm!L28*Areas!$B$5)+(HGB_mm!L28*(Areas!$B$6+Areas!$B$7))) / (Areas!$B$5+Areas!$B$6+Areas!$B$7)</f>
        <v>82.789919842588262</v>
      </c>
      <c r="M28" s="3">
        <f>((MIC_mm!M28*Areas!$B$5)+(HGB_mm!M28*(Areas!$B$6+Areas!$B$7))) / (Areas!$B$5+Areas!$B$6+Areas!$B$7)</f>
        <v>61.451732980662229</v>
      </c>
      <c r="N28" s="3">
        <f t="shared" si="0"/>
        <v>817.83597729142127</v>
      </c>
    </row>
    <row r="29" spans="1:14">
      <c r="A29">
        <v>1907</v>
      </c>
      <c r="B29" s="3">
        <f>((MIC_mm!B29*Areas!$B$5)+(HGB_mm!B29*(Areas!$B$6+Areas!$B$7))) / (Areas!$B$5+Areas!$B$6+Areas!$B$7)</f>
        <v>73.808581842814064</v>
      </c>
      <c r="C29" s="3">
        <f>((MIC_mm!C29*Areas!$B$5)+(HGB_mm!C29*(Areas!$B$6+Areas!$B$7))) / (Areas!$B$5+Areas!$B$6+Areas!$B$7)</f>
        <v>24.1225214908956</v>
      </c>
      <c r="D29" s="3">
        <f>((MIC_mm!D29*Areas!$B$5)+(HGB_mm!D29*(Areas!$B$6+Areas!$B$7))) / (Areas!$B$5+Areas!$B$6+Areas!$B$7)</f>
        <v>59.301180588036068</v>
      </c>
      <c r="E29" s="3">
        <f>((MIC_mm!E29*Areas!$B$5)+(HGB_mm!E29*(Areas!$B$6+Areas!$B$7))) / (Areas!$B$5+Areas!$B$6+Areas!$B$7)</f>
        <v>64.629605019111978</v>
      </c>
      <c r="F29" s="3">
        <f>((MIC_mm!F29*Areas!$B$5)+(HGB_mm!F29*(Areas!$B$6+Areas!$B$7))) / (Areas!$B$5+Areas!$B$6+Areas!$B$7)</f>
        <v>62.622203764333982</v>
      </c>
      <c r="G29" s="3">
        <f>((MIC_mm!G29*Areas!$B$5)+(HGB_mm!G29*(Areas!$B$6+Areas!$B$7))) / (Areas!$B$5+Areas!$B$6+Areas!$B$7)</f>
        <v>67.089132783897554</v>
      </c>
      <c r="H29" s="3">
        <f>((MIC_mm!H29*Areas!$B$5)+(HGB_mm!H29*(Areas!$B$6+Areas!$B$7))) / (Areas!$B$5+Areas!$B$6+Areas!$B$7)</f>
        <v>70.468185410383356</v>
      </c>
      <c r="I29" s="3">
        <f>((MIC_mm!I29*Areas!$B$5)+(HGB_mm!I29*(Areas!$B$6+Areas!$B$7))) / (Areas!$B$5+Areas!$B$6+Areas!$B$7)</f>
        <v>60.352595842136672</v>
      </c>
      <c r="J29" s="3">
        <f>((MIC_mm!J29*Areas!$B$5)+(HGB_mm!J29*(Areas!$B$6+Areas!$B$7))) / (Areas!$B$5+Areas!$B$6+Areas!$B$7)</f>
        <v>105.47440607712529</v>
      </c>
      <c r="K29" s="3">
        <f>((MIC_mm!K29*Areas!$B$5)+(HGB_mm!K29*(Areas!$B$6+Areas!$B$7))) / (Areas!$B$5+Areas!$B$6+Areas!$B$7)</f>
        <v>42.029529216328243</v>
      </c>
      <c r="L29" s="3">
        <f>((MIC_mm!L29*Areas!$B$5)+(HGB_mm!L29*(Areas!$B$6+Areas!$B$7))) / (Areas!$B$5+Areas!$B$6+Areas!$B$7)</f>
        <v>56.988663451768467</v>
      </c>
      <c r="M29" s="3">
        <f>((MIC_mm!M29*Areas!$B$5)+(HGB_mm!M29*(Areas!$B$6+Areas!$B$7))) / (Areas!$B$5+Areas!$B$6+Areas!$B$7)</f>
        <v>65.563387255455382</v>
      </c>
      <c r="N29" s="3">
        <f t="shared" si="0"/>
        <v>752.44999274228667</v>
      </c>
    </row>
    <row r="30" spans="1:14">
      <c r="A30">
        <v>1908</v>
      </c>
      <c r="B30" s="3">
        <f>((MIC_mm!B30*Areas!$B$5)+(HGB_mm!B30*(Areas!$B$6+Areas!$B$7))) / (Areas!$B$5+Areas!$B$6+Areas!$B$7)</f>
        <v>45.821734432204892</v>
      </c>
      <c r="C30" s="3">
        <f>((MIC_mm!C30*Areas!$B$5)+(HGB_mm!C30*(Areas!$B$6+Areas!$B$7))) / (Areas!$B$5+Areas!$B$6+Areas!$B$7)</f>
        <v>85.122127961550262</v>
      </c>
      <c r="D30" s="3">
        <f>((MIC_mm!D30*Areas!$B$5)+(HGB_mm!D30*(Areas!$B$6+Areas!$B$7))) / (Areas!$B$5+Areas!$B$6+Areas!$B$7)</f>
        <v>62.481731529119557</v>
      </c>
      <c r="E30" s="3">
        <f>((MIC_mm!E30*Areas!$B$5)+(HGB_mm!E30*(Areas!$B$6+Areas!$B$7))) / (Areas!$B$5+Areas!$B$6+Areas!$B$7)</f>
        <v>62.652202312791317</v>
      </c>
      <c r="F30" s="3">
        <f>((MIC_mm!F30*Areas!$B$5)+(HGB_mm!F30*(Areas!$B$6+Areas!$B$7))) / (Areas!$B$5+Areas!$B$6+Areas!$B$7)</f>
        <v>111.10432882279892</v>
      </c>
      <c r="G30" s="3">
        <f>((MIC_mm!G30*Areas!$B$5)+(HGB_mm!G30*(Areas!$B$6+Areas!$B$7))) / (Areas!$B$5+Areas!$B$6+Areas!$B$7)</f>
        <v>49.645194587358674</v>
      </c>
      <c r="H30" s="3">
        <f>((MIC_mm!H30*Areas!$B$5)+(HGB_mm!H30*(Areas!$B$6+Areas!$B$7))) / (Areas!$B$5+Areas!$B$6+Areas!$B$7)</f>
        <v>81.918662000225808</v>
      </c>
      <c r="I30" s="3">
        <f>((MIC_mm!I30*Areas!$B$5)+(HGB_mm!I30*(Areas!$B$6+Areas!$B$7))) / (Areas!$B$5+Areas!$B$6+Areas!$B$7)</f>
        <v>60.28913278389755</v>
      </c>
      <c r="J30" s="3">
        <f>((MIC_mm!J30*Areas!$B$5)+(HGB_mm!J30*(Areas!$B$6+Areas!$B$7))) / (Areas!$B$5+Areas!$B$6+Areas!$B$7)</f>
        <v>43.240472235214426</v>
      </c>
      <c r="K30" s="3">
        <f>((MIC_mm!K30*Areas!$B$5)+(HGB_mm!K30*(Areas!$B$6+Areas!$B$7))) / (Areas!$B$5+Areas!$B$6+Areas!$B$7)</f>
        <v>21.333070980436428</v>
      </c>
      <c r="L30" s="3">
        <f>((MIC_mm!L30*Areas!$B$5)+(HGB_mm!L30*(Areas!$B$6+Areas!$B$7))) / (Areas!$B$5+Areas!$B$6+Areas!$B$7)</f>
        <v>62.317481412189736</v>
      </c>
      <c r="M30" s="3">
        <f>((MIC_mm!M30*Areas!$B$5)+(HGB_mm!M30*(Areas!$B$6+Areas!$B$7))) / (Areas!$B$5+Areas!$B$6+Areas!$B$7)</f>
        <v>59.087876393077757</v>
      </c>
      <c r="N30" s="3">
        <f t="shared" si="0"/>
        <v>745.01401545086537</v>
      </c>
    </row>
    <row r="31" spans="1:14">
      <c r="A31">
        <v>1909</v>
      </c>
      <c r="B31" s="3">
        <f>((MIC_mm!B31*Areas!$B$5)+(HGB_mm!B31*(Areas!$B$6+Areas!$B$7))) / (Areas!$B$5+Areas!$B$6+Areas!$B$7)</f>
        <v>42.745118784574942</v>
      </c>
      <c r="C31" s="3">
        <f>((MIC_mm!C31*Areas!$B$5)+(HGB_mm!C31*(Areas!$B$6+Areas!$B$7))) / (Areas!$B$5+Areas!$B$6+Areas!$B$7)</f>
        <v>63.644331725884228</v>
      </c>
      <c r="D31" s="3">
        <f>((MIC_mm!D31*Areas!$B$5)+(HGB_mm!D31*(Areas!$B$6+Areas!$B$7))) / (Areas!$B$5+Areas!$B$6+Areas!$B$7)</f>
        <v>46.484803961098656</v>
      </c>
      <c r="E31" s="3">
        <f>((MIC_mm!E31*Areas!$B$5)+(HGB_mm!E31*(Areas!$B$6+Areas!$B$7))) / (Areas!$B$5+Areas!$B$6+Areas!$B$7)</f>
        <v>115.37440607712529</v>
      </c>
      <c r="F31" s="3">
        <f>((MIC_mm!F31*Areas!$B$5)+(HGB_mm!F31*(Areas!$B$6+Areas!$B$7))) / (Areas!$B$5+Areas!$B$6+Areas!$B$7)</f>
        <v>56.796140509330186</v>
      </c>
      <c r="G31" s="3">
        <f>((MIC_mm!G31*Areas!$B$5)+(HGB_mm!G31*(Areas!$B$6+Areas!$B$7))) / (Areas!$B$5+Areas!$B$6+Areas!$B$7)</f>
        <v>60.875662467945105</v>
      </c>
      <c r="H31" s="3">
        <f>((MIC_mm!H31*Areas!$B$5)+(HGB_mm!H31*(Areas!$B$6+Areas!$B$7))) / (Areas!$B$5+Areas!$B$6+Areas!$B$7)</f>
        <v>80.44433172588424</v>
      </c>
      <c r="I31" s="3">
        <f>((MIC_mm!I31*Areas!$B$5)+(HGB_mm!I31*(Areas!$B$6+Areas!$B$7))) / (Areas!$B$5+Areas!$B$6+Areas!$B$7)</f>
        <v>60.666929019563575</v>
      </c>
      <c r="J31" s="3">
        <f>((MIC_mm!J31*Areas!$B$5)+(HGB_mm!J31*(Areas!$B$6+Areas!$B$7))) / (Areas!$B$5+Areas!$B$6+Areas!$B$7)</f>
        <v>64.004646549360515</v>
      </c>
      <c r="K31" s="3">
        <f>((MIC_mm!K31*Areas!$B$5)+(HGB_mm!K31*(Areas!$B$6+Areas!$B$7))) / (Areas!$B$5+Areas!$B$6+Areas!$B$7)</f>
        <v>43.169214392851956</v>
      </c>
      <c r="L31" s="3">
        <f>((MIC_mm!L31*Areas!$B$5)+(HGB_mm!L31*(Areas!$B$6+Areas!$B$7))) / (Areas!$B$5+Areas!$B$6+Areas!$B$7)</f>
        <v>76.144801058013314</v>
      </c>
      <c r="M31" s="3">
        <f>((MIC_mm!M31*Areas!$B$5)+(HGB_mm!M31*(Areas!$B$6+Areas!$B$7))) / (Areas!$B$5+Areas!$B$6+Areas!$B$7)</f>
        <v>75.065748431527496</v>
      </c>
      <c r="N31" s="3">
        <f t="shared" si="0"/>
        <v>785.4161347031594</v>
      </c>
    </row>
    <row r="32" spans="1:14">
      <c r="A32">
        <v>1910</v>
      </c>
      <c r="B32" s="3">
        <f>((MIC_mm!B32*Areas!$B$5)+(HGB_mm!B32*(Areas!$B$6+Areas!$B$7))) / (Areas!$B$5+Areas!$B$6+Areas!$B$7)</f>
        <v>48.350552392626163</v>
      </c>
      <c r="C32" s="3">
        <f>((MIC_mm!C32*Areas!$B$5)+(HGB_mm!C32*(Areas!$B$6+Areas!$B$7))) / (Areas!$B$5+Areas!$B$6+Areas!$B$7)</f>
        <v>42.796064706546453</v>
      </c>
      <c r="D32" s="3">
        <f>((MIC_mm!D32*Areas!$B$5)+(HGB_mm!D32*(Areas!$B$6+Areas!$B$7))) / (Areas!$B$5+Areas!$B$6+Areas!$B$7)</f>
        <v>15.755986000677385</v>
      </c>
      <c r="E32" s="3">
        <f>((MIC_mm!E32*Areas!$B$5)+(HGB_mm!E32*(Areas!$B$6+Areas!$B$7))) / (Areas!$B$5+Areas!$B$6+Areas!$B$7)</f>
        <v>78.915983097592033</v>
      </c>
      <c r="F32" s="3">
        <f>((MIC_mm!F32*Areas!$B$5)+(HGB_mm!F32*(Areas!$B$6+Areas!$B$7))) / (Areas!$B$5+Areas!$B$6+Areas!$B$7)</f>
        <v>75.311260745447797</v>
      </c>
      <c r="G32" s="3">
        <f>((MIC_mm!G32*Areas!$B$5)+(HGB_mm!G32*(Areas!$B$6+Areas!$B$7))) / (Areas!$B$5+Areas!$B$6+Areas!$B$7)</f>
        <v>48.809610825282647</v>
      </c>
      <c r="H32" s="3">
        <f>((MIC_mm!H32*Areas!$B$5)+(HGB_mm!H32*(Areas!$B$6+Areas!$B$7))) / (Areas!$B$5+Areas!$B$6+Areas!$B$7)</f>
        <v>57.217481412189734</v>
      </c>
      <c r="I32" s="3">
        <f>((MIC_mm!I32*Areas!$B$5)+(HGB_mm!I32*(Areas!$B$6+Areas!$B$7))) / (Areas!$B$5+Areas!$B$6+Areas!$B$7)</f>
        <v>88.988739254552215</v>
      </c>
      <c r="J32" s="3">
        <f>((MIC_mm!J32*Areas!$B$5)+(HGB_mm!J32*(Areas!$B$6+Areas!$B$7))) / (Areas!$B$5+Areas!$B$6+Areas!$B$7)</f>
        <v>74.778265567795103</v>
      </c>
      <c r="K32" s="3">
        <f>((MIC_mm!K32*Areas!$B$5)+(HGB_mm!K32*(Areas!$B$6+Areas!$B$7))) / (Areas!$B$5+Areas!$B$6+Areas!$B$7)</f>
        <v>77.106144863958207</v>
      </c>
      <c r="L32" s="3">
        <f>((MIC_mm!L32*Areas!$B$5)+(HGB_mm!L32*(Areas!$B$6+Areas!$B$7))) / (Areas!$B$5+Areas!$B$6+Areas!$B$7)</f>
        <v>59.936143412415532</v>
      </c>
      <c r="M32" s="3">
        <f>((MIC_mm!M32*Areas!$B$5)+(HGB_mm!M32*(Areas!$B$6+Areas!$B$7))) / (Areas!$B$5+Areas!$B$6+Areas!$B$7)</f>
        <v>45.854805412641326</v>
      </c>
      <c r="N32" s="3">
        <f t="shared" si="0"/>
        <v>713.82103769172454</v>
      </c>
    </row>
    <row r="33" spans="1:14">
      <c r="A33">
        <v>1911</v>
      </c>
      <c r="B33" s="3">
        <f>((MIC_mm!B33*Areas!$B$5)+(HGB_mm!B33*(Areas!$B$6+Areas!$B$7))) / (Areas!$B$5+Areas!$B$6+Areas!$B$7)</f>
        <v>36.259527764785574</v>
      </c>
      <c r="C33" s="3">
        <f>((MIC_mm!C33*Areas!$B$5)+(HGB_mm!C33*(Areas!$B$6+Areas!$B$7))) / (Areas!$B$5+Areas!$B$6+Areas!$B$7)</f>
        <v>47.941652823250486</v>
      </c>
      <c r="D33" s="3">
        <f>((MIC_mm!D33*Areas!$B$5)+(HGB_mm!D33*(Areas!$B$6+Areas!$B$7))) / (Areas!$B$5+Areas!$B$6+Areas!$B$7)</f>
        <v>38.676615647629959</v>
      </c>
      <c r="E33" s="3">
        <f>((MIC_mm!E33*Areas!$B$5)+(HGB_mm!E33*(Areas!$B$6+Areas!$B$7))) / (Areas!$B$5+Areas!$B$6+Areas!$B$7)</f>
        <v>46.370470783671756</v>
      </c>
      <c r="F33" s="3">
        <f>((MIC_mm!F33*Areas!$B$5)+(HGB_mm!F33*(Areas!$B$6+Areas!$B$7))) / (Areas!$B$5+Areas!$B$6+Areas!$B$7)</f>
        <v>95.208657645597796</v>
      </c>
      <c r="G33" s="3">
        <f>((MIC_mm!G33*Areas!$B$5)+(HGB_mm!G33*(Areas!$B$6+Areas!$B$7))) / (Areas!$B$5+Areas!$B$6+Areas!$B$7)</f>
        <v>65.955350547554147</v>
      </c>
      <c r="H33" s="3">
        <f>((MIC_mm!H33*Areas!$B$5)+(HGB_mm!H33*(Areas!$B$6+Areas!$B$7))) / (Areas!$B$5+Areas!$B$6+Areas!$B$7)</f>
        <v>67.166217763656604</v>
      </c>
      <c r="I33" s="3">
        <f>((MIC_mm!I33*Areas!$B$5)+(HGB_mm!I33*(Areas!$B$6+Areas!$B$7))) / (Areas!$B$5+Areas!$B$6+Areas!$B$7)</f>
        <v>65.82574552844217</v>
      </c>
      <c r="J33" s="3">
        <f>((MIC_mm!J33*Areas!$B$5)+(HGB_mm!J33*(Areas!$B$6+Areas!$B$7))) / (Areas!$B$5+Areas!$B$6+Areas!$B$7)</f>
        <v>85.498577488186072</v>
      </c>
      <c r="K33" s="3">
        <f>((MIC_mm!K33*Areas!$B$5)+(HGB_mm!K33*(Areas!$B$6+Areas!$B$7))) / (Areas!$B$5+Areas!$B$6+Areas!$B$7)</f>
        <v>117.82338435237006</v>
      </c>
      <c r="L33" s="3">
        <f>((MIC_mm!L33*Areas!$B$5)+(HGB_mm!L33*(Areas!$B$6+Areas!$B$7))) / (Areas!$B$5+Areas!$B$6+Areas!$B$7)</f>
        <v>97.04354466719353</v>
      </c>
      <c r="M33" s="3">
        <f>((MIC_mm!M33*Areas!$B$5)+(HGB_mm!M33*(Areas!$B$6+Areas!$B$7))) / (Areas!$B$5+Areas!$B$6+Areas!$B$7)</f>
        <v>56.633464509781788</v>
      </c>
      <c r="N33" s="3">
        <f t="shared" si="0"/>
        <v>820.40320952211994</v>
      </c>
    </row>
    <row r="34" spans="1:14">
      <c r="A34">
        <v>1912</v>
      </c>
      <c r="B34" s="3">
        <f>((MIC_mm!B34*Areas!$B$5)+(HGB_mm!B34*(Areas!$B$6+Areas!$B$7))) / (Areas!$B$5+Areas!$B$6+Areas!$B$7)</f>
        <v>50.317405609405995</v>
      </c>
      <c r="C34" s="3">
        <f>((MIC_mm!C34*Areas!$B$5)+(HGB_mm!C34*(Areas!$B$6+Areas!$B$7))) / (Areas!$B$5+Areas!$B$6+Areas!$B$7)</f>
        <v>35.769607922197316</v>
      </c>
      <c r="D34" s="3">
        <f>((MIC_mm!D34*Areas!$B$5)+(HGB_mm!D34*(Areas!$B$6+Areas!$B$7))) / (Areas!$B$5+Areas!$B$6+Areas!$B$7)</f>
        <v>24.526456784349143</v>
      </c>
      <c r="E34" s="3">
        <f>((MIC_mm!E34*Areas!$B$5)+(HGB_mm!E34*(Areas!$B$6+Areas!$B$7))) / (Areas!$B$5+Areas!$B$6+Areas!$B$7)</f>
        <v>53.407007725432642</v>
      </c>
      <c r="F34" s="3">
        <f>((MIC_mm!F34*Areas!$B$5)+(HGB_mm!F34*(Areas!$B$6+Areas!$B$7))) / (Areas!$B$5+Areas!$B$6+Areas!$B$7)</f>
        <v>119.31605890037578</v>
      </c>
      <c r="G34" s="3">
        <f>((MIC_mm!G34*Areas!$B$5)+(HGB_mm!G34*(Areas!$B$6+Areas!$B$7))) / (Areas!$B$5+Areas!$B$6+Areas!$B$7)</f>
        <v>36.366535490218212</v>
      </c>
      <c r="H34" s="3">
        <f>((MIC_mm!H34*Areas!$B$5)+(HGB_mm!H34*(Areas!$B$6+Areas!$B$7))) / (Areas!$B$5+Areas!$B$6+Areas!$B$7)</f>
        <v>96.350779800977378</v>
      </c>
      <c r="I34" s="3">
        <f>((MIC_mm!I34*Areas!$B$5)+(HGB_mm!I34*(Areas!$B$6+Areas!$B$7))) / (Areas!$B$5+Areas!$B$6+Areas!$B$7)</f>
        <v>111.49267454800575</v>
      </c>
      <c r="J34" s="3">
        <f>((MIC_mm!J34*Areas!$B$5)+(HGB_mm!J34*(Areas!$B$6+Areas!$B$7))) / (Areas!$B$5+Areas!$B$6+Areas!$B$7)</f>
        <v>90.540078705869064</v>
      </c>
      <c r="K34" s="3">
        <f>((MIC_mm!K34*Areas!$B$5)+(HGB_mm!K34*(Areas!$B$6+Areas!$B$7))) / (Areas!$B$5+Areas!$B$6+Areas!$B$7)</f>
        <v>62.880944470428851</v>
      </c>
      <c r="L34" s="3">
        <f>((MIC_mm!L34*Areas!$B$5)+(HGB_mm!L34*(Areas!$B$6+Areas!$B$7))) / (Areas!$B$5+Areas!$B$6+Areas!$B$7)</f>
        <v>69.480868667645126</v>
      </c>
      <c r="M34" s="3">
        <f>((MIC_mm!M34*Areas!$B$5)+(HGB_mm!M34*(Areas!$B$6+Areas!$B$7))) / (Areas!$B$5+Areas!$B$6+Areas!$B$7)</f>
        <v>52.162993726110038</v>
      </c>
      <c r="N34" s="3">
        <f t="shared" si="0"/>
        <v>802.61141235101525</v>
      </c>
    </row>
    <row r="35" spans="1:14">
      <c r="A35">
        <v>1913</v>
      </c>
      <c r="B35" s="3">
        <f>((MIC_mm!B35*Areas!$B$5)+(HGB_mm!B35*(Areas!$B$6+Areas!$B$7))) / (Areas!$B$5+Areas!$B$6+Areas!$B$7)</f>
        <v>53.003072431979099</v>
      </c>
      <c r="C35" s="3">
        <f>((MIC_mm!C35*Areas!$B$5)+(HGB_mm!C35*(Areas!$B$6+Areas!$B$7))) / (Areas!$B$5+Areas!$B$6+Areas!$B$7)</f>
        <v>46.776615647629953</v>
      </c>
      <c r="D35" s="3">
        <f>((MIC_mm!D35*Areas!$B$5)+(HGB_mm!D35*(Areas!$B$6+Areas!$B$7))) / (Areas!$B$5+Areas!$B$6+Areas!$B$7)</f>
        <v>82.188739254552203</v>
      </c>
      <c r="E35" s="3">
        <f>((MIC_mm!E35*Areas!$B$5)+(HGB_mm!E35*(Areas!$B$6+Areas!$B$7))) / (Areas!$B$5+Areas!$B$6+Areas!$B$7)</f>
        <v>63.35055239262617</v>
      </c>
      <c r="F35" s="3">
        <f>((MIC_mm!F35*Areas!$B$5)+(HGB_mm!F35*(Areas!$B$6+Areas!$B$7))) / (Areas!$B$5+Areas!$B$6+Areas!$B$7)</f>
        <v>69.867474154476398</v>
      </c>
      <c r="G35" s="3">
        <f>((MIC_mm!G35*Areas!$B$5)+(HGB_mm!G35*(Areas!$B$6+Areas!$B$7))) / (Areas!$B$5+Areas!$B$6+Areas!$B$7)</f>
        <v>56.734645097817854</v>
      </c>
      <c r="H35" s="3">
        <f>((MIC_mm!H35*Areas!$B$5)+(HGB_mm!H35*(Areas!$B$6+Areas!$B$7))) / (Areas!$B$5+Areas!$B$6+Areas!$B$7)</f>
        <v>84.681807331903286</v>
      </c>
      <c r="I35" s="3">
        <f>((MIC_mm!I35*Areas!$B$5)+(HGB_mm!I35*(Areas!$B$6+Areas!$B$7))) / (Areas!$B$5+Areas!$B$6+Areas!$B$7)</f>
        <v>68.566459687434488</v>
      </c>
      <c r="J35" s="3">
        <f>((MIC_mm!J35*Areas!$B$5)+(HGB_mm!J35*(Areas!$B$6+Areas!$B$7))) / (Areas!$B$5+Areas!$B$6+Areas!$B$7)</f>
        <v>62.78645388126381</v>
      </c>
      <c r="K35" s="3">
        <f>((MIC_mm!K35*Areas!$B$5)+(HGB_mm!K35*(Areas!$B$6+Areas!$B$7))) / (Areas!$B$5+Areas!$B$6+Areas!$B$7)</f>
        <v>87.151339451316872</v>
      </c>
      <c r="L35" s="3">
        <f>((MIC_mm!L35*Areas!$B$5)+(HGB_mm!L35*(Areas!$B$6+Areas!$B$7))) / (Areas!$B$5+Areas!$B$6+Areas!$B$7)</f>
        <v>53.18401690240794</v>
      </c>
      <c r="M35" s="3">
        <f>((MIC_mm!M35*Areas!$B$5)+(HGB_mm!M35*(Areas!$B$6+Areas!$B$7))) / (Areas!$B$5+Areas!$B$6+Areas!$B$7)</f>
        <v>13.593385803912714</v>
      </c>
      <c r="N35" s="3">
        <f t="shared" si="0"/>
        <v>741.88456203732085</v>
      </c>
    </row>
    <row r="36" spans="1:14">
      <c r="A36">
        <v>1914</v>
      </c>
      <c r="B36" s="3">
        <f>((MIC_mm!B36*Areas!$B$5)+(HGB_mm!B36*(Areas!$B$6+Areas!$B$7))) / (Areas!$B$5+Areas!$B$6+Areas!$B$7)</f>
        <v>57.244725255229589</v>
      </c>
      <c r="C36" s="3">
        <f>((MIC_mm!C36*Areas!$B$5)+(HGB_mm!C36*(Areas!$B$6+Areas!$B$7))) / (Areas!$B$5+Areas!$B$6+Areas!$B$7)</f>
        <v>34.195671177201106</v>
      </c>
      <c r="D36" s="3">
        <f>((MIC_mm!D36*Areas!$B$5)+(HGB_mm!D36*(Areas!$B$6+Areas!$B$7))) / (Areas!$B$5+Areas!$B$6+Areas!$B$7)</f>
        <v>42.547873489992419</v>
      </c>
      <c r="E36" s="3">
        <f>((MIC_mm!E36*Areas!$B$5)+(HGB_mm!E36*(Areas!$B$6+Areas!$B$7))) / (Areas!$B$5+Areas!$B$6+Areas!$B$7)</f>
        <v>64.218737803009532</v>
      </c>
      <c r="F36" s="3">
        <f>((MIC_mm!F36*Areas!$B$5)+(HGB_mm!F36*(Areas!$B$6+Areas!$B$7))) / (Areas!$B$5+Areas!$B$6+Areas!$B$7)</f>
        <v>65.690782704062698</v>
      </c>
      <c r="G36" s="3">
        <f>((MIC_mm!G36*Areas!$B$5)+(HGB_mm!G36*(Areas!$B$6+Areas!$B$7))) / (Areas!$B$5+Areas!$B$6+Areas!$B$7)</f>
        <v>91.394006741609289</v>
      </c>
      <c r="H36" s="3">
        <f>((MIC_mm!H36*Areas!$B$5)+(HGB_mm!H36*(Areas!$B$6+Areas!$B$7))) / (Areas!$B$5+Areas!$B$6+Areas!$B$7)</f>
        <v>60.256531135590215</v>
      </c>
      <c r="I36" s="3">
        <f>((MIC_mm!I36*Areas!$B$5)+(HGB_mm!I36*(Areas!$B$6+Areas!$B$7))) / (Areas!$B$5+Areas!$B$6+Areas!$B$7)</f>
        <v>91.286060351918451</v>
      </c>
      <c r="J36" s="3">
        <f>((MIC_mm!J36*Areas!$B$5)+(HGB_mm!J36*(Areas!$B$6+Areas!$B$7))) / (Areas!$B$5+Areas!$B$6+Areas!$B$7)</f>
        <v>57.7708643130171</v>
      </c>
      <c r="K36" s="3">
        <f>((MIC_mm!K36*Areas!$B$5)+(HGB_mm!K36*(Areas!$B$6+Areas!$B$7))) / (Areas!$B$5+Areas!$B$6+Areas!$B$7)</f>
        <v>55.400000000000006</v>
      </c>
      <c r="L36" s="3">
        <f>((MIC_mm!L36*Areas!$B$5)+(HGB_mm!L36*(Areas!$B$6+Areas!$B$7))) / (Areas!$B$5+Areas!$B$6+Areas!$B$7)</f>
        <v>59.285515217005624</v>
      </c>
      <c r="M36" s="3">
        <f>((MIC_mm!M36*Areas!$B$5)+(HGB_mm!M36*(Areas!$B$6+Areas!$B$7))) / (Areas!$B$5+Areas!$B$6+Areas!$B$7)</f>
        <v>46.743544667193525</v>
      </c>
      <c r="N36" s="3">
        <f t="shared" si="0"/>
        <v>726.03431285582951</v>
      </c>
    </row>
    <row r="37" spans="1:14">
      <c r="A37">
        <v>1915</v>
      </c>
      <c r="B37" s="3">
        <f>((MIC_mm!B37*Areas!$B$5)+(HGB_mm!B37*(Areas!$B$6+Areas!$B$7))) / (Areas!$B$5+Areas!$B$6+Areas!$B$7)</f>
        <v>41.14086576455977</v>
      </c>
      <c r="C37" s="3">
        <f>((MIC_mm!C37*Areas!$B$5)+(HGB_mm!C37*(Areas!$B$6+Areas!$B$7))) / (Areas!$B$5+Areas!$B$6+Areas!$B$7)</f>
        <v>49.929605019111975</v>
      </c>
      <c r="D37" s="3">
        <f>((MIC_mm!D37*Areas!$B$5)+(HGB_mm!D37*(Areas!$B$6+Areas!$B$7))) / (Areas!$B$5+Areas!$B$6+Areas!$B$7)</f>
        <v>15.41401545086528</v>
      </c>
      <c r="E37" s="3">
        <f>((MIC_mm!E37*Areas!$B$5)+(HGB_mm!E37*(Areas!$B$6+Areas!$B$7))) / (Areas!$B$5+Areas!$B$6+Areas!$B$7)</f>
        <v>28.811654274793156</v>
      </c>
      <c r="F37" s="3">
        <f>((MIC_mm!F37*Areas!$B$5)+(HGB_mm!F37*(Areas!$B$6+Areas!$B$7))) / (Areas!$B$5+Areas!$B$6+Areas!$B$7)</f>
        <v>69.823460155153782</v>
      </c>
      <c r="G37" s="3">
        <f>((MIC_mm!G37*Areas!$B$5)+(HGB_mm!G37*(Areas!$B$6+Areas!$B$7))) / (Areas!$B$5+Areas!$B$6+Areas!$B$7)</f>
        <v>88.833858039127151</v>
      </c>
      <c r="H37" s="3">
        <f>((MIC_mm!H37*Areas!$B$5)+(HGB_mm!H37*(Areas!$B$6+Areas!$B$7))) / (Areas!$B$5+Areas!$B$6+Areas!$B$7)</f>
        <v>79.599682273438376</v>
      </c>
      <c r="I37" s="3">
        <f>((MIC_mm!I37*Areas!$B$5)+(HGB_mm!I37*(Areas!$B$6+Areas!$B$7))) / (Areas!$B$5+Areas!$B$6+Areas!$B$7)</f>
        <v>90.024882666967741</v>
      </c>
      <c r="J37" s="3">
        <f>((MIC_mm!J37*Areas!$B$5)+(HGB_mm!J37*(Areas!$B$6+Areas!$B$7))) / (Areas!$B$5+Areas!$B$6+Areas!$B$7)</f>
        <v>122.93354031256553</v>
      </c>
      <c r="K37" s="3">
        <f>((MIC_mm!K37*Areas!$B$5)+(HGB_mm!K37*(Areas!$B$6+Areas!$B$7))) / (Areas!$B$5+Areas!$B$6+Areas!$B$7)</f>
        <v>46.725669725658442</v>
      </c>
      <c r="L37" s="3">
        <f>((MIC_mm!L37*Areas!$B$5)+(HGB_mm!L37*(Areas!$B$6+Areas!$B$7))) / (Areas!$B$5+Areas!$B$6+Areas!$B$7)</f>
        <v>74.149054078028499</v>
      </c>
      <c r="M37" s="3">
        <f>((MIC_mm!M37*Areas!$B$5)+(HGB_mm!M37*(Areas!$B$6+Areas!$B$7))) / (Areas!$B$5+Areas!$B$6+Areas!$B$7)</f>
        <v>40.603072431979093</v>
      </c>
      <c r="N37" s="3">
        <f t="shared" si="0"/>
        <v>747.98936019224868</v>
      </c>
    </row>
    <row r="38" spans="1:14">
      <c r="A38">
        <v>1916</v>
      </c>
      <c r="B38" s="3">
        <f>((MIC_mm!B38*Areas!$B$5)+(HGB_mm!B38*(Areas!$B$6+Areas!$B$7))) / (Areas!$B$5+Areas!$B$6+Areas!$B$7)</f>
        <v>77.251339451316881</v>
      </c>
      <c r="C38" s="3">
        <f>((MIC_mm!C38*Areas!$B$5)+(HGB_mm!C38*(Areas!$B$6+Areas!$B$7))) / (Areas!$B$5+Areas!$B$6+Areas!$B$7)</f>
        <v>29.73031627501895</v>
      </c>
      <c r="D38" s="3">
        <f>((MIC_mm!D38*Areas!$B$5)+(HGB_mm!D38*(Areas!$B$6+Areas!$B$7))) / (Areas!$B$5+Areas!$B$6+Areas!$B$7)</f>
        <v>62.347873489992423</v>
      </c>
      <c r="E38" s="3">
        <f>((MIC_mm!E38*Areas!$B$5)+(HGB_mm!E38*(Areas!$B$6+Areas!$B$7))) / (Areas!$B$5+Areas!$B$6+Areas!$B$7)</f>
        <v>63.832677451091079</v>
      </c>
      <c r="F38" s="3">
        <f>((MIC_mm!F38*Areas!$B$5)+(HGB_mm!F38*(Areas!$B$6+Areas!$B$7))) / (Areas!$B$5+Areas!$B$6+Areas!$B$7)</f>
        <v>96.170470783671774</v>
      </c>
      <c r="G38" s="3">
        <f>((MIC_mm!G38*Areas!$B$5)+(HGB_mm!G38*(Areas!$B$6+Areas!$B$7))) / (Areas!$B$5+Areas!$B$6+Areas!$B$7)</f>
        <v>111.4347967033853</v>
      </c>
      <c r="H38" s="3">
        <f>((MIC_mm!H38*Areas!$B$5)+(HGB_mm!H38*(Areas!$B$6+Areas!$B$7))) / (Areas!$B$5+Areas!$B$6+Areas!$B$7)</f>
        <v>33.748660548683127</v>
      </c>
      <c r="I38" s="3">
        <f>((MIC_mm!I38*Areas!$B$5)+(HGB_mm!I38*(Areas!$B$6+Areas!$B$7))) / (Areas!$B$5+Areas!$B$6+Areas!$B$7)</f>
        <v>61.641652823250496</v>
      </c>
      <c r="J38" s="3">
        <f>((MIC_mm!J38*Areas!$B$5)+(HGB_mm!J38*(Areas!$B$6+Areas!$B$7))) / (Areas!$B$5+Areas!$B$6+Areas!$B$7)</f>
        <v>94.693068077351114</v>
      </c>
      <c r="K38" s="3">
        <f>((MIC_mm!K38*Areas!$B$5)+(HGB_mm!K38*(Areas!$B$6+Areas!$B$7))) / (Areas!$B$5+Areas!$B$6+Areas!$B$7)</f>
        <v>100.51826847088043</v>
      </c>
      <c r="L38" s="3">
        <f>((MIC_mm!L38*Areas!$B$5)+(HGB_mm!L38*(Areas!$B$6+Areas!$B$7))) / (Areas!$B$5+Areas!$B$6+Areas!$B$7)</f>
        <v>64.876222118284602</v>
      </c>
      <c r="M38" s="3">
        <f>((MIC_mm!M38*Areas!$B$5)+(HGB_mm!M38*(Areas!$B$6+Areas!$B$7))) / (Areas!$B$5+Areas!$B$6+Areas!$B$7)</f>
        <v>55.262206667419328</v>
      </c>
      <c r="N38" s="3">
        <f t="shared" si="0"/>
        <v>851.50755286034564</v>
      </c>
    </row>
    <row r="39" spans="1:14">
      <c r="A39">
        <v>1917</v>
      </c>
      <c r="B39" s="3">
        <f>((MIC_mm!B39*Areas!$B$5)+(HGB_mm!B39*(Areas!$B$6+Areas!$B$7))) / (Areas!$B$5+Areas!$B$6+Areas!$B$7)</f>
        <v>44.06260019676467</v>
      </c>
      <c r="C39" s="3">
        <f>((MIC_mm!C39*Areas!$B$5)+(HGB_mm!C39*(Areas!$B$6+Areas!$B$7))) / (Areas!$B$5+Areas!$B$6+Areas!$B$7)</f>
        <v>26.743151137848169</v>
      </c>
      <c r="D39" s="3">
        <f>((MIC_mm!D39*Areas!$B$5)+(HGB_mm!D39*(Areas!$B$6+Areas!$B$7))) / (Areas!$B$5+Areas!$B$6+Areas!$B$7)</f>
        <v>59.369607922197311</v>
      </c>
      <c r="E39" s="3">
        <f>((MIC_mm!E39*Areas!$B$5)+(HGB_mm!E39*(Areas!$B$6+Areas!$B$7))) / (Areas!$B$5+Areas!$B$6+Areas!$B$7)</f>
        <v>62.810155960195473</v>
      </c>
      <c r="F39" s="3">
        <f>((MIC_mm!F39*Areas!$B$5)+(HGB_mm!F39*(Areas!$B$6+Areas!$B$7))) / (Areas!$B$5+Areas!$B$6+Areas!$B$7)</f>
        <v>54.544407528667975</v>
      </c>
      <c r="G39" s="3">
        <f>((MIC_mm!G39*Areas!$B$5)+(HGB_mm!G39*(Areas!$B$6+Areas!$B$7))) / (Areas!$B$5+Areas!$B$6+Areas!$B$7)</f>
        <v>118.17905262648583</v>
      </c>
      <c r="H39" s="3">
        <f>((MIC_mm!H39*Areas!$B$5)+(HGB_mm!H39*(Areas!$B$6+Areas!$B$7))) / (Areas!$B$5+Areas!$B$6+Areas!$B$7)</f>
        <v>73.46606615808912</v>
      </c>
      <c r="I39" s="3">
        <f>((MIC_mm!I39*Areas!$B$5)+(HGB_mm!I39*(Areas!$B$6+Areas!$B$7))) / (Areas!$B$5+Areas!$B$6+Areas!$B$7)</f>
        <v>68.21905552957115</v>
      </c>
      <c r="J39" s="3">
        <f>((MIC_mm!J39*Areas!$B$5)+(HGB_mm!J39*(Areas!$B$6+Areas!$B$7))) / (Areas!$B$5+Areas!$B$6+Areas!$B$7)</f>
        <v>47.518344273664184</v>
      </c>
      <c r="K39" s="3">
        <f>((MIC_mm!K39*Areas!$B$5)+(HGB_mm!K39*(Areas!$B$6+Areas!$B$7))) / (Areas!$B$5+Areas!$B$6+Areas!$B$7)</f>
        <v>96.655274744770409</v>
      </c>
      <c r="L39" s="3">
        <f>((MIC_mm!L39*Areas!$B$5)+(HGB_mm!L39*(Areas!$B$6+Areas!$B$7))) / (Areas!$B$5+Areas!$B$6+Areas!$B$7)</f>
        <v>25.110473686757096</v>
      </c>
      <c r="M39" s="3">
        <f>((MIC_mm!M39*Areas!$B$5)+(HGB_mm!M39*(Areas!$B$6+Areas!$B$7))) / (Areas!$B$5+Areas!$B$6+Areas!$B$7)</f>
        <v>39.607325451994257</v>
      </c>
      <c r="N39" s="3">
        <f t="shared" si="0"/>
        <v>716.2855152170057</v>
      </c>
    </row>
    <row r="40" spans="1:14">
      <c r="A40">
        <v>1918</v>
      </c>
      <c r="B40" s="3">
        <f>((MIC_mm!B40*Areas!$B$5)+(HGB_mm!B40*(Areas!$B$6+Areas!$B$7))) / (Areas!$B$5+Areas!$B$6+Areas!$B$7)</f>
        <v>58.874254471557826</v>
      </c>
      <c r="C40" s="3">
        <f>((MIC_mm!C40*Areas!$B$5)+(HGB_mm!C40*(Areas!$B$6+Areas!$B$7))) / (Areas!$B$5+Areas!$B$6+Areas!$B$7)</f>
        <v>57.488663451768467</v>
      </c>
      <c r="D40" s="3">
        <f>((MIC_mm!D40*Areas!$B$5)+(HGB_mm!D40*(Areas!$B$6+Areas!$B$7))) / (Areas!$B$5+Areas!$B$6+Areas!$B$7)</f>
        <v>36.021416705643276</v>
      </c>
      <c r="E40" s="3">
        <f>((MIC_mm!E40*Areas!$B$5)+(HGB_mm!E40*(Areas!$B$6+Areas!$B$7))) / (Areas!$B$5+Areas!$B$6+Areas!$B$7)</f>
        <v>45.037399803235317</v>
      </c>
      <c r="F40" s="3">
        <f>((MIC_mm!F40*Areas!$B$5)+(HGB_mm!F40*(Areas!$B$6+Areas!$B$7))) / (Areas!$B$5+Areas!$B$6+Areas!$B$7)</f>
        <v>116.95574407689951</v>
      </c>
      <c r="G40" s="3">
        <f>((MIC_mm!G40*Areas!$B$5)+(HGB_mm!G40*(Areas!$B$6+Areas!$B$7))) / (Areas!$B$5+Areas!$B$6+Areas!$B$7)</f>
        <v>58.509686628066383</v>
      </c>
      <c r="H40" s="3">
        <f>((MIC_mm!H40*Areas!$B$5)+(HGB_mm!H40*(Areas!$B$6+Areas!$B$7))) / (Areas!$B$5+Areas!$B$6+Areas!$B$7)</f>
        <v>48.165354902182152</v>
      </c>
      <c r="I40" s="3">
        <f>((MIC_mm!I40*Areas!$B$5)+(HGB_mm!I40*(Areas!$B$6+Areas!$B$7))) / (Areas!$B$5+Areas!$B$6+Areas!$B$7)</f>
        <v>69.526063255003791</v>
      </c>
      <c r="J40" s="3">
        <f>((MIC_mm!J40*Areas!$B$5)+(HGB_mm!J40*(Areas!$B$6+Areas!$B$7))) / (Areas!$B$5+Areas!$B$6+Areas!$B$7)</f>
        <v>75.265672628743772</v>
      </c>
      <c r="K40" s="3">
        <f>((MIC_mm!K40*Areas!$B$5)+(HGB_mm!K40*(Areas!$B$6+Areas!$B$7))) / (Areas!$B$5+Areas!$B$6+Areas!$B$7)</f>
        <v>85.084803961098658</v>
      </c>
      <c r="L40" s="3">
        <f>((MIC_mm!L40*Areas!$B$5)+(HGB_mm!L40*(Areas!$B$6+Areas!$B$7))) / (Areas!$B$5+Areas!$B$6+Areas!$B$7)</f>
        <v>79.210867216102457</v>
      </c>
      <c r="M40" s="3">
        <f>((MIC_mm!M40*Areas!$B$5)+(HGB_mm!M40*(Areas!$B$6+Areas!$B$7))) / (Areas!$B$5+Areas!$B$6+Areas!$B$7)</f>
        <v>65.551339451316863</v>
      </c>
      <c r="N40" s="3">
        <f t="shared" si="0"/>
        <v>795.69126655161847</v>
      </c>
    </row>
    <row r="41" spans="1:14">
      <c r="A41">
        <v>1919</v>
      </c>
      <c r="B41" s="3">
        <f>((MIC_mm!B41*Areas!$B$5)+(HGB_mm!B41*(Areas!$B$6+Areas!$B$7))) / (Areas!$B$5+Areas!$B$6+Areas!$B$7)</f>
        <v>32.27346741286712</v>
      </c>
      <c r="C41" s="3">
        <f>((MIC_mm!C41*Areas!$B$5)+(HGB_mm!C41*(Areas!$B$6+Areas!$B$7))) / (Areas!$B$5+Areas!$B$6+Areas!$B$7)</f>
        <v>44.359921294130935</v>
      </c>
      <c r="D41" s="3">
        <f>((MIC_mm!D41*Areas!$B$5)+(HGB_mm!D41*(Areas!$B$6+Areas!$B$7))) / (Areas!$B$5+Areas!$B$6+Areas!$B$7)</f>
        <v>63.091418157185949</v>
      </c>
      <c r="E41" s="3">
        <f>((MIC_mm!E41*Areas!$B$5)+(HGB_mm!E41*(Areas!$B$6+Areas!$B$7))) / (Areas!$B$5+Areas!$B$6+Areas!$B$7)</f>
        <v>79.429211489766629</v>
      </c>
      <c r="F41" s="3">
        <f>((MIC_mm!F41*Areas!$B$5)+(HGB_mm!F41*(Areas!$B$6+Areas!$B$7))) / (Areas!$B$5+Areas!$B$6+Areas!$B$7)</f>
        <v>83.447873489992418</v>
      </c>
      <c r="G41" s="3">
        <f>((MIC_mm!G41*Areas!$B$5)+(HGB_mm!G41*(Areas!$B$6+Areas!$B$7))) / (Areas!$B$5+Areas!$B$6+Areas!$B$7)</f>
        <v>59.567791881038026</v>
      </c>
      <c r="H41" s="3">
        <f>((MIC_mm!H41*Areas!$B$5)+(HGB_mm!H41*(Areas!$B$6+Areas!$B$7))) / (Areas!$B$5+Areas!$B$6+Areas!$B$7)</f>
        <v>57.963463058239114</v>
      </c>
      <c r="I41" s="3">
        <f>((MIC_mm!I41*Areas!$B$5)+(HGB_mm!I41*(Areas!$B$6+Areas!$B$7))) / (Areas!$B$5+Areas!$B$6+Areas!$B$7)</f>
        <v>61.939291647178365</v>
      </c>
      <c r="J41" s="3">
        <f>((MIC_mm!J41*Areas!$B$5)+(HGB_mm!J41*(Areas!$B$6+Areas!$B$7))) / (Areas!$B$5+Areas!$B$6+Areas!$B$7)</f>
        <v>85.447873489992418</v>
      </c>
      <c r="K41" s="3">
        <f>((MIC_mm!K41*Areas!$B$5)+(HGB_mm!K41*(Areas!$B$6+Areas!$B$7))) / (Areas!$B$5+Areas!$B$6+Areas!$B$7)</f>
        <v>106.23267745109109</v>
      </c>
      <c r="L41" s="3">
        <f>((MIC_mm!L41*Areas!$B$5)+(HGB_mm!L41*(Areas!$B$6+Areas!$B$7))) / (Areas!$B$5+Areas!$B$6+Areas!$B$7)</f>
        <v>73.499212941309295</v>
      </c>
      <c r="M41" s="3">
        <f>((MIC_mm!M41*Areas!$B$5)+(HGB_mm!M41*(Areas!$B$6+Areas!$B$7))) / (Areas!$B$5+Areas!$B$6+Areas!$B$7)</f>
        <v>32.187876393077758</v>
      </c>
      <c r="N41" s="3">
        <f t="shared" si="0"/>
        <v>779.44007870586915</v>
      </c>
    </row>
    <row r="42" spans="1:14">
      <c r="A42">
        <v>1920</v>
      </c>
      <c r="B42" s="3">
        <f>((MIC_mm!B42*Areas!$B$5)+(HGB_mm!B42*(Areas!$B$6+Areas!$B$7))) / (Areas!$B$5+Areas!$B$6+Areas!$B$7)</f>
        <v>38.777402706320657</v>
      </c>
      <c r="C42" s="3">
        <f>((MIC_mm!C42*Areas!$B$5)+(HGB_mm!C42*(Areas!$B$6+Areas!$B$7))) / (Areas!$B$5+Areas!$B$6+Areas!$B$7)</f>
        <v>23.943151137848172</v>
      </c>
      <c r="D42" s="3">
        <f>((MIC_mm!D42*Areas!$B$5)+(HGB_mm!D42*(Areas!$B$6+Areas!$B$7))) / (Areas!$B$5+Areas!$B$6+Areas!$B$7)</f>
        <v>64.759603567569314</v>
      </c>
      <c r="E42" s="3">
        <f>((MIC_mm!E42*Areas!$B$5)+(HGB_mm!E42*(Areas!$B$6+Areas!$B$7))) / (Areas!$B$5+Areas!$B$6+Areas!$B$7)</f>
        <v>71.600393529345354</v>
      </c>
      <c r="F42" s="3">
        <f>((MIC_mm!F42*Areas!$B$5)+(HGB_mm!F42*(Areas!$B$6+Areas!$B$7))) / (Areas!$B$5+Areas!$B$6+Areas!$B$7)</f>
        <v>32.411730077576891</v>
      </c>
      <c r="G42" s="3">
        <f>((MIC_mm!G42*Areas!$B$5)+(HGB_mm!G42*(Areas!$B$6+Areas!$B$7))) / (Areas!$B$5+Areas!$B$6+Areas!$B$7)</f>
        <v>84.031254939277133</v>
      </c>
      <c r="H42" s="3">
        <f>((MIC_mm!H42*Areas!$B$5)+(HGB_mm!H42*(Areas!$B$6+Areas!$B$7))) / (Areas!$B$5+Areas!$B$6+Areas!$B$7)</f>
        <v>78.573543215650858</v>
      </c>
      <c r="I42" s="3">
        <f>((MIC_mm!I42*Areas!$B$5)+(HGB_mm!I42*(Areas!$B$6+Areas!$B$7))) / (Areas!$B$5+Areas!$B$6+Areas!$B$7)</f>
        <v>62.36306952889376</v>
      </c>
      <c r="J42" s="3">
        <f>((MIC_mm!J42*Areas!$B$5)+(HGB_mm!J42*(Areas!$B$6+Areas!$B$7))) / (Areas!$B$5+Areas!$B$6+Areas!$B$7)</f>
        <v>58.981337999774212</v>
      </c>
      <c r="K42" s="3">
        <f>((MIC_mm!K42*Areas!$B$5)+(HGB_mm!K42*(Areas!$B$6+Areas!$B$7))) / (Areas!$B$5+Areas!$B$6+Areas!$B$7)</f>
        <v>47.311654274793156</v>
      </c>
      <c r="L42" s="3">
        <f>((MIC_mm!L42*Areas!$B$5)+(HGB_mm!L42*(Areas!$B$6+Areas!$B$7))) / (Areas!$B$5+Areas!$B$6+Areas!$B$7)</f>
        <v>59.040078705869071</v>
      </c>
      <c r="M42" s="3">
        <f>((MIC_mm!M42*Areas!$B$5)+(HGB_mm!M42*(Areas!$B$6+Areas!$B$7))) / (Areas!$B$5+Areas!$B$6+Areas!$B$7)</f>
        <v>88.513939648081561</v>
      </c>
      <c r="N42" s="3">
        <f t="shared" si="0"/>
        <v>710.30715933100021</v>
      </c>
    </row>
    <row r="43" spans="1:14">
      <c r="A43">
        <v>1921</v>
      </c>
      <c r="B43" s="3">
        <f>((MIC_mm!B43*Areas!$B$5)+(HGB_mm!B43*(Areas!$B$6+Areas!$B$7))) / (Areas!$B$5+Areas!$B$6+Areas!$B$7)</f>
        <v>25.929922745673597</v>
      </c>
      <c r="C43" s="3">
        <f>((MIC_mm!C43*Areas!$B$5)+(HGB_mm!C43*(Areas!$B$6+Areas!$B$7))) / (Areas!$B$5+Areas!$B$6+Areas!$B$7)</f>
        <v>29.936143412415529</v>
      </c>
      <c r="D43" s="3">
        <f>((MIC_mm!D43*Areas!$B$5)+(HGB_mm!D43*(Areas!$B$6+Areas!$B$7))) / (Areas!$B$5+Areas!$B$6+Areas!$B$7)</f>
        <v>92.484410431753304</v>
      </c>
      <c r="E43" s="3">
        <f>((MIC_mm!E43*Areas!$B$5)+(HGB_mm!E43*(Areas!$B$6+Areas!$B$7))) / (Areas!$B$5+Areas!$B$6+Areas!$B$7)</f>
        <v>91.634327371256234</v>
      </c>
      <c r="F43" s="3">
        <f>((MIC_mm!F43*Areas!$B$5)+(HGB_mm!F43*(Areas!$B$6+Areas!$B$7))) / (Areas!$B$5+Areas!$B$6+Areas!$B$7)</f>
        <v>44.822203764333977</v>
      </c>
      <c r="G43" s="3">
        <f>((MIC_mm!G43*Areas!$B$5)+(HGB_mm!G43*(Areas!$B$6+Areas!$B$7))) / (Areas!$B$5+Areas!$B$6+Areas!$B$7)</f>
        <v>53.625276196313081</v>
      </c>
      <c r="H43" s="3">
        <f>((MIC_mm!H43*Areas!$B$5)+(HGB_mm!H43*(Areas!$B$6+Areas!$B$7))) / (Areas!$B$5+Areas!$B$6+Areas!$B$7)</f>
        <v>68.388663451768466</v>
      </c>
      <c r="I43" s="3">
        <f>((MIC_mm!I43*Areas!$B$5)+(HGB_mm!I43*(Areas!$B$6+Areas!$B$7))) / (Areas!$B$5+Areas!$B$6+Areas!$B$7)</f>
        <v>91.608657645597788</v>
      </c>
      <c r="J43" s="3">
        <f>((MIC_mm!J43*Areas!$B$5)+(HGB_mm!J43*(Areas!$B$6+Areas!$B$7))) / (Areas!$B$5+Areas!$B$6+Areas!$B$7)</f>
        <v>97.015589568246696</v>
      </c>
      <c r="K43" s="3">
        <f>((MIC_mm!K43*Areas!$B$5)+(HGB_mm!K43*(Areas!$B$6+Areas!$B$7))) / (Areas!$B$5+Areas!$B$6+Areas!$B$7)</f>
        <v>69.307794784123345</v>
      </c>
      <c r="L43" s="3">
        <f>((MIC_mm!L43*Areas!$B$5)+(HGB_mm!L43*(Areas!$B$6+Areas!$B$7))) / (Areas!$B$5+Areas!$B$6+Areas!$B$7)</f>
        <v>61.218268470880446</v>
      </c>
      <c r="M43" s="3">
        <f>((MIC_mm!M43*Areas!$B$5)+(HGB_mm!M43*(Areas!$B$6+Areas!$B$7))) / (Areas!$B$5+Areas!$B$6+Areas!$B$7)</f>
        <v>80.847797687208683</v>
      </c>
      <c r="N43" s="3">
        <f t="shared" si="0"/>
        <v>806.81905552957096</v>
      </c>
    </row>
    <row r="44" spans="1:14">
      <c r="A44">
        <v>1922</v>
      </c>
      <c r="B44" s="3">
        <f>((MIC_mm!B44*Areas!$B$5)+(HGB_mm!B44*(Areas!$B$6+Areas!$B$7))) / (Areas!$B$5+Areas!$B$6+Areas!$B$7)</f>
        <v>39.114726706772252</v>
      </c>
      <c r="C44" s="3">
        <f>((MIC_mm!C44*Areas!$B$5)+(HGB_mm!C44*(Areas!$B$6+Areas!$B$7))) / (Areas!$B$5+Areas!$B$6+Areas!$B$7)</f>
        <v>69.407401254777994</v>
      </c>
      <c r="D44" s="3">
        <f>((MIC_mm!D44*Areas!$B$5)+(HGB_mm!D44*(Areas!$B$6+Areas!$B$7))) / (Areas!$B$5+Areas!$B$6+Areas!$B$7)</f>
        <v>55.892674548005743</v>
      </c>
      <c r="E44" s="3">
        <f>((MIC_mm!E44*Areas!$B$5)+(HGB_mm!E44*(Areas!$B$6+Areas!$B$7))) / (Areas!$B$5+Areas!$B$6+Areas!$B$7)</f>
        <v>95.852520039352953</v>
      </c>
      <c r="F44" s="3">
        <f>((MIC_mm!F44*Areas!$B$5)+(HGB_mm!F44*(Areas!$B$6+Areas!$B$7))) / (Areas!$B$5+Areas!$B$6+Areas!$B$7)</f>
        <v>64.208657645597782</v>
      </c>
      <c r="G44" s="3">
        <f>((MIC_mm!G44*Areas!$B$5)+(HGB_mm!G44*(Areas!$B$6+Areas!$B$7))) / (Areas!$B$5+Areas!$B$6+Areas!$B$7)</f>
        <v>79.241335096688871</v>
      </c>
      <c r="H44" s="3">
        <f>((MIC_mm!H44*Areas!$B$5)+(HGB_mm!H44*(Areas!$B$6+Areas!$B$7))) / (Areas!$B$5+Areas!$B$6+Areas!$B$7)</f>
        <v>107.7046465493605</v>
      </c>
      <c r="I44" s="3">
        <f>((MIC_mm!I44*Areas!$B$5)+(HGB_mm!I44*(Areas!$B$6+Areas!$B$7))) / (Areas!$B$5+Areas!$B$6+Areas!$B$7)</f>
        <v>50.848267019337776</v>
      </c>
      <c r="J44" s="3">
        <f>((MIC_mm!J44*Areas!$B$5)+(HGB_mm!J44*(Areas!$B$6+Areas!$B$7))) / (Areas!$B$5+Areas!$B$6+Areas!$B$7)</f>
        <v>75.024640743189849</v>
      </c>
      <c r="K44" s="3">
        <f>((MIC_mm!K44*Areas!$B$5)+(HGB_mm!K44*(Areas!$B$6+Areas!$B$7))) / (Areas!$B$5+Areas!$B$6+Areas!$B$7)</f>
        <v>56.689056981113822</v>
      </c>
      <c r="L44" s="3">
        <f>((MIC_mm!L44*Areas!$B$5)+(HGB_mm!L44*(Areas!$B$6+Areas!$B$7))) / (Areas!$B$5+Areas!$B$6+Areas!$B$7)</f>
        <v>63.007401254778003</v>
      </c>
      <c r="M44" s="3">
        <f>((MIC_mm!M44*Areas!$B$5)+(HGB_mm!M44*(Areas!$B$6+Areas!$B$7))) / (Areas!$B$5+Areas!$B$6+Areas!$B$7)</f>
        <v>40.194490589165042</v>
      </c>
      <c r="N44" s="3">
        <f t="shared" si="0"/>
        <v>797.18581842814058</v>
      </c>
    </row>
    <row r="45" spans="1:14">
      <c r="A45">
        <v>1923</v>
      </c>
      <c r="B45" s="3">
        <f>((MIC_mm!B45*Areas!$B$5)+(HGB_mm!B45*(Areas!$B$6+Areas!$B$7))) / (Areas!$B$5+Areas!$B$6+Areas!$B$7)</f>
        <v>42.951339451316869</v>
      </c>
      <c r="C45" s="3">
        <f>((MIC_mm!C45*Areas!$B$5)+(HGB_mm!C45*(Areas!$B$6+Areas!$B$7))) / (Areas!$B$5+Areas!$B$6+Areas!$B$7)</f>
        <v>32.718268470880439</v>
      </c>
      <c r="D45" s="3">
        <f>((MIC_mm!D45*Areas!$B$5)+(HGB_mm!D45*(Areas!$B$6+Areas!$B$7))) / (Areas!$B$5+Areas!$B$6+Areas!$B$7)</f>
        <v>71.140865764559777</v>
      </c>
      <c r="E45" s="3">
        <f>((MIC_mm!E45*Areas!$B$5)+(HGB_mm!E45*(Areas!$B$6+Areas!$B$7))) / (Areas!$B$5+Areas!$B$6+Areas!$B$7)</f>
        <v>57.976615647629956</v>
      </c>
      <c r="F45" s="3">
        <f>((MIC_mm!F45*Areas!$B$5)+(HGB_mm!F45*(Areas!$B$6+Areas!$B$7))) / (Areas!$B$5+Areas!$B$6+Areas!$B$7)</f>
        <v>66.807401254777986</v>
      </c>
      <c r="G45" s="3">
        <f>((MIC_mm!G45*Areas!$B$5)+(HGB_mm!G45*(Areas!$B$6+Areas!$B$7))) / (Areas!$B$5+Areas!$B$6+Areas!$B$7)</f>
        <v>70.663463058239117</v>
      </c>
      <c r="H45" s="3">
        <f>((MIC_mm!H45*Areas!$B$5)+(HGB_mm!H45*(Areas!$B$6+Areas!$B$7))) / (Areas!$B$5+Areas!$B$6+Areas!$B$7)</f>
        <v>67.859210038223949</v>
      </c>
      <c r="I45" s="3">
        <f>((MIC_mm!I45*Areas!$B$5)+(HGB_mm!I45*(Areas!$B$6+Areas!$B$7))) / (Areas!$B$5+Areas!$B$6+Areas!$B$7)</f>
        <v>73.25252003935293</v>
      </c>
      <c r="J45" s="3">
        <f>((MIC_mm!J45*Areas!$B$5)+(HGB_mm!J45*(Areas!$B$6+Areas!$B$7))) / (Areas!$B$5+Areas!$B$6+Areas!$B$7)</f>
        <v>76.918737803009535</v>
      </c>
      <c r="K45" s="3">
        <f>((MIC_mm!K45*Areas!$B$5)+(HGB_mm!K45*(Areas!$B$6+Areas!$B$7))) / (Areas!$B$5+Areas!$B$6+Areas!$B$7)</f>
        <v>57.859997096914668</v>
      </c>
      <c r="L45" s="3">
        <f>((MIC_mm!L45*Areas!$B$5)+(HGB_mm!L45*(Areas!$B$6+Areas!$B$7))) / (Areas!$B$5+Areas!$B$6+Areas!$B$7)</f>
        <v>33.403859490669809</v>
      </c>
      <c r="M45" s="3">
        <f>((MIC_mm!M45*Areas!$B$5)+(HGB_mm!M45*(Areas!$B$6+Areas!$B$7))) / (Areas!$B$5+Areas!$B$6+Areas!$B$7)</f>
        <v>60.428742157637529</v>
      </c>
      <c r="N45" s="3">
        <f t="shared" si="0"/>
        <v>711.98102027321261</v>
      </c>
    </row>
    <row r="46" spans="1:14">
      <c r="A46">
        <v>1924</v>
      </c>
      <c r="B46" s="3">
        <f>((MIC_mm!B46*Areas!$B$5)+(HGB_mm!B46*(Areas!$B$6+Areas!$B$7))) / (Areas!$B$5+Areas!$B$6+Areas!$B$7)</f>
        <v>65.543468864409789</v>
      </c>
      <c r="C46" s="3">
        <f>((MIC_mm!C46*Areas!$B$5)+(HGB_mm!C46*(Areas!$B$6+Areas!$B$7))) / (Areas!$B$5+Areas!$B$6+Areas!$B$7)</f>
        <v>45.44393819653888</v>
      </c>
      <c r="D46" s="3">
        <f>((MIC_mm!D46*Areas!$B$5)+(HGB_mm!D46*(Areas!$B$6+Areas!$B$7))) / (Areas!$B$5+Areas!$B$6+Areas!$B$7)</f>
        <v>41.938186861926027</v>
      </c>
      <c r="E46" s="3">
        <f>((MIC_mm!E46*Areas!$B$5)+(HGB_mm!E46*(Areas!$B$6+Areas!$B$7))) / (Areas!$B$5+Areas!$B$6+Areas!$B$7)</f>
        <v>57.430861409931779</v>
      </c>
      <c r="F46" s="3">
        <f>((MIC_mm!F46*Areas!$B$5)+(HGB_mm!F46*(Areas!$B$6+Areas!$B$7))) / (Areas!$B$5+Areas!$B$6+Areas!$B$7)</f>
        <v>88.877478509104392</v>
      </c>
      <c r="G46" s="3">
        <f>((MIC_mm!G46*Areas!$B$5)+(HGB_mm!G46*(Areas!$B$6+Areas!$B$7))) / (Areas!$B$5+Areas!$B$6+Areas!$B$7)</f>
        <v>70.320705449736309</v>
      </c>
      <c r="H46" s="3">
        <f>((MIC_mm!H46*Areas!$B$5)+(HGB_mm!H46*(Areas!$B$6+Areas!$B$7))) / (Areas!$B$5+Areas!$B$6+Areas!$B$7)</f>
        <v>92.459134235440217</v>
      </c>
      <c r="I46" s="3">
        <f>((MIC_mm!I46*Areas!$B$5)+(HGB_mm!I46*(Areas!$B$6+Areas!$B$7))) / (Areas!$B$5+Areas!$B$6+Areas!$B$7)</f>
        <v>100.38227666403236</v>
      </c>
      <c r="J46" s="3">
        <f>((MIC_mm!J46*Areas!$B$5)+(HGB_mm!J46*(Areas!$B$6+Areas!$B$7))) / (Areas!$B$5+Areas!$B$6+Areas!$B$7)</f>
        <v>68.233858039127142</v>
      </c>
      <c r="K46" s="3">
        <f>((MIC_mm!K46*Areas!$B$5)+(HGB_mm!K46*(Areas!$B$6+Areas!$B$7))) / (Areas!$B$5+Areas!$B$6+Areas!$B$7)</f>
        <v>15.819449058916502</v>
      </c>
      <c r="L46" s="3">
        <f>((MIC_mm!L46*Areas!$B$5)+(HGB_mm!L46*(Areas!$B$6+Areas!$B$7))) / (Areas!$B$5+Areas!$B$6+Areas!$B$7)</f>
        <v>60.656379530022733</v>
      </c>
      <c r="M46" s="3">
        <f>((MIC_mm!M46*Areas!$B$5)+(HGB_mm!M46*(Areas!$B$6+Areas!$B$7))) / (Areas!$B$5+Areas!$B$6+Areas!$B$7)</f>
        <v>60.580868667645113</v>
      </c>
      <c r="N46" s="3">
        <f t="shared" si="0"/>
        <v>767.68660548683113</v>
      </c>
    </row>
    <row r="47" spans="1:14">
      <c r="A47">
        <v>1925</v>
      </c>
      <c r="B47" s="3">
        <f>((MIC_mm!B47*Areas!$B$5)+(HGB_mm!B47*(Areas!$B$6+Areas!$B$7))) / (Areas!$B$5+Areas!$B$6+Areas!$B$7)</f>
        <v>29.014726706772255</v>
      </c>
      <c r="C47" s="3">
        <f>((MIC_mm!C47*Areas!$B$5)+(HGB_mm!C47*(Areas!$B$6+Areas!$B$7))) / (Areas!$B$5+Areas!$B$6+Areas!$B$7)</f>
        <v>44.496458235891801</v>
      </c>
      <c r="D47" s="3">
        <f>((MIC_mm!D47*Areas!$B$5)+(HGB_mm!D47*(Areas!$B$6+Areas!$B$7))) / (Areas!$B$5+Areas!$B$6+Areas!$B$7)</f>
        <v>45.080475138299761</v>
      </c>
      <c r="E47" s="3">
        <f>((MIC_mm!E47*Areas!$B$5)+(HGB_mm!E47*(Areas!$B$6+Areas!$B$7))) / (Areas!$B$5+Areas!$B$6+Areas!$B$7)</f>
        <v>44.763463058239118</v>
      </c>
      <c r="F47" s="3">
        <f>((MIC_mm!F47*Areas!$B$5)+(HGB_mm!F47*(Areas!$B$6+Areas!$B$7))) / (Areas!$B$5+Areas!$B$6+Areas!$B$7)</f>
        <v>31.92606325500379</v>
      </c>
      <c r="G47" s="3">
        <f>((MIC_mm!G47*Areas!$B$5)+(HGB_mm!G47*(Areas!$B$6+Areas!$B$7))) / (Areas!$B$5+Areas!$B$6+Areas!$B$7)</f>
        <v>83.147873489992421</v>
      </c>
      <c r="H47" s="3">
        <f>((MIC_mm!H47*Areas!$B$5)+(HGB_mm!H47*(Areas!$B$6+Areas!$B$7))) / (Areas!$B$5+Areas!$B$6+Areas!$B$7)</f>
        <v>83.252202312791326</v>
      </c>
      <c r="I47" s="3">
        <f>((MIC_mm!I47*Areas!$B$5)+(HGB_mm!I47*(Areas!$B$6+Areas!$B$7))) / (Areas!$B$5+Areas!$B$6+Areas!$B$7)</f>
        <v>49.219131332354884</v>
      </c>
      <c r="J47" s="3">
        <f>((MIC_mm!J47*Areas!$B$5)+(HGB_mm!J47*(Areas!$B$6+Areas!$B$7))) / (Areas!$B$5+Areas!$B$6+Areas!$B$7)</f>
        <v>97.356061803461131</v>
      </c>
      <c r="K47" s="3">
        <f>((MIC_mm!K47*Areas!$B$5)+(HGB_mm!K47*(Areas!$B$6+Areas!$B$7))) / (Areas!$B$5+Areas!$B$6+Areas!$B$7)</f>
        <v>72.452913568698293</v>
      </c>
      <c r="L47" s="3">
        <f>((MIC_mm!L47*Areas!$B$5)+(HGB_mm!L47*(Areas!$B$6+Areas!$B$7))) / (Areas!$B$5+Areas!$B$6+Areas!$B$7)</f>
        <v>55.02598745222005</v>
      </c>
      <c r="M47" s="3">
        <f>((MIC_mm!M47*Areas!$B$5)+(HGB_mm!M47*(Areas!$B$6+Areas!$B$7))) / (Areas!$B$5+Areas!$B$6+Areas!$B$7)</f>
        <v>47.862993726110027</v>
      </c>
      <c r="N47" s="3">
        <f t="shared" si="0"/>
        <v>683.59835007983486</v>
      </c>
    </row>
    <row r="48" spans="1:14">
      <c r="A48">
        <v>1926</v>
      </c>
      <c r="B48" s="3">
        <f>((MIC_mm!B48*Areas!$B$5)+(HGB_mm!B48*(Areas!$B$6+Areas!$B$7))) / (Areas!$B$5+Areas!$B$6+Areas!$B$7)</f>
        <v>39.955592471332025</v>
      </c>
      <c r="C48" s="3">
        <f>((MIC_mm!C48*Areas!$B$5)+(HGB_mm!C48*(Areas!$B$6+Areas!$B$7))) / (Areas!$B$5+Areas!$B$6+Areas!$B$7)</f>
        <v>46.703148234762828</v>
      </c>
      <c r="D48" s="3">
        <f>((MIC_mm!D48*Areas!$B$5)+(HGB_mm!D48*(Areas!$B$6+Areas!$B$7))) / (Areas!$B$5+Areas!$B$6+Areas!$B$7)</f>
        <v>59.377402706320666</v>
      </c>
      <c r="E48" s="3">
        <f>((MIC_mm!E48*Areas!$B$5)+(HGB_mm!E48*(Areas!$B$6+Areas!$B$7))) / (Areas!$B$5+Areas!$B$6+Areas!$B$7)</f>
        <v>47.807007725432648</v>
      </c>
      <c r="F48" s="3">
        <f>((MIC_mm!F48*Areas!$B$5)+(HGB_mm!F48*(Areas!$B$6+Areas!$B$7))) / (Areas!$B$5+Areas!$B$6+Areas!$B$7)</f>
        <v>65.652989371482022</v>
      </c>
      <c r="G48" s="3">
        <f>((MIC_mm!G48*Areas!$B$5)+(HGB_mm!G48*(Areas!$B$6+Areas!$B$7))) / (Areas!$B$5+Areas!$B$6+Areas!$B$7)</f>
        <v>91.286060351918451</v>
      </c>
      <c r="H48" s="3">
        <f>((MIC_mm!H48*Areas!$B$5)+(HGB_mm!H48*(Areas!$B$6+Areas!$B$7))) / (Areas!$B$5+Areas!$B$6+Areas!$B$7)</f>
        <v>73.092598745222006</v>
      </c>
      <c r="I48" s="3">
        <f>((MIC_mm!I48*Areas!$B$5)+(HGB_mm!I48*(Areas!$B$6+Areas!$B$7))) / (Areas!$B$5+Areas!$B$6+Areas!$B$7)</f>
        <v>79.923777881715395</v>
      </c>
      <c r="J48" s="3">
        <f>((MIC_mm!J48*Areas!$B$5)+(HGB_mm!J48*(Areas!$B$6+Areas!$B$7))) / (Areas!$B$5+Areas!$B$6+Areas!$B$7)</f>
        <v>97.886529684047545</v>
      </c>
      <c r="K48" s="3">
        <f>((MIC_mm!K48*Areas!$B$5)+(HGB_mm!K48*(Areas!$B$6+Areas!$B$7))) / (Areas!$B$5+Areas!$B$6+Areas!$B$7)</f>
        <v>79.34047223521442</v>
      </c>
      <c r="L48" s="3">
        <f>((MIC_mm!L48*Areas!$B$5)+(HGB_mm!L48*(Areas!$B$6+Areas!$B$7))) / (Areas!$B$5+Areas!$B$6+Areas!$B$7)</f>
        <v>105.87228682483106</v>
      </c>
      <c r="M48" s="3">
        <f>((MIC_mm!M48*Areas!$B$5)+(HGB_mm!M48*(Areas!$B$6+Areas!$B$7))) / (Areas!$B$5+Areas!$B$6+Areas!$B$7)</f>
        <v>46.004253020015163</v>
      </c>
      <c r="N48" s="3">
        <f t="shared" si="0"/>
        <v>832.90211925229426</v>
      </c>
    </row>
    <row r="49" spans="1:14">
      <c r="A49">
        <v>1927</v>
      </c>
      <c r="B49" s="3">
        <f>((MIC_mm!B49*Areas!$B$5)+(HGB_mm!B49*(Areas!$B$6+Areas!$B$7))) / (Areas!$B$5+Areas!$B$6+Areas!$B$7)</f>
        <v>35.555986000677386</v>
      </c>
      <c r="C49" s="3">
        <f>((MIC_mm!C49*Areas!$B$5)+(HGB_mm!C49*(Areas!$B$6+Areas!$B$7))) / (Areas!$B$5+Areas!$B$6+Areas!$B$7)</f>
        <v>33.687876393077758</v>
      </c>
      <c r="D49" s="3">
        <f>((MIC_mm!D49*Areas!$B$5)+(HGB_mm!D49*(Areas!$B$6+Areas!$B$7))) / (Areas!$B$5+Areas!$B$6+Areas!$B$7)</f>
        <v>48.749054078028486</v>
      </c>
      <c r="E49" s="3">
        <f>((MIC_mm!E49*Areas!$B$5)+(HGB_mm!E49*(Areas!$B$6+Areas!$B$7))) / (Areas!$B$5+Areas!$B$6+Areas!$B$7)</f>
        <v>53.600469332129087</v>
      </c>
      <c r="F49" s="3">
        <f>((MIC_mm!F49*Areas!$B$5)+(HGB_mm!F49*(Areas!$B$6+Areas!$B$7))) / (Areas!$B$5+Areas!$B$6+Areas!$B$7)</f>
        <v>108.8782655677951</v>
      </c>
      <c r="G49" s="3">
        <f>((MIC_mm!G49*Areas!$B$5)+(HGB_mm!G49*(Areas!$B$6+Areas!$B$7))) / (Areas!$B$5+Areas!$B$6+Areas!$B$7)</f>
        <v>57.191811686531302</v>
      </c>
      <c r="H49" s="3">
        <f>((MIC_mm!H49*Areas!$B$5)+(HGB_mm!H49*(Areas!$B$6+Areas!$B$7))) / (Areas!$B$5+Areas!$B$6+Areas!$B$7)</f>
        <v>82.922203764333986</v>
      </c>
      <c r="I49" s="3">
        <f>((MIC_mm!I49*Areas!$B$5)+(HGB_mm!I49*(Areas!$B$6+Areas!$B$7))) / (Areas!$B$5+Areas!$B$6+Areas!$B$7)</f>
        <v>24.133070980436436</v>
      </c>
      <c r="J49" s="3">
        <f>((MIC_mm!J49*Areas!$B$5)+(HGB_mm!J49*(Areas!$B$6+Areas!$B$7))) / (Areas!$B$5+Areas!$B$6+Areas!$B$7)</f>
        <v>109.14212215537958</v>
      </c>
      <c r="K49" s="3">
        <f>((MIC_mm!K49*Areas!$B$5)+(HGB_mm!K49*(Areas!$B$6+Areas!$B$7))) / (Areas!$B$5+Areas!$B$6+Areas!$B$7)</f>
        <v>65.955274744770421</v>
      </c>
      <c r="L49" s="3">
        <f>((MIC_mm!L49*Areas!$B$5)+(HGB_mm!L49*(Areas!$B$6+Areas!$B$7))) / (Areas!$B$5+Areas!$B$6+Areas!$B$7)</f>
        <v>97.089132783897554</v>
      </c>
      <c r="M49" s="3">
        <f>((MIC_mm!M49*Areas!$B$5)+(HGB_mm!M49*(Areas!$B$6+Areas!$B$7))) / (Areas!$B$5+Areas!$B$6+Areas!$B$7)</f>
        <v>73.710080157411738</v>
      </c>
      <c r="N49" s="3">
        <f t="shared" si="0"/>
        <v>790.6153476444689</v>
      </c>
    </row>
    <row r="50" spans="1:14">
      <c r="A50">
        <v>1928</v>
      </c>
      <c r="B50" s="3">
        <f>((MIC_mm!B50*Areas!$B$5)+(HGB_mm!B50*(Areas!$B$6+Areas!$B$7))) / (Areas!$B$5+Areas!$B$6+Areas!$B$7)</f>
        <v>46.732995177652697</v>
      </c>
      <c r="C50" s="3">
        <f>((MIC_mm!C50*Areas!$B$5)+(HGB_mm!C50*(Areas!$B$6+Areas!$B$7))) / (Areas!$B$5+Areas!$B$6+Areas!$B$7)</f>
        <v>49.251339451316866</v>
      </c>
      <c r="D50" s="3">
        <f>((MIC_mm!D50*Areas!$B$5)+(HGB_mm!D50*(Areas!$B$6+Areas!$B$7))) / (Areas!$B$5+Areas!$B$6+Areas!$B$7)</f>
        <v>57.89527764785575</v>
      </c>
      <c r="E50" s="3">
        <f>((MIC_mm!E50*Areas!$B$5)+(HGB_mm!E50*(Areas!$B$6+Areas!$B$7))) / (Areas!$B$5+Areas!$B$6+Areas!$B$7)</f>
        <v>76.67000145154266</v>
      </c>
      <c r="F50" s="3">
        <f>((MIC_mm!F50*Areas!$B$5)+(HGB_mm!F50*(Areas!$B$6+Areas!$B$7))) / (Areas!$B$5+Areas!$B$6+Areas!$B$7)</f>
        <v>55.333464509781784</v>
      </c>
      <c r="G50" s="3">
        <f>((MIC_mm!G50*Areas!$B$5)+(HGB_mm!G50*(Areas!$B$6+Areas!$B$7))) / (Areas!$B$5+Areas!$B$6+Areas!$B$7)</f>
        <v>107.44086576455977</v>
      </c>
      <c r="H50" s="3">
        <f>((MIC_mm!H50*Areas!$B$5)+(HGB_mm!H50*(Areas!$B$6+Areas!$B$7))) / (Areas!$B$5+Areas!$B$6+Areas!$B$7)</f>
        <v>86.884334628969569</v>
      </c>
      <c r="I50" s="3">
        <f>((MIC_mm!I50*Areas!$B$5)+(HGB_mm!I50*(Areas!$B$6+Areas!$B$7))) / (Areas!$B$5+Areas!$B$6+Areas!$B$7)</f>
        <v>101.63779333258067</v>
      </c>
      <c r="J50" s="3">
        <f>((MIC_mm!J50*Areas!$B$5)+(HGB_mm!J50*(Areas!$B$6+Areas!$B$7))) / (Areas!$B$5+Areas!$B$6+Areas!$B$7)</f>
        <v>100.01551376546297</v>
      </c>
      <c r="K50" s="3">
        <f>((MIC_mm!K50*Areas!$B$5)+(HGB_mm!K50*(Areas!$B$6+Areas!$B$7))) / (Areas!$B$5+Areas!$B$6+Areas!$B$7)</f>
        <v>117.02559392287471</v>
      </c>
      <c r="L50" s="3">
        <f>((MIC_mm!L50*Areas!$B$5)+(HGB_mm!L50*(Areas!$B$6+Areas!$B$7))) / (Areas!$B$5+Areas!$B$6+Areas!$B$7)</f>
        <v>72.759921294130933</v>
      </c>
      <c r="M50" s="3">
        <f>((MIC_mm!M50*Areas!$B$5)+(HGB_mm!M50*(Areas!$B$6+Areas!$B$7))) / (Areas!$B$5+Areas!$B$6+Areas!$B$7)</f>
        <v>40.244725255229589</v>
      </c>
      <c r="N50" s="3">
        <f t="shared" si="0"/>
        <v>911.89182620195788</v>
      </c>
    </row>
    <row r="51" spans="1:14">
      <c r="A51">
        <v>1929</v>
      </c>
      <c r="B51" s="3">
        <f>((MIC_mm!B51*Areas!$B$5)+(HGB_mm!B51*(Areas!$B$6+Areas!$B$7))) / (Areas!$B$5+Areas!$B$6+Areas!$B$7)</f>
        <v>82.069214392851961</v>
      </c>
      <c r="C51" s="3">
        <f>((MIC_mm!C51*Areas!$B$5)+(HGB_mm!C51*(Areas!$B$6+Areas!$B$7))) / (Areas!$B$5+Areas!$B$6+Areas!$B$7)</f>
        <v>25.259921294130926</v>
      </c>
      <c r="D51" s="3">
        <f>((MIC_mm!D51*Areas!$B$5)+(HGB_mm!D51*(Areas!$B$6+Areas!$B$7))) / (Areas!$B$5+Areas!$B$6+Areas!$B$7)</f>
        <v>55.577402706320662</v>
      </c>
      <c r="E51" s="3">
        <f>((MIC_mm!E51*Areas!$B$5)+(HGB_mm!E51*(Areas!$B$6+Areas!$B$7))) / (Areas!$B$5+Areas!$B$6+Areas!$B$7)</f>
        <v>123.05298937148203</v>
      </c>
      <c r="F51" s="3">
        <f>((MIC_mm!F51*Areas!$B$5)+(HGB_mm!F51*(Areas!$B$6+Areas!$B$7))) / (Areas!$B$5+Areas!$B$6+Areas!$B$7)</f>
        <v>89.814015450865284</v>
      </c>
      <c r="G51" s="3">
        <f>((MIC_mm!G51*Areas!$B$5)+(HGB_mm!G51*(Areas!$B$6+Areas!$B$7))) / (Areas!$B$5+Areas!$B$6+Areas!$B$7)</f>
        <v>77.20511588148959</v>
      </c>
      <c r="H51" s="3">
        <f>((MIC_mm!H51*Areas!$B$5)+(HGB_mm!H51*(Areas!$B$6+Areas!$B$7))) / (Areas!$B$5+Areas!$B$6+Areas!$B$7)</f>
        <v>65.548660548683117</v>
      </c>
      <c r="I51" s="3">
        <f>((MIC_mm!I51*Areas!$B$5)+(HGB_mm!I51*(Areas!$B$6+Areas!$B$7))) / (Areas!$B$5+Areas!$B$6+Areas!$B$7)</f>
        <v>39.3544876860797</v>
      </c>
      <c r="J51" s="3">
        <f>((MIC_mm!J51*Areas!$B$5)+(HGB_mm!J51*(Areas!$B$6+Areas!$B$7))) / (Areas!$B$5+Areas!$B$6+Areas!$B$7)</f>
        <v>57.885197490444007</v>
      </c>
      <c r="K51" s="3">
        <f>((MIC_mm!K51*Areas!$B$5)+(HGB_mm!K51*(Areas!$B$6+Areas!$B$7))) / (Areas!$B$5+Areas!$B$6+Areas!$B$7)</f>
        <v>82.884016902407936</v>
      </c>
      <c r="L51" s="3">
        <f>((MIC_mm!L51*Areas!$B$5)+(HGB_mm!L51*(Areas!$B$6+Areas!$B$7))) / (Areas!$B$5+Areas!$B$6+Areas!$B$7)</f>
        <v>47.873073883521769</v>
      </c>
      <c r="M51" s="3">
        <f>((MIC_mm!M51*Areas!$B$5)+(HGB_mm!M51*(Areas!$B$6+Areas!$B$7))) / (Areas!$B$5+Areas!$B$6+Areas!$B$7)</f>
        <v>55.694490589165042</v>
      </c>
      <c r="N51" s="3">
        <f t="shared" si="0"/>
        <v>802.21858619744194</v>
      </c>
    </row>
    <row r="52" spans="1:14">
      <c r="A52">
        <v>1930</v>
      </c>
      <c r="B52" s="3">
        <f>((MIC_mm!B52*Areas!$B$5)+(HGB_mm!B52*(Areas!$B$6+Areas!$B$7))) / (Areas!$B$5+Areas!$B$6+Areas!$B$7)</f>
        <v>54.929922745673593</v>
      </c>
      <c r="C52" s="3">
        <f>((MIC_mm!C52*Areas!$B$5)+(HGB_mm!C52*(Areas!$B$6+Areas!$B$7))) / (Areas!$B$5+Areas!$B$6+Areas!$B$7)</f>
        <v>44.892992274567362</v>
      </c>
      <c r="D52" s="3">
        <f>((MIC_mm!D52*Areas!$B$5)+(HGB_mm!D52*(Areas!$B$6+Areas!$B$7))) / (Areas!$B$5+Areas!$B$6+Areas!$B$7)</f>
        <v>44.565748431527517</v>
      </c>
      <c r="E52" s="3">
        <f>((MIC_mm!E52*Areas!$B$5)+(HGB_mm!E52*(Areas!$B$6+Areas!$B$7))) / (Areas!$B$5+Areas!$B$6+Areas!$B$7)</f>
        <v>42.248267019337774</v>
      </c>
      <c r="F52" s="3">
        <f>((MIC_mm!F52*Areas!$B$5)+(HGB_mm!F52*(Areas!$B$6+Areas!$B$7))) / (Areas!$B$5+Areas!$B$6+Areas!$B$7)</f>
        <v>73.014408980210646</v>
      </c>
      <c r="G52" s="3">
        <f>((MIC_mm!G52*Areas!$B$5)+(HGB_mm!G52*(Areas!$B$6+Areas!$B$7))) / (Areas!$B$5+Areas!$B$6+Areas!$B$7)</f>
        <v>112.02787929616309</v>
      </c>
      <c r="H52" s="3">
        <f>((MIC_mm!H52*Areas!$B$5)+(HGB_mm!H52*(Areas!$B$6+Areas!$B$7))) / (Areas!$B$5+Areas!$B$6+Areas!$B$7)</f>
        <v>50.870788510233375</v>
      </c>
      <c r="I52" s="3">
        <f>((MIC_mm!I52*Areas!$B$5)+(HGB_mm!I52*(Areas!$B$6+Areas!$B$7))) / (Areas!$B$5+Areas!$B$6+Areas!$B$7)</f>
        <v>27.9844104317533</v>
      </c>
      <c r="J52" s="3">
        <f>((MIC_mm!J52*Areas!$B$5)+(HGB_mm!J52*(Areas!$B$6+Areas!$B$7))) / (Areas!$B$5+Areas!$B$6+Areas!$B$7)</f>
        <v>61.928742157637529</v>
      </c>
      <c r="K52" s="3">
        <f>((MIC_mm!K52*Areas!$B$5)+(HGB_mm!K52*(Areas!$B$6+Areas!$B$7))) / (Areas!$B$5+Areas!$B$6+Areas!$B$7)</f>
        <v>48.881337999774203</v>
      </c>
      <c r="L52" s="3">
        <f>((MIC_mm!L52*Areas!$B$5)+(HGB_mm!L52*(Areas!$B$6+Areas!$B$7))) / (Areas!$B$5+Areas!$B$6+Areas!$B$7)</f>
        <v>37.280550941083497</v>
      </c>
      <c r="M52" s="3">
        <f>((MIC_mm!M52*Areas!$B$5)+(HGB_mm!M52*(Areas!$B$6+Areas!$B$7))) / (Areas!$B$5+Areas!$B$6+Areas!$B$7)</f>
        <v>28.502285373288387</v>
      </c>
      <c r="N52" s="3">
        <f t="shared" si="0"/>
        <v>627.12733416125025</v>
      </c>
    </row>
    <row r="53" spans="1:14">
      <c r="A53">
        <v>1931</v>
      </c>
      <c r="B53" s="3">
        <f>((MIC_mm!B53*Areas!$B$5)+(HGB_mm!B53*(Areas!$B$6+Areas!$B$7))) / (Areas!$B$5+Areas!$B$6+Areas!$B$7)</f>
        <v>34.822915020240956</v>
      </c>
      <c r="C53" s="3">
        <f>((MIC_mm!C53*Areas!$B$5)+(HGB_mm!C53*(Areas!$B$6+Areas!$B$7))) / (Areas!$B$5+Areas!$B$6+Areas!$B$7)</f>
        <v>21.858740706094867</v>
      </c>
      <c r="D53" s="3">
        <f>((MIC_mm!D53*Areas!$B$5)+(HGB_mm!D53*(Areas!$B$6+Areas!$B$7))) / (Areas!$B$5+Areas!$B$6+Areas!$B$7)</f>
        <v>48.647479960647068</v>
      </c>
      <c r="E53" s="3">
        <f>((MIC_mm!E53*Areas!$B$5)+(HGB_mm!E53*(Areas!$B$6+Areas!$B$7))) / (Areas!$B$5+Areas!$B$6+Areas!$B$7)</f>
        <v>41.102678902633748</v>
      </c>
      <c r="F53" s="3">
        <f>((MIC_mm!F53*Areas!$B$5)+(HGB_mm!F53*(Areas!$B$6+Areas!$B$7))) / (Areas!$B$5+Areas!$B$6+Areas!$B$7)</f>
        <v>72.52685031369451</v>
      </c>
      <c r="G53" s="3">
        <f>((MIC_mm!G53*Areas!$B$5)+(HGB_mm!G53*(Areas!$B$6+Areas!$B$7))) / (Areas!$B$5+Areas!$B$6+Areas!$B$7)</f>
        <v>77.047949292776153</v>
      </c>
      <c r="H53" s="3">
        <f>((MIC_mm!H53*Areas!$B$5)+(HGB_mm!H53*(Areas!$B$6+Areas!$B$7))) / (Areas!$B$5+Areas!$B$6+Areas!$B$7)</f>
        <v>62.75401835395062</v>
      </c>
      <c r="I53" s="3">
        <f>((MIC_mm!I53*Areas!$B$5)+(HGB_mm!I53*(Areas!$B$6+Areas!$B$7))) / (Areas!$B$5+Areas!$B$6+Areas!$B$7)</f>
        <v>51.328424431075909</v>
      </c>
      <c r="J53" s="3">
        <f>((MIC_mm!J53*Areas!$B$5)+(HGB_mm!J53*(Areas!$B$6+Areas!$B$7))) / (Areas!$B$5+Areas!$B$6+Areas!$B$7)</f>
        <v>141.75606180346114</v>
      </c>
      <c r="K53" s="3">
        <f>((MIC_mm!K53*Areas!$B$5)+(HGB_mm!K53*(Areas!$B$6+Areas!$B$7))) / (Areas!$B$5+Areas!$B$6+Areas!$B$7)</f>
        <v>83.393779333258067</v>
      </c>
      <c r="L53" s="3">
        <f>((MIC_mm!L53*Areas!$B$5)+(HGB_mm!L53*(Areas!$B$6+Areas!$B$7))) / (Areas!$B$5+Areas!$B$6+Areas!$B$7)</f>
        <v>102.17511733303228</v>
      </c>
      <c r="M53" s="3">
        <f>((MIC_mm!M53*Areas!$B$5)+(HGB_mm!M53*(Areas!$B$6+Areas!$B$7))) / (Areas!$B$5+Areas!$B$6+Areas!$B$7)</f>
        <v>46.505433608051227</v>
      </c>
      <c r="N53" s="3">
        <f t="shared" si="0"/>
        <v>783.9194490589166</v>
      </c>
    </row>
    <row r="54" spans="1:14">
      <c r="A54">
        <v>1932</v>
      </c>
      <c r="B54" s="3">
        <f>((MIC_mm!B54*Areas!$B$5)+(HGB_mm!B54*(Areas!$B$6+Areas!$B$7))) / (Areas!$B$5+Areas!$B$6+Areas!$B$7)</f>
        <v>74.736930471106248</v>
      </c>
      <c r="C54" s="3">
        <f>((MIC_mm!C54*Areas!$B$5)+(HGB_mm!C54*(Areas!$B$6+Areas!$B$7))) / (Areas!$B$5+Areas!$B$6+Areas!$B$7)</f>
        <v>53.920553844168829</v>
      </c>
      <c r="D54" s="3">
        <f>((MIC_mm!D54*Areas!$B$5)+(HGB_mm!D54*(Areas!$B$6+Areas!$B$7))) / (Areas!$B$5+Areas!$B$6+Areas!$B$7)</f>
        <v>44.863780784800738</v>
      </c>
      <c r="E54" s="3">
        <f>((MIC_mm!E54*Areas!$B$5)+(HGB_mm!E54*(Areas!$B$6+Areas!$B$7))) / (Areas!$B$5+Areas!$B$6+Areas!$B$7)</f>
        <v>45.556379530022745</v>
      </c>
      <c r="F54" s="3">
        <f>((MIC_mm!F54*Areas!$B$5)+(HGB_mm!F54*(Areas!$B$6+Areas!$B$7))) / (Areas!$B$5+Areas!$B$6+Areas!$B$7)</f>
        <v>78.157242391497192</v>
      </c>
      <c r="G54" s="3">
        <f>((MIC_mm!G54*Areas!$B$5)+(HGB_mm!G54*(Areas!$B$6+Areas!$B$7))) / (Areas!$B$5+Areas!$B$6+Areas!$B$7)</f>
        <v>57.801967646726766</v>
      </c>
      <c r="H54" s="3">
        <f>((MIC_mm!H54*Areas!$B$5)+(HGB_mm!H54*(Areas!$B$6+Areas!$B$7))) / (Areas!$B$5+Areas!$B$6+Areas!$B$7)</f>
        <v>86.834645097817841</v>
      </c>
      <c r="I54" s="3">
        <f>((MIC_mm!I54*Areas!$B$5)+(HGB_mm!I54*(Areas!$B$6+Areas!$B$7))) / (Areas!$B$5+Areas!$B$6+Areas!$B$7)</f>
        <v>96.464567843491437</v>
      </c>
      <c r="J54" s="3">
        <f>((MIC_mm!J54*Areas!$B$5)+(HGB_mm!J54*(Areas!$B$6+Areas!$B$7))) / (Areas!$B$5+Areas!$B$6+Areas!$B$7)</f>
        <v>70.270319178104273</v>
      </c>
      <c r="K54" s="3">
        <f>((MIC_mm!K54*Areas!$B$5)+(HGB_mm!K54*(Areas!$B$6+Areas!$B$7))) / (Areas!$B$5+Areas!$B$6+Areas!$B$7)</f>
        <v>117.30260309985</v>
      </c>
      <c r="L54" s="3">
        <f>((MIC_mm!L54*Areas!$B$5)+(HGB_mm!L54*(Areas!$B$6+Areas!$B$7))) / (Areas!$B$5+Areas!$B$6+Areas!$B$7)</f>
        <v>51.23850458848765</v>
      </c>
      <c r="M54" s="3">
        <f>((MIC_mm!M54*Areas!$B$5)+(HGB_mm!M54*(Areas!$B$6+Areas!$B$7))) / (Areas!$B$5+Areas!$B$6+Areas!$B$7)</f>
        <v>67.377009176975307</v>
      </c>
      <c r="N54" s="3">
        <f t="shared" si="0"/>
        <v>844.52450365304912</v>
      </c>
    </row>
    <row r="55" spans="1:14">
      <c r="A55">
        <v>1933</v>
      </c>
      <c r="B55" s="3">
        <f>((MIC_mm!B55*Areas!$B$5)+(HGB_mm!B55*(Areas!$B$6+Areas!$B$7))) / (Areas!$B$5+Areas!$B$6+Areas!$B$7)</f>
        <v>39.378189765011371</v>
      </c>
      <c r="C55" s="3">
        <f>((MIC_mm!C55*Areas!$B$5)+(HGB_mm!C55*(Areas!$B$6+Areas!$B$7))) / (Areas!$B$5+Areas!$B$6+Areas!$B$7)</f>
        <v>51.688663451768463</v>
      </c>
      <c r="D55" s="3">
        <f>((MIC_mm!D55*Areas!$B$5)+(HGB_mm!D55*(Areas!$B$6+Areas!$B$7))) / (Areas!$B$5+Areas!$B$6+Areas!$B$7)</f>
        <v>50.740078705869067</v>
      </c>
      <c r="E55" s="3">
        <f>((MIC_mm!E55*Areas!$B$5)+(HGB_mm!E55*(Areas!$B$6+Areas!$B$7))) / (Areas!$B$5+Areas!$B$6+Areas!$B$7)</f>
        <v>76.656455332806459</v>
      </c>
      <c r="F55" s="3">
        <f>((MIC_mm!F55*Areas!$B$5)+(HGB_mm!F55*(Areas!$B$6+Areas!$B$7))) / (Areas!$B$5+Areas!$B$6+Areas!$B$7)</f>
        <v>100.91054948954083</v>
      </c>
      <c r="G55" s="3">
        <f>((MIC_mm!G55*Areas!$B$5)+(HGB_mm!G55*(Areas!$B$6+Areas!$B$7))) / (Areas!$B$5+Areas!$B$6+Areas!$B$7)</f>
        <v>60.407870586907087</v>
      </c>
      <c r="H55" s="3">
        <f>((MIC_mm!H55*Areas!$B$5)+(HGB_mm!H55*(Areas!$B$6+Areas!$B$7))) / (Areas!$B$5+Areas!$B$6+Areas!$B$7)</f>
        <v>58.952913568698285</v>
      </c>
      <c r="I55" s="3">
        <f>((MIC_mm!I55*Areas!$B$5)+(HGB_mm!I55*(Areas!$B$6+Areas!$B$7))) / (Areas!$B$5+Areas!$B$6+Areas!$B$7)</f>
        <v>42.754487686079706</v>
      </c>
      <c r="J55" s="3">
        <f>((MIC_mm!J55*Areas!$B$5)+(HGB_mm!J55*(Areas!$B$6+Areas!$B$7))) / (Areas!$B$5+Areas!$B$6+Areas!$B$7)</f>
        <v>78.624958469751476</v>
      </c>
      <c r="K55" s="3">
        <f>((MIC_mm!K55*Areas!$B$5)+(HGB_mm!K55*(Areas!$B$6+Areas!$B$7))) / (Areas!$B$5+Areas!$B$6+Areas!$B$7)</f>
        <v>100.53850458848765</v>
      </c>
      <c r="L55" s="3">
        <f>((MIC_mm!L55*Areas!$B$5)+(HGB_mm!L55*(Areas!$B$6+Areas!$B$7))) / (Areas!$B$5+Areas!$B$6+Areas!$B$7)</f>
        <v>63.190161766366145</v>
      </c>
      <c r="M55" s="3">
        <f>((MIC_mm!M55*Areas!$B$5)+(HGB_mm!M55*(Areas!$B$6+Areas!$B$7))) / (Areas!$B$5+Areas!$B$6+Areas!$B$7)</f>
        <v>56.773467412867127</v>
      </c>
      <c r="N55" s="3">
        <f t="shared" si="0"/>
        <v>780.61630082415365</v>
      </c>
    </row>
    <row r="56" spans="1:14">
      <c r="A56">
        <v>1934</v>
      </c>
      <c r="B56" s="3">
        <f>((MIC_mm!B56*Areas!$B$5)+(HGB_mm!B56*(Areas!$B$6+Areas!$B$7))) / (Areas!$B$5+Areas!$B$6+Areas!$B$7)</f>
        <v>37.036143412415527</v>
      </c>
      <c r="C56" s="3">
        <f>((MIC_mm!C56*Areas!$B$5)+(HGB_mm!C56*(Areas!$B$6+Areas!$B$7))) / (Areas!$B$5+Areas!$B$6+Areas!$B$7)</f>
        <v>19.024882666967727</v>
      </c>
      <c r="D56" s="3">
        <f>((MIC_mm!D56*Areas!$B$5)+(HGB_mm!D56*(Areas!$B$6+Areas!$B$7))) / (Areas!$B$5+Areas!$B$6+Areas!$B$7)</f>
        <v>49.652126510007577</v>
      </c>
      <c r="E56" s="3">
        <f>((MIC_mm!E56*Areas!$B$5)+(HGB_mm!E56*(Areas!$B$6+Areas!$B$7))) / (Areas!$B$5+Areas!$B$6+Areas!$B$7)</f>
        <v>56.038898117833007</v>
      </c>
      <c r="F56" s="3">
        <f>((MIC_mm!F56*Areas!$B$5)+(HGB_mm!F56*(Areas!$B$6+Areas!$B$7))) / (Areas!$B$5+Areas!$B$6+Areas!$B$7)</f>
        <v>34.822203764333977</v>
      </c>
      <c r="G56" s="3">
        <f>((MIC_mm!G56*Areas!$B$5)+(HGB_mm!G56*(Areas!$B$6+Areas!$B$7))) / (Areas!$B$5+Areas!$B$6+Areas!$B$7)</f>
        <v>69.995353450639485</v>
      </c>
      <c r="H56" s="3">
        <f>((MIC_mm!H56*Areas!$B$5)+(HGB_mm!H56*(Areas!$B$6+Areas!$B$7))) / (Areas!$B$5+Areas!$B$6+Areas!$B$7)</f>
        <v>47.6455123139203</v>
      </c>
      <c r="I56" s="3">
        <f>((MIC_mm!I56*Areas!$B$5)+(HGB_mm!I56*(Areas!$B$6+Areas!$B$7))) / (Areas!$B$5+Areas!$B$6+Areas!$B$7)</f>
        <v>55.138973920616742</v>
      </c>
      <c r="J56" s="3">
        <f>((MIC_mm!J56*Areas!$B$5)+(HGB_mm!J56*(Areas!$B$6+Areas!$B$7))) / (Areas!$B$5+Areas!$B$6+Areas!$B$7)</f>
        <v>125.36968372498104</v>
      </c>
      <c r="K56" s="3">
        <f>((MIC_mm!K56*Areas!$B$5)+(HGB_mm!K56*(Areas!$B$6+Areas!$B$7))) / (Areas!$B$5+Areas!$B$6+Areas!$B$7)</f>
        <v>52.158740706094875</v>
      </c>
      <c r="L56" s="3">
        <f>((MIC_mm!L56*Areas!$B$5)+(HGB_mm!L56*(Areas!$B$6+Areas!$B$7))) / (Areas!$B$5+Areas!$B$6+Areas!$B$7)</f>
        <v>112.35259584213667</v>
      </c>
      <c r="M56" s="3">
        <f>((MIC_mm!M56*Areas!$B$5)+(HGB_mm!M56*(Areas!$B$6+Areas!$B$7))) / (Areas!$B$5+Areas!$B$6+Areas!$B$7)</f>
        <v>40.951732980662221</v>
      </c>
      <c r="N56" s="3">
        <f t="shared" si="0"/>
        <v>700.18684741060906</v>
      </c>
    </row>
    <row r="57" spans="1:14">
      <c r="A57">
        <v>1935</v>
      </c>
      <c r="B57" s="3">
        <f>((MIC_mm!B57*Areas!$B$5)+(HGB_mm!B57*(Areas!$B$6+Areas!$B$7))) / (Areas!$B$5+Areas!$B$6+Areas!$B$7)</f>
        <v>57.276222118284601</v>
      </c>
      <c r="C57" s="3">
        <f>((MIC_mm!C57*Areas!$B$5)+(HGB_mm!C57*(Areas!$B$6+Areas!$B$7))) / (Areas!$B$5+Areas!$B$6+Areas!$B$7)</f>
        <v>33.4</v>
      </c>
      <c r="D57" s="3">
        <f>((MIC_mm!D57*Areas!$B$5)+(HGB_mm!D57*(Areas!$B$6+Areas!$B$7))) / (Areas!$B$5+Areas!$B$6+Areas!$B$7)</f>
        <v>47.398819411963935</v>
      </c>
      <c r="E57" s="3">
        <f>((MIC_mm!E57*Areas!$B$5)+(HGB_mm!E57*(Areas!$B$6+Areas!$B$7))) / (Areas!$B$5+Areas!$B$6+Areas!$B$7)</f>
        <v>36.745194587358675</v>
      </c>
      <c r="F57" s="3">
        <f>((MIC_mm!F57*Areas!$B$5)+(HGB_mm!F57*(Areas!$B$6+Areas!$B$7))) / (Areas!$B$5+Areas!$B$6+Areas!$B$7)</f>
        <v>54.129287292550366</v>
      </c>
      <c r="G57" s="3">
        <f>((MIC_mm!G57*Areas!$B$5)+(HGB_mm!G57*(Areas!$B$6+Areas!$B$7))) / (Areas!$B$5+Areas!$B$6+Areas!$B$7)</f>
        <v>107.84007870586908</v>
      </c>
      <c r="H57" s="3">
        <f>((MIC_mm!H57*Areas!$B$5)+(HGB_mm!H57*(Areas!$B$6+Areas!$B$7))) / (Areas!$B$5+Areas!$B$6+Areas!$B$7)</f>
        <v>67.782518587810273</v>
      </c>
      <c r="I57" s="3">
        <f>((MIC_mm!I57*Areas!$B$5)+(HGB_mm!I57*(Areas!$B$6+Areas!$B$7))) / (Areas!$B$5+Areas!$B$6+Areas!$B$7)</f>
        <v>73.765112978404261</v>
      </c>
      <c r="J57" s="3">
        <f>((MIC_mm!J57*Areas!$B$5)+(HGB_mm!J57*(Areas!$B$6+Areas!$B$7))) / (Areas!$B$5+Areas!$B$6+Areas!$B$7)</f>
        <v>69.266535490218217</v>
      </c>
      <c r="K57" s="3">
        <f>((MIC_mm!K57*Areas!$B$5)+(HGB_mm!K57*(Areas!$B$6+Areas!$B$7))) / (Areas!$B$5+Areas!$B$6+Areas!$B$7)</f>
        <v>51.689844039804534</v>
      </c>
      <c r="L57" s="3">
        <f>((MIC_mm!L57*Areas!$B$5)+(HGB_mm!L57*(Areas!$B$6+Areas!$B$7))) / (Areas!$B$5+Areas!$B$6+Areas!$B$7)</f>
        <v>84.764567843491449</v>
      </c>
      <c r="M57" s="3">
        <f>((MIC_mm!M57*Areas!$B$5)+(HGB_mm!M57*(Areas!$B$6+Areas!$B$7))) / (Areas!$B$5+Areas!$B$6+Areas!$B$7)</f>
        <v>34.42606325500379</v>
      </c>
      <c r="N57" s="3">
        <f t="shared" si="0"/>
        <v>718.48424431075921</v>
      </c>
    </row>
    <row r="58" spans="1:14">
      <c r="A58">
        <v>1936</v>
      </c>
      <c r="B58" s="3">
        <f>((MIC_mm!B58*Areas!$B$5)+(HGB_mm!B58*(Areas!$B$6+Areas!$B$7))) / (Areas!$B$5+Areas!$B$6+Areas!$B$7)</f>
        <v>50.209293098721027</v>
      </c>
      <c r="C58" s="3">
        <f>((MIC_mm!C58*Areas!$B$5)+(HGB_mm!C58*(Areas!$B$6+Areas!$B$7))) / (Areas!$B$5+Areas!$B$6+Areas!$B$7)</f>
        <v>48.491024627840588</v>
      </c>
      <c r="D58" s="3">
        <f>((MIC_mm!D58*Areas!$B$5)+(HGB_mm!D58*(Areas!$B$6+Areas!$B$7))) / (Areas!$B$5+Areas!$B$6+Areas!$B$7)</f>
        <v>45.058664903311126</v>
      </c>
      <c r="E58" s="3">
        <f>((MIC_mm!E58*Areas!$B$5)+(HGB_mm!E58*(Areas!$B$6+Areas!$B$7))) / (Areas!$B$5+Areas!$B$6+Areas!$B$7)</f>
        <v>51.503072431979099</v>
      </c>
      <c r="F58" s="3">
        <f>((MIC_mm!F58*Areas!$B$5)+(HGB_mm!F58*(Areas!$B$6+Areas!$B$7))) / (Areas!$B$5+Areas!$B$6+Areas!$B$7)</f>
        <v>60.971575568924081</v>
      </c>
      <c r="G58" s="3">
        <f>((MIC_mm!G58*Areas!$B$5)+(HGB_mm!G58*(Areas!$B$6+Areas!$B$7))) / (Areas!$B$5+Areas!$B$6+Areas!$B$7)</f>
        <v>55.059134235440219</v>
      </c>
      <c r="H58" s="3">
        <f>((MIC_mm!H58*Areas!$B$5)+(HGB_mm!H58*(Areas!$B$6+Areas!$B$7))) / (Areas!$B$5+Areas!$B$6+Areas!$B$7)</f>
        <v>31.670788510233379</v>
      </c>
      <c r="I58" s="3">
        <f>((MIC_mm!I58*Areas!$B$5)+(HGB_mm!I58*(Areas!$B$6+Areas!$B$7))) / (Areas!$B$5+Areas!$B$6+Areas!$B$7)</f>
        <v>92.709444704288515</v>
      </c>
      <c r="J58" s="3">
        <f>((MIC_mm!J58*Areas!$B$5)+(HGB_mm!J58*(Areas!$B$6+Areas!$B$7))) / (Areas!$B$5+Areas!$B$6+Areas!$B$7)</f>
        <v>111.19732109736626</v>
      </c>
      <c r="K58" s="3">
        <f>((MIC_mm!K58*Areas!$B$5)+(HGB_mm!K58*(Areas!$B$6+Areas!$B$7))) / (Areas!$B$5+Areas!$B$6+Areas!$B$7)</f>
        <v>88.820553844168842</v>
      </c>
      <c r="L58" s="3">
        <f>((MIC_mm!L58*Areas!$B$5)+(HGB_mm!L58*(Areas!$B$6+Areas!$B$7))) / (Areas!$B$5+Areas!$B$6+Areas!$B$7)</f>
        <v>43.282442785026525</v>
      </c>
      <c r="M58" s="3">
        <f>((MIC_mm!M58*Areas!$B$5)+(HGB_mm!M58*(Areas!$B$6+Areas!$B$7))) / (Areas!$B$5+Areas!$B$6+Areas!$B$7)</f>
        <v>64.390631098495234</v>
      </c>
      <c r="N58" s="3">
        <f t="shared" si="0"/>
        <v>743.36394690579482</v>
      </c>
    </row>
    <row r="59" spans="1:14">
      <c r="A59">
        <v>1937</v>
      </c>
      <c r="B59" s="3">
        <f>((MIC_mm!B59*Areas!$B$5)+(HGB_mm!B59*(Areas!$B$6+Areas!$B$7))) / (Areas!$B$5+Areas!$B$6+Areas!$B$7)</f>
        <v>62.28637807848007</v>
      </c>
      <c r="C59" s="3">
        <f>((MIC_mm!C59*Areas!$B$5)+(HGB_mm!C59*(Areas!$B$6+Areas!$B$7))) / (Areas!$B$5+Areas!$B$6+Areas!$B$7)</f>
        <v>55.119055529571149</v>
      </c>
      <c r="D59" s="3">
        <f>((MIC_mm!D59*Areas!$B$5)+(HGB_mm!D59*(Areas!$B$6+Areas!$B$7))) / (Areas!$B$5+Areas!$B$6+Areas!$B$7)</f>
        <v>20.604646549360513</v>
      </c>
      <c r="E59" s="3">
        <f>((MIC_mm!E59*Areas!$B$5)+(HGB_mm!E59*(Areas!$B$6+Areas!$B$7))) / (Areas!$B$5+Areas!$B$6+Areas!$B$7)</f>
        <v>87.403541764108169</v>
      </c>
      <c r="F59" s="3">
        <f>((MIC_mm!F59*Areas!$B$5)+(HGB_mm!F59*(Areas!$B$6+Areas!$B$7))) / (Areas!$B$5+Areas!$B$6+Areas!$B$7)</f>
        <v>52.691493959969684</v>
      </c>
      <c r="G59" s="3">
        <f>((MIC_mm!G59*Areas!$B$5)+(HGB_mm!G59*(Areas!$B$6+Areas!$B$7))) / (Areas!$B$5+Areas!$B$6+Areas!$B$7)</f>
        <v>68.222673096463083</v>
      </c>
      <c r="H59" s="3">
        <f>((MIC_mm!H59*Areas!$B$5)+(HGB_mm!H59*(Areas!$B$6+Areas!$B$7))) / (Areas!$B$5+Areas!$B$6+Areas!$B$7)</f>
        <v>85.614726706772259</v>
      </c>
      <c r="I59" s="3">
        <f>((MIC_mm!I59*Areas!$B$5)+(HGB_mm!I59*(Areas!$B$6+Areas!$B$7))) / (Areas!$B$5+Areas!$B$6+Areas!$B$7)</f>
        <v>70.32409560827702</v>
      </c>
      <c r="J59" s="3">
        <f>((MIC_mm!J59*Areas!$B$5)+(HGB_mm!J59*(Areas!$B$6+Areas!$B$7))) / (Areas!$B$5+Areas!$B$6+Areas!$B$7)</f>
        <v>102.09677596245344</v>
      </c>
      <c r="K59" s="3">
        <f>((MIC_mm!K59*Areas!$B$5)+(HGB_mm!K59*(Areas!$B$6+Areas!$B$7))) / (Areas!$B$5+Areas!$B$6+Areas!$B$7)</f>
        <v>76.899606470654632</v>
      </c>
      <c r="L59" s="3">
        <f>((MIC_mm!L59*Areas!$B$5)+(HGB_mm!L59*(Areas!$B$6+Areas!$B$7))) / (Areas!$B$5+Areas!$B$6+Areas!$B$7)</f>
        <v>63.497245294582527</v>
      </c>
      <c r="M59" s="3">
        <f>((MIC_mm!M59*Areas!$B$5)+(HGB_mm!M59*(Areas!$B$6+Areas!$B$7))) / (Areas!$B$5+Areas!$B$6+Areas!$B$7)</f>
        <v>47.813939648081551</v>
      </c>
      <c r="N59" s="3">
        <f t="shared" si="0"/>
        <v>792.57417866877415</v>
      </c>
    </row>
    <row r="60" spans="1:14">
      <c r="A60">
        <v>1938</v>
      </c>
      <c r="B60" s="3">
        <f>((MIC_mm!B60*Areas!$B$5)+(HGB_mm!B60*(Areas!$B$6+Areas!$B$7))) / (Areas!$B$5+Areas!$B$6+Areas!$B$7)</f>
        <v>68.432283921745721</v>
      </c>
      <c r="C60" s="3">
        <f>((MIC_mm!C60*Areas!$B$5)+(HGB_mm!C60*(Areas!$B$6+Areas!$B$7))) / (Areas!$B$5+Areas!$B$6+Areas!$B$7)</f>
        <v>79.453700627389011</v>
      </c>
      <c r="D60" s="3">
        <f>((MIC_mm!D60*Areas!$B$5)+(HGB_mm!D60*(Areas!$B$6+Areas!$B$7))) / (Areas!$B$5+Areas!$B$6+Areas!$B$7)</f>
        <v>78.73574988307017</v>
      </c>
      <c r="E60" s="3">
        <f>((MIC_mm!E60*Areas!$B$5)+(HGB_mm!E60*(Areas!$B$6+Areas!$B$7))) / (Areas!$B$5+Areas!$B$6+Areas!$B$7)</f>
        <v>53.3575601180588</v>
      </c>
      <c r="F60" s="3">
        <f>((MIC_mm!F60*Areas!$B$5)+(HGB_mm!F60*(Areas!$B$6+Areas!$B$7))) / (Areas!$B$5+Areas!$B$6+Areas!$B$7)</f>
        <v>83.230861409931777</v>
      </c>
      <c r="G60" s="3">
        <f>((MIC_mm!G60*Areas!$B$5)+(HGB_mm!G60*(Areas!$B$6+Areas!$B$7))) / (Areas!$B$5+Areas!$B$6+Areas!$B$7)</f>
        <v>82.119918391045601</v>
      </c>
      <c r="H60" s="3">
        <f>((MIC_mm!H60*Areas!$B$5)+(HGB_mm!H60*(Areas!$B$6+Areas!$B$7))) / (Areas!$B$5+Areas!$B$6+Areas!$B$7)</f>
        <v>70.661177684950729</v>
      </c>
      <c r="I60" s="3">
        <f>((MIC_mm!I60*Areas!$B$5)+(HGB_mm!I60*(Areas!$B$6+Areas!$B$7))) / (Areas!$B$5+Areas!$B$6+Areas!$B$7)</f>
        <v>104.18369917584634</v>
      </c>
      <c r="J60" s="3">
        <f>((MIC_mm!J60*Areas!$B$5)+(HGB_mm!J60*(Areas!$B$6+Areas!$B$7))) / (Areas!$B$5+Areas!$B$6+Areas!$B$7)</f>
        <v>96.222279567117724</v>
      </c>
      <c r="K60" s="3">
        <f>((MIC_mm!K60*Areas!$B$5)+(HGB_mm!K60*(Areas!$B$6+Areas!$B$7))) / (Areas!$B$5+Areas!$B$6+Areas!$B$7)</f>
        <v>31.898819411963938</v>
      </c>
      <c r="L60" s="3">
        <f>((MIC_mm!L60*Areas!$B$5)+(HGB_mm!L60*(Areas!$B$6+Areas!$B$7))) / (Areas!$B$5+Areas!$B$6+Areas!$B$7)</f>
        <v>49.189450510459174</v>
      </c>
      <c r="M60" s="3">
        <f>((MIC_mm!M60*Areas!$B$5)+(HGB_mm!M60*(Areas!$B$6+Areas!$B$7))) / (Areas!$B$5+Areas!$B$6+Areas!$B$7)</f>
        <v>64.420947373514181</v>
      </c>
      <c r="N60" s="3">
        <f t="shared" si="0"/>
        <v>861.90644807509318</v>
      </c>
    </row>
    <row r="61" spans="1:14">
      <c r="A61">
        <v>1939</v>
      </c>
      <c r="B61" s="3">
        <f>((MIC_mm!B61*Areas!$B$5)+(HGB_mm!B61*(Areas!$B$6+Areas!$B$7))) / (Areas!$B$5+Areas!$B$6+Areas!$B$7)</f>
        <v>59.845905843265655</v>
      </c>
      <c r="C61" s="3">
        <f>((MIC_mm!C61*Areas!$B$5)+(HGB_mm!C61*(Areas!$B$6+Areas!$B$7))) / (Areas!$B$5+Areas!$B$6+Areas!$B$7)</f>
        <v>67.88945051045917</v>
      </c>
      <c r="D61" s="3">
        <f>((MIC_mm!D61*Areas!$B$5)+(HGB_mm!D61*(Areas!$B$6+Areas!$B$7))) / (Areas!$B$5+Areas!$B$6+Areas!$B$7)</f>
        <v>45.558740706094859</v>
      </c>
      <c r="E61" s="3">
        <f>((MIC_mm!E61*Areas!$B$5)+(HGB_mm!E61*(Areas!$B$6+Areas!$B$7))) / (Areas!$B$5+Areas!$B$6+Areas!$B$7)</f>
        <v>69.587952195861504</v>
      </c>
      <c r="F61" s="3">
        <f>((MIC_mm!F61*Areas!$B$5)+(HGB_mm!F61*(Areas!$B$6+Areas!$B$7))) / (Areas!$B$5+Areas!$B$6+Areas!$B$7)</f>
        <v>63.831496863055008</v>
      </c>
      <c r="G61" s="3">
        <f>((MIC_mm!G61*Areas!$B$5)+(HGB_mm!G61*(Areas!$B$6+Areas!$B$7))) / (Areas!$B$5+Areas!$B$6+Areas!$B$7)</f>
        <v>113.22227956711772</v>
      </c>
      <c r="H61" s="3">
        <f>((MIC_mm!H61*Areas!$B$5)+(HGB_mm!H61*(Areas!$B$6+Areas!$B$7))) / (Areas!$B$5+Areas!$B$6+Areas!$B$7)</f>
        <v>44.134251568472493</v>
      </c>
      <c r="I61" s="3">
        <f>((MIC_mm!I61*Areas!$B$5)+(HGB_mm!I61*(Areas!$B$6+Areas!$B$7))) / (Areas!$B$5+Areas!$B$6+Areas!$B$7)</f>
        <v>107.27472380368691</v>
      </c>
      <c r="J61" s="3">
        <f>((MIC_mm!J61*Areas!$B$5)+(HGB_mm!J61*(Areas!$B$6+Areas!$B$7))) / (Areas!$B$5+Areas!$B$6+Areas!$B$7)</f>
        <v>66.8350386271632</v>
      </c>
      <c r="K61" s="3">
        <f>((MIC_mm!K61*Areas!$B$5)+(HGB_mm!K61*(Areas!$B$6+Areas!$B$7))) / (Areas!$B$5+Areas!$B$6+Areas!$B$7)</f>
        <v>72.433782236343404</v>
      </c>
      <c r="L61" s="3">
        <f>((MIC_mm!L61*Areas!$B$5)+(HGB_mm!L61*(Areas!$B$6+Areas!$B$7))) / (Areas!$B$5+Areas!$B$6+Areas!$B$7)</f>
        <v>22.071969098269438</v>
      </c>
      <c r="M61" s="3">
        <f>((MIC_mm!M61*Areas!$B$5)+(HGB_mm!M61*(Areas!$B$6+Areas!$B$7))) / (Areas!$B$5+Areas!$B$6+Areas!$B$7)</f>
        <v>36.517481412189731</v>
      </c>
      <c r="N61" s="3">
        <f t="shared" si="0"/>
        <v>769.20307243197897</v>
      </c>
    </row>
    <row r="62" spans="1:14">
      <c r="A62">
        <v>1940</v>
      </c>
      <c r="B62" s="3">
        <f>((MIC_mm!B62*Areas!$B$5)+(HGB_mm!B62*(Areas!$B$6+Areas!$B$7))) / (Areas!$B$5+Areas!$B$6+Areas!$B$7)</f>
        <v>54.330316275018959</v>
      </c>
      <c r="C62" s="3">
        <f>((MIC_mm!C62*Areas!$B$5)+(HGB_mm!C62*(Areas!$B$6+Areas!$B$7))) / (Areas!$B$5+Areas!$B$6+Areas!$B$7)</f>
        <v>27.77937035304743</v>
      </c>
      <c r="D62" s="3">
        <f>((MIC_mm!D62*Areas!$B$5)+(HGB_mm!D62*(Areas!$B$6+Areas!$B$7))) / (Areas!$B$5+Areas!$B$6+Areas!$B$7)</f>
        <v>39.250552392626162</v>
      </c>
      <c r="E62" s="3">
        <f>((MIC_mm!E62*Areas!$B$5)+(HGB_mm!E62*(Areas!$B$6+Areas!$B$7))) / (Areas!$B$5+Areas!$B$6+Areas!$B$7)</f>
        <v>50.944013999322614</v>
      </c>
      <c r="F62" s="3">
        <f>((MIC_mm!F62*Areas!$B$5)+(HGB_mm!F62*(Areas!$B$6+Areas!$B$7))) / (Areas!$B$5+Areas!$B$6+Areas!$B$7)</f>
        <v>100.5731496863055</v>
      </c>
      <c r="G62" s="3">
        <f>((MIC_mm!G62*Areas!$B$5)+(HGB_mm!G62*(Areas!$B$6+Areas!$B$7))) / (Areas!$B$5+Areas!$B$6+Areas!$B$7)</f>
        <v>117.33865619405512</v>
      </c>
      <c r="H62" s="3">
        <f>((MIC_mm!H62*Areas!$B$5)+(HGB_mm!H62*(Areas!$B$6+Areas!$B$7))) / (Areas!$B$5+Areas!$B$6+Areas!$B$7)</f>
        <v>57.129922745673603</v>
      </c>
      <c r="I62" s="3">
        <f>((MIC_mm!I62*Areas!$B$5)+(HGB_mm!I62*(Areas!$B$6+Areas!$B$7))) / (Areas!$B$5+Areas!$B$6+Areas!$B$7)</f>
        <v>131.08881505733595</v>
      </c>
      <c r="J62" s="3">
        <f>((MIC_mm!J62*Areas!$B$5)+(HGB_mm!J62*(Areas!$B$6+Areas!$B$7))) / (Areas!$B$5+Areas!$B$6+Areas!$B$7)</f>
        <v>60.464098511362359</v>
      </c>
      <c r="K62" s="3">
        <f>((MIC_mm!K62*Areas!$B$5)+(HGB_mm!K62*(Areas!$B$6+Areas!$B$7))) / (Areas!$B$5+Areas!$B$6+Areas!$B$7)</f>
        <v>61.535432156508548</v>
      </c>
      <c r="L62" s="3">
        <f>((MIC_mm!L62*Areas!$B$5)+(HGB_mm!L62*(Areas!$B$6+Areas!$B$7))) / (Areas!$B$5+Areas!$B$6+Areas!$B$7)</f>
        <v>86.664174314146067</v>
      </c>
      <c r="M62" s="3">
        <f>((MIC_mm!M62*Areas!$B$5)+(HGB_mm!M62*(Areas!$B$6+Areas!$B$7))) / (Areas!$B$5+Areas!$B$6+Areas!$B$7)</f>
        <v>54.64236407915746</v>
      </c>
      <c r="N62" s="3">
        <f t="shared" si="0"/>
        <v>841.74086576455977</v>
      </c>
    </row>
    <row r="63" spans="1:14">
      <c r="A63">
        <v>1941</v>
      </c>
      <c r="B63" s="3">
        <f>((MIC_mm!B63*Areas!$B$5)+(HGB_mm!B63*(Areas!$B$6+Areas!$B$7))) / (Areas!$B$5+Areas!$B$6+Areas!$B$7)</f>
        <v>48.737324000451586</v>
      </c>
      <c r="C63" s="3">
        <f>((MIC_mm!C63*Areas!$B$5)+(HGB_mm!C63*(Areas!$B$6+Areas!$B$7))) / (Areas!$B$5+Areas!$B$6+Areas!$B$7)</f>
        <v>34.476222118284603</v>
      </c>
      <c r="D63" s="3">
        <f>((MIC_mm!D63*Areas!$B$5)+(HGB_mm!D63*(Areas!$B$6+Areas!$B$7))) / (Areas!$B$5+Areas!$B$6+Areas!$B$7)</f>
        <v>28.77393674499621</v>
      </c>
      <c r="E63" s="3">
        <f>((MIC_mm!E63*Areas!$B$5)+(HGB_mm!E63*(Areas!$B$6+Areas!$B$7))) / (Areas!$B$5+Areas!$B$6+Areas!$B$7)</f>
        <v>57.138504588487656</v>
      </c>
      <c r="F63" s="3">
        <f>((MIC_mm!F63*Areas!$B$5)+(HGB_mm!F63*(Areas!$B$6+Areas!$B$7))) / (Areas!$B$5+Areas!$B$6+Areas!$B$7)</f>
        <v>68.308264116252431</v>
      </c>
      <c r="G63" s="3">
        <f>((MIC_mm!G63*Areas!$B$5)+(HGB_mm!G63*(Areas!$B$6+Areas!$B$7))) / (Areas!$B$5+Areas!$B$6+Areas!$B$7)</f>
        <v>52.537006273889972</v>
      </c>
      <c r="H63" s="3">
        <f>((MIC_mm!H63*Areas!$B$5)+(HGB_mm!H63*(Areas!$B$6+Areas!$B$7))) / (Areas!$B$5+Areas!$B$6+Areas!$B$7)</f>
        <v>75.123626276147931</v>
      </c>
      <c r="I63" s="3">
        <f>((MIC_mm!I63*Areas!$B$5)+(HGB_mm!I63*(Areas!$B$6+Areas!$B$7))) / (Areas!$B$5+Areas!$B$6+Areas!$B$7)</f>
        <v>84.986847410609158</v>
      </c>
      <c r="J63" s="3">
        <f>((MIC_mm!J63*Areas!$B$5)+(HGB_mm!J63*(Areas!$B$6+Areas!$B$7))) / (Areas!$B$5+Areas!$B$6+Areas!$B$7)</f>
        <v>115.51330419495831</v>
      </c>
      <c r="K63" s="3">
        <f>((MIC_mm!K63*Areas!$B$5)+(HGB_mm!K63*(Areas!$B$6+Areas!$B$7))) / (Areas!$B$5+Areas!$B$6+Areas!$B$7)</f>
        <v>142.14322694063191</v>
      </c>
      <c r="L63" s="3">
        <f>((MIC_mm!L63*Areas!$B$5)+(HGB_mm!L63*(Areas!$B$6+Areas!$B$7))) / (Areas!$B$5+Areas!$B$6+Areas!$B$7)</f>
        <v>72.52173443220488</v>
      </c>
      <c r="M63" s="3">
        <f>((MIC_mm!M63*Areas!$B$5)+(HGB_mm!M63*(Areas!$B$6+Areas!$B$7))) / (Areas!$B$5+Areas!$B$6+Areas!$B$7)</f>
        <v>52.441970549812105</v>
      </c>
      <c r="N63" s="3">
        <f t="shared" si="0"/>
        <v>832.70196764672676</v>
      </c>
    </row>
    <row r="64" spans="1:14">
      <c r="A64">
        <v>1942</v>
      </c>
      <c r="B64" s="3">
        <f>((MIC_mm!B64*Areas!$B$5)+(HGB_mm!B64*(Areas!$B$6+Areas!$B$7))) / (Areas!$B$5+Areas!$B$6+Areas!$B$7)</f>
        <v>48.701498314597679</v>
      </c>
      <c r="C64" s="3">
        <f>((MIC_mm!C64*Areas!$B$5)+(HGB_mm!C64*(Areas!$B$6+Areas!$B$7))) / (Areas!$B$5+Areas!$B$6+Areas!$B$7)</f>
        <v>29.458347176749513</v>
      </c>
      <c r="D64" s="3">
        <f>((MIC_mm!D64*Areas!$B$5)+(HGB_mm!D64*(Areas!$B$6+Areas!$B$7))) / (Areas!$B$5+Areas!$B$6+Areas!$B$7)</f>
        <v>83.205040078705863</v>
      </c>
      <c r="E64" s="3">
        <f>((MIC_mm!E64*Areas!$B$5)+(HGB_mm!E64*(Areas!$B$6+Areas!$B$7))) / (Areas!$B$5+Areas!$B$6+Areas!$B$7)</f>
        <v>37.207401254777992</v>
      </c>
      <c r="F64" s="3">
        <f>((MIC_mm!F64*Areas!$B$5)+(HGB_mm!F64*(Areas!$B$6+Areas!$B$7))) / (Areas!$B$5+Areas!$B$6+Areas!$B$7)</f>
        <v>114.01291066561295</v>
      </c>
      <c r="G64" s="3">
        <f>((MIC_mm!G64*Areas!$B$5)+(HGB_mm!G64*(Areas!$B$6+Areas!$B$7))) / (Areas!$B$5+Areas!$B$6+Areas!$B$7)</f>
        <v>81.124640743189843</v>
      </c>
      <c r="H64" s="3">
        <f>((MIC_mm!H64*Areas!$B$5)+(HGB_mm!H64*(Areas!$B$6+Areas!$B$7))) / (Areas!$B$5+Areas!$B$6+Areas!$B$7)</f>
        <v>81.343696272760994</v>
      </c>
      <c r="I64" s="3">
        <f>((MIC_mm!I64*Areas!$B$5)+(HGB_mm!I64*(Areas!$B$6+Areas!$B$7))) / (Areas!$B$5+Areas!$B$6+Areas!$B$7)</f>
        <v>59.126532587132886</v>
      </c>
      <c r="J64" s="3">
        <f>((MIC_mm!J64*Areas!$B$5)+(HGB_mm!J64*(Areas!$B$6+Areas!$B$7))) / (Areas!$B$5+Areas!$B$6+Areas!$B$7)</f>
        <v>129.30504007870587</v>
      </c>
      <c r="K64" s="3">
        <f>((MIC_mm!K64*Areas!$B$5)+(HGB_mm!K64*(Areas!$B$6+Areas!$B$7))) / (Areas!$B$5+Areas!$B$6+Areas!$B$7)</f>
        <v>67.005827137396579</v>
      </c>
      <c r="L64" s="3">
        <f>((MIC_mm!L64*Areas!$B$5)+(HGB_mm!L64*(Areas!$B$6+Areas!$B$7))) / (Areas!$B$5+Areas!$B$6+Areas!$B$7)</f>
        <v>69.571575568924089</v>
      </c>
      <c r="M64" s="3">
        <f>((MIC_mm!M64*Areas!$B$5)+(HGB_mm!M64*(Areas!$B$6+Areas!$B$7))) / (Areas!$B$5+Areas!$B$6+Areas!$B$7)</f>
        <v>78.309686628066387</v>
      </c>
      <c r="N64" s="3">
        <f t="shared" si="0"/>
        <v>878.37219650662064</v>
      </c>
    </row>
    <row r="65" spans="1:14">
      <c r="A65">
        <v>1943</v>
      </c>
      <c r="B65" s="3">
        <f>((MIC_mm!B65*Areas!$B$5)+(HGB_mm!B65*(Areas!$B$6+Areas!$B$7))) / (Areas!$B$5+Areas!$B$6+Areas!$B$7)</f>
        <v>52.705040078705863</v>
      </c>
      <c r="C65" s="3">
        <f>((MIC_mm!C65*Areas!$B$5)+(HGB_mm!C65*(Areas!$B$6+Areas!$B$7))) / (Areas!$B$5+Areas!$B$6+Areas!$B$7)</f>
        <v>44.495671177201103</v>
      </c>
      <c r="D65" s="3">
        <f>((MIC_mm!D65*Areas!$B$5)+(HGB_mm!D65*(Areas!$B$6+Areas!$B$7))) / (Areas!$B$5+Areas!$B$6+Areas!$B$7)</f>
        <v>76.070394980888025</v>
      </c>
      <c r="E65" s="3">
        <f>((MIC_mm!E65*Areas!$B$5)+(HGB_mm!E65*(Areas!$B$6+Areas!$B$7))) / (Areas!$B$5+Areas!$B$6+Areas!$B$7)</f>
        <v>55.080550941083501</v>
      </c>
      <c r="F65" s="3">
        <f>((MIC_mm!F65*Areas!$B$5)+(HGB_mm!F65*(Areas!$B$6+Areas!$B$7))) / (Areas!$B$5+Areas!$B$6+Areas!$B$7)</f>
        <v>109.43007435124107</v>
      </c>
      <c r="G65" s="3">
        <f>((MIC_mm!G65*Areas!$B$5)+(HGB_mm!G65*(Areas!$B$6+Areas!$B$7))) / (Areas!$B$5+Areas!$B$6+Areas!$B$7)</f>
        <v>127.54007870586906</v>
      </c>
      <c r="H65" s="3">
        <f>((MIC_mm!H65*Areas!$B$5)+(HGB_mm!H65*(Areas!$B$6+Areas!$B$7))) / (Areas!$B$5+Areas!$B$6+Areas!$B$7)</f>
        <v>67.24204635259585</v>
      </c>
      <c r="I65" s="3">
        <f>((MIC_mm!I65*Areas!$B$5)+(HGB_mm!I65*(Areas!$B$6+Areas!$B$7))) / (Areas!$B$5+Areas!$B$6+Areas!$B$7)</f>
        <v>85.033070980436435</v>
      </c>
      <c r="J65" s="3">
        <f>((MIC_mm!J65*Areas!$B$5)+(HGB_mm!J65*(Areas!$B$6+Areas!$B$7))) / (Areas!$B$5+Areas!$B$6+Areas!$B$7)</f>
        <v>65.067640275470538</v>
      </c>
      <c r="K65" s="3">
        <f>((MIC_mm!K65*Areas!$B$5)+(HGB_mm!K65*(Areas!$B$6+Areas!$B$7))) / (Areas!$B$5+Areas!$B$6+Areas!$B$7)</f>
        <v>45.901180588036055</v>
      </c>
      <c r="L65" s="3">
        <f>((MIC_mm!L65*Areas!$B$5)+(HGB_mm!L65*(Areas!$B$6+Areas!$B$7))) / (Areas!$B$5+Areas!$B$6+Areas!$B$7)</f>
        <v>73.416694353499039</v>
      </c>
      <c r="M65" s="3">
        <f>((MIC_mm!M65*Areas!$B$5)+(HGB_mm!M65*(Areas!$B$6+Areas!$B$7))) / (Areas!$B$5+Areas!$B$6+Areas!$B$7)</f>
        <v>24.801104785252328</v>
      </c>
      <c r="N65" s="3">
        <f t="shared" si="0"/>
        <v>826.78354757027876</v>
      </c>
    </row>
    <row r="66" spans="1:14">
      <c r="A66">
        <v>1944</v>
      </c>
      <c r="B66" s="3">
        <f>((MIC_mm!B66*Areas!$B$5)+(HGB_mm!B66*(Areas!$B$6+Areas!$B$7))) / (Areas!$B$5+Areas!$B$6+Areas!$B$7)</f>
        <v>29.272362627614793</v>
      </c>
      <c r="C66" s="3">
        <f>((MIC_mm!C66*Areas!$B$5)+(HGB_mm!C66*(Areas!$B$6+Areas!$B$7))) / (Areas!$B$5+Areas!$B$6+Areas!$B$7)</f>
        <v>39.012441333483871</v>
      </c>
      <c r="D66" s="3">
        <f>((MIC_mm!D66*Areas!$B$5)+(HGB_mm!D66*(Areas!$B$6+Areas!$B$7))) / (Areas!$B$5+Areas!$B$6+Areas!$B$7)</f>
        <v>69.971575568924081</v>
      </c>
      <c r="E66" s="3">
        <f>((MIC_mm!E66*Areas!$B$5)+(HGB_mm!E66*(Areas!$B$6+Areas!$B$7))) / (Areas!$B$5+Areas!$B$6+Areas!$B$7)</f>
        <v>49.972044901053181</v>
      </c>
      <c r="F66" s="3">
        <f>((MIC_mm!F66*Areas!$B$5)+(HGB_mm!F66*(Areas!$B$6+Areas!$B$7))) / (Areas!$B$5+Areas!$B$6+Areas!$B$7)</f>
        <v>65.241728626034217</v>
      </c>
      <c r="G66" s="3">
        <f>((MIC_mm!G66*Areas!$B$5)+(HGB_mm!G66*(Areas!$B$6+Areas!$B$7))) / (Areas!$B$5+Areas!$B$6+Areas!$B$7)</f>
        <v>99.906296469525657</v>
      </c>
      <c r="H66" s="3">
        <f>((MIC_mm!H66*Areas!$B$5)+(HGB_mm!H66*(Areas!$B$6+Areas!$B$7))) / (Areas!$B$5+Areas!$B$6+Areas!$B$7)</f>
        <v>70.627955098946813</v>
      </c>
      <c r="I66" s="3">
        <f>((MIC_mm!I66*Areas!$B$5)+(HGB_mm!I66*(Areas!$B$6+Areas!$B$7))) / (Areas!$B$5+Areas!$B$6+Areas!$B$7)</f>
        <v>60.385273293227741</v>
      </c>
      <c r="J66" s="3">
        <f>((MIC_mm!J66*Areas!$B$5)+(HGB_mm!J66*(Areas!$B$6+Areas!$B$7))) / (Areas!$B$5+Areas!$B$6+Areas!$B$7)</f>
        <v>102.76567262874377</v>
      </c>
      <c r="K66" s="3">
        <f>((MIC_mm!K66*Areas!$B$5)+(HGB_mm!K66*(Areas!$B$6+Areas!$B$7))) / (Areas!$B$5+Areas!$B$6+Areas!$B$7)</f>
        <v>31.250158863280809</v>
      </c>
      <c r="L66" s="3">
        <f>((MIC_mm!L66*Areas!$B$5)+(HGB_mm!L66*(Areas!$B$6+Areas!$B$7))) / (Areas!$B$5+Areas!$B$6+Areas!$B$7)</f>
        <v>68.273149686305501</v>
      </c>
      <c r="M66" s="3">
        <f>((MIC_mm!M66*Areas!$B$5)+(HGB_mm!M66*(Areas!$B$6+Areas!$B$7))) / (Areas!$B$5+Areas!$B$6+Areas!$B$7)</f>
        <v>46.946223569827268</v>
      </c>
      <c r="N66" s="3">
        <f t="shared" si="0"/>
        <v>733.62488266696766</v>
      </c>
    </row>
    <row r="67" spans="1:14">
      <c r="A67">
        <v>1945</v>
      </c>
      <c r="B67" s="3">
        <f>((MIC_mm!B67*Areas!$B$5)+(HGB_mm!B67*(Areas!$B$6+Areas!$B$7))) / (Areas!$B$5+Areas!$B$6+Areas!$B$7)</f>
        <v>36.260632550037904</v>
      </c>
      <c r="C67" s="3">
        <f>((MIC_mm!C67*Areas!$B$5)+(HGB_mm!C67*(Areas!$B$6+Areas!$B$7))) / (Areas!$B$5+Areas!$B$6+Areas!$B$7)</f>
        <v>47.172362627614795</v>
      </c>
      <c r="D67" s="3">
        <f>((MIC_mm!D67*Areas!$B$5)+(HGB_mm!D67*(Areas!$B$6+Areas!$B$7))) / (Areas!$B$5+Areas!$B$6+Areas!$B$7)</f>
        <v>42.705827137396582</v>
      </c>
      <c r="E67" s="3">
        <f>((MIC_mm!E67*Areas!$B$5)+(HGB_mm!E67*(Areas!$B$6+Areas!$B$7))) / (Areas!$B$5+Areas!$B$6+Areas!$B$7)</f>
        <v>84.877478509104392</v>
      </c>
      <c r="F67" s="3">
        <f>((MIC_mm!F67*Areas!$B$5)+(HGB_mm!F67*(Areas!$B$6+Areas!$B$7))) / (Areas!$B$5+Areas!$B$6+Areas!$B$7)</f>
        <v>127.52527619631309</v>
      </c>
      <c r="G67" s="3">
        <f>((MIC_mm!G67*Areas!$B$5)+(HGB_mm!G67*(Areas!$B$6+Areas!$B$7))) / (Areas!$B$5+Areas!$B$6+Areas!$B$7)</f>
        <v>87.738973920616743</v>
      </c>
      <c r="H67" s="3">
        <f>((MIC_mm!H67*Areas!$B$5)+(HGB_mm!H67*(Areas!$B$6+Areas!$B$7))) / (Areas!$B$5+Areas!$B$6+Areas!$B$7)</f>
        <v>70.341259293905125</v>
      </c>
      <c r="I67" s="3">
        <f>((MIC_mm!I67*Areas!$B$5)+(HGB_mm!I67*(Areas!$B$6+Areas!$B$7))) / (Areas!$B$5+Areas!$B$6+Areas!$B$7)</f>
        <v>75.838973920616752</v>
      </c>
      <c r="J67" s="3">
        <f>((MIC_mm!J67*Areas!$B$5)+(HGB_mm!J67*(Areas!$B$6+Areas!$B$7))) / (Areas!$B$5+Areas!$B$6+Areas!$B$7)</f>
        <v>123.87354321565086</v>
      </c>
      <c r="K67" s="3">
        <f>((MIC_mm!K67*Areas!$B$5)+(HGB_mm!K67*(Areas!$B$6+Areas!$B$7))) / (Areas!$B$5+Areas!$B$6+Areas!$B$7)</f>
        <v>74.897169491798792</v>
      </c>
      <c r="L67" s="3">
        <f>((MIC_mm!L67*Areas!$B$5)+(HGB_mm!L67*(Areas!$B$6+Areas!$B$7))) / (Areas!$B$5+Areas!$B$6+Areas!$B$7)</f>
        <v>81.026532587132877</v>
      </c>
      <c r="M67" s="3">
        <f>((MIC_mm!M67*Areas!$B$5)+(HGB_mm!M67*(Areas!$B$6+Areas!$B$7))) / (Areas!$B$5+Areas!$B$6+Areas!$B$7)</f>
        <v>44.236930471106241</v>
      </c>
      <c r="N67" s="3">
        <f t="shared" si="0"/>
        <v>896.49495992129414</v>
      </c>
    </row>
    <row r="68" spans="1:14">
      <c r="A68">
        <v>1946</v>
      </c>
      <c r="B68" s="3">
        <f>((MIC_mm!B68*Areas!$B$5)+(HGB_mm!B68*(Areas!$B$6+Areas!$B$7))) / (Areas!$B$5+Areas!$B$6+Areas!$B$7)</f>
        <v>65.974648000903187</v>
      </c>
      <c r="C68" s="3">
        <f>((MIC_mm!C68*Areas!$B$5)+(HGB_mm!C68*(Areas!$B$6+Areas!$B$7))) / (Areas!$B$5+Areas!$B$6+Areas!$B$7)</f>
        <v>46.653231295259907</v>
      </c>
      <c r="D68" s="3">
        <f>((MIC_mm!D68*Areas!$B$5)+(HGB_mm!D68*(Areas!$B$6+Areas!$B$7))) / (Areas!$B$5+Areas!$B$6+Areas!$B$7)</f>
        <v>43.837399803235321</v>
      </c>
      <c r="E68" s="3">
        <f>((MIC_mm!E68*Areas!$B$5)+(HGB_mm!E68*(Areas!$B$6+Areas!$B$7))) / (Areas!$B$5+Areas!$B$6+Areas!$B$7)</f>
        <v>27.010867216102444</v>
      </c>
      <c r="F68" s="3">
        <f>((MIC_mm!F68*Areas!$B$5)+(HGB_mm!F68*(Areas!$B$6+Areas!$B$7))) / (Areas!$B$5+Areas!$B$6+Areas!$B$7)</f>
        <v>85.399212941309301</v>
      </c>
      <c r="G68" s="3">
        <f>((MIC_mm!G68*Areas!$B$5)+(HGB_mm!G68*(Areas!$B$6+Areas!$B$7))) / (Areas!$B$5+Areas!$B$6+Areas!$B$7)</f>
        <v>82.193537409480186</v>
      </c>
      <c r="H68" s="3">
        <f>((MIC_mm!H68*Areas!$B$5)+(HGB_mm!H68*(Areas!$B$6+Areas!$B$7))) / (Areas!$B$5+Areas!$B$6+Areas!$B$7)</f>
        <v>45.142757608502819</v>
      </c>
      <c r="I68" s="3">
        <f>((MIC_mm!I68*Areas!$B$5)+(HGB_mm!I68*(Areas!$B$6+Areas!$B$7))) / (Areas!$B$5+Areas!$B$6+Areas!$B$7)</f>
        <v>62.108506040030313</v>
      </c>
      <c r="J68" s="3">
        <f>((MIC_mm!J68*Areas!$B$5)+(HGB_mm!J68*(Areas!$B$6+Areas!$B$7))) / (Areas!$B$5+Areas!$B$6+Areas!$B$7)</f>
        <v>68.481731529119571</v>
      </c>
      <c r="K68" s="3">
        <f>((MIC_mm!K68*Areas!$B$5)+(HGB_mm!K68*(Areas!$B$6+Areas!$B$7))) / (Areas!$B$5+Areas!$B$6+Areas!$B$7)</f>
        <v>52.653700627388993</v>
      </c>
      <c r="L68" s="3">
        <f>((MIC_mm!L68*Areas!$B$5)+(HGB_mm!L68*(Areas!$B$6+Areas!$B$7))) / (Areas!$B$5+Areas!$B$6+Areas!$B$7)</f>
        <v>70.460314823476295</v>
      </c>
      <c r="M68" s="3">
        <f>((MIC_mm!M68*Areas!$B$5)+(HGB_mm!M68*(Areas!$B$6+Areas!$B$7))) / (Areas!$B$5+Areas!$B$6+Areas!$B$7)</f>
        <v>74.098743609180204</v>
      </c>
      <c r="N68" s="3">
        <f t="shared" si="0"/>
        <v>724.01465090398858</v>
      </c>
    </row>
    <row r="69" spans="1:14">
      <c r="A69">
        <v>1947</v>
      </c>
      <c r="B69" s="3">
        <f>((MIC_mm!B69*Areas!$B$5)+(HGB_mm!B69*(Areas!$B$6+Areas!$B$7))) / (Areas!$B$5+Areas!$B$6+Areas!$B$7)</f>
        <v>57.501891843943035</v>
      </c>
      <c r="C69" s="3">
        <f>((MIC_mm!C69*Areas!$B$5)+(HGB_mm!C69*(Areas!$B$6+Areas!$B$7))) / (Areas!$B$5+Areas!$B$6+Areas!$B$7)</f>
        <v>32.469607922197312</v>
      </c>
      <c r="D69" s="3">
        <f>((MIC_mm!D69*Areas!$B$5)+(HGB_mm!D69*(Areas!$B$6+Areas!$B$7))) / (Areas!$B$5+Areas!$B$6+Areas!$B$7)</f>
        <v>50.987089334387043</v>
      </c>
      <c r="E69" s="3">
        <f>((MIC_mm!E69*Areas!$B$5)+(HGB_mm!E69*(Areas!$B$6+Areas!$B$7))) / (Areas!$B$5+Areas!$B$6+Areas!$B$7)</f>
        <v>111.86117768495072</v>
      </c>
      <c r="F69" s="3">
        <f>((MIC_mm!F69*Areas!$B$5)+(HGB_mm!F69*(Areas!$B$6+Areas!$B$7))) / (Areas!$B$5+Areas!$B$6+Areas!$B$7)</f>
        <v>114.52220376433397</v>
      </c>
      <c r="G69" s="3">
        <f>((MIC_mm!G69*Areas!$B$5)+(HGB_mm!G69*(Areas!$B$6+Areas!$B$7))) / (Areas!$B$5+Areas!$B$6+Areas!$B$7)</f>
        <v>81.159921294130925</v>
      </c>
      <c r="H69" s="3">
        <f>((MIC_mm!H69*Areas!$B$5)+(HGB_mm!H69*(Areas!$B$6+Areas!$B$7))) / (Areas!$B$5+Areas!$B$6+Areas!$B$7)</f>
        <v>81.591342354402201</v>
      </c>
      <c r="I69" s="3">
        <f>((MIC_mm!I69*Areas!$B$5)+(HGB_mm!I69*(Areas!$B$6+Areas!$B$7))) / (Areas!$B$5+Areas!$B$6+Areas!$B$7)</f>
        <v>57.702043449510519</v>
      </c>
      <c r="J69" s="3">
        <f>((MIC_mm!J69*Areas!$B$5)+(HGB_mm!J69*(Areas!$B$6+Areas!$B$7))) / (Areas!$B$5+Areas!$B$6+Areas!$B$7)</f>
        <v>109.81944905891652</v>
      </c>
      <c r="K69" s="3">
        <f>((MIC_mm!K69*Areas!$B$5)+(HGB_mm!K69*(Areas!$B$6+Areas!$B$7))) / (Areas!$B$5+Areas!$B$6+Areas!$B$7)</f>
        <v>27.6618889408577</v>
      </c>
      <c r="L69" s="3">
        <f>((MIC_mm!L69*Areas!$B$5)+(HGB_mm!L69*(Areas!$B$6+Areas!$B$7))) / (Areas!$B$5+Areas!$B$6+Areas!$B$7)</f>
        <v>63.877796235666018</v>
      </c>
      <c r="M69" s="3">
        <f>((MIC_mm!M69*Areas!$B$5)+(HGB_mm!M69*(Areas!$B$6+Areas!$B$7))) / (Areas!$B$5+Areas!$B$6+Areas!$B$7)</f>
        <v>46.315907294808319</v>
      </c>
      <c r="N69" s="3">
        <f t="shared" si="0"/>
        <v>835.47031917810421</v>
      </c>
    </row>
    <row r="70" spans="1:14">
      <c r="A70">
        <v>1948</v>
      </c>
      <c r="B70" s="3">
        <f>((MIC_mm!B70*Areas!$B$5)+(HGB_mm!B70*(Areas!$B$6+Areas!$B$7))) / (Areas!$B$5+Areas!$B$6+Areas!$B$7)</f>
        <v>43.998302662774378</v>
      </c>
      <c r="C70" s="3">
        <f>((MIC_mm!C70*Areas!$B$5)+(HGB_mm!C70*(Areas!$B$6+Areas!$B$7))) / (Areas!$B$5+Areas!$B$6+Areas!$B$7)</f>
        <v>42.257032562940502</v>
      </c>
      <c r="D70" s="3">
        <f>((MIC_mm!D70*Areas!$B$5)+(HGB_mm!D70*(Areas!$B$6+Areas!$B$7))) / (Areas!$B$5+Areas!$B$6+Areas!$B$7)</f>
        <v>86.470032579068743</v>
      </c>
      <c r="E70" s="3">
        <f>((MIC_mm!E70*Areas!$B$5)+(HGB_mm!E70*(Areas!$B$6+Areas!$B$7))) / (Areas!$B$5+Areas!$B$6+Areas!$B$7)</f>
        <v>78.926865958098816</v>
      </c>
      <c r="F70" s="3">
        <f>((MIC_mm!F70*Areas!$B$5)+(HGB_mm!F70*(Areas!$B$6+Areas!$B$7))) / (Areas!$B$5+Areas!$B$6+Areas!$B$7)</f>
        <v>67.011393158395563</v>
      </c>
      <c r="G70" s="3">
        <f>((MIC_mm!G70*Areas!$B$5)+(HGB_mm!G70*(Areas!$B$6+Areas!$B$7))) / (Areas!$B$5+Areas!$B$6+Areas!$B$7)</f>
        <v>76.243664500104828</v>
      </c>
      <c r="H70" s="3">
        <f>((MIC_mm!H70*Areas!$B$5)+(HGB_mm!H70*(Areas!$B$6+Areas!$B$7))) / (Areas!$B$5+Areas!$B$6+Areas!$B$7)</f>
        <v>71.166370498201715</v>
      </c>
      <c r="I70" s="3">
        <f>((MIC_mm!I70*Areas!$B$5)+(HGB_mm!I70*(Areas!$B$6+Areas!$B$7))) / (Areas!$B$5+Areas!$B$6+Areas!$B$7)</f>
        <v>46.382385529732431</v>
      </c>
      <c r="J70" s="3">
        <f>((MIC_mm!J70*Areas!$B$5)+(HGB_mm!J70*(Areas!$B$6+Areas!$B$7))) / (Areas!$B$5+Areas!$B$6+Areas!$B$7)</f>
        <v>38.595799880650937</v>
      </c>
      <c r="K70" s="3">
        <f>((MIC_mm!K70*Areas!$B$5)+(HGB_mm!K70*(Areas!$B$6+Areas!$B$7))) / (Areas!$B$5+Areas!$B$6+Areas!$B$7)</f>
        <v>49.568839249713726</v>
      </c>
      <c r="L70" s="3">
        <f>((MIC_mm!L70*Areas!$B$5)+(HGB_mm!L70*(Areas!$B$6+Areas!$B$7))) / (Areas!$B$5+Areas!$B$6+Areas!$B$7)</f>
        <v>101.64971436865959</v>
      </c>
      <c r="M70" s="3">
        <f>((MIC_mm!M70*Areas!$B$5)+(HGB_mm!M70*(Areas!$B$6+Areas!$B$7))) / (Areas!$B$5+Areas!$B$6+Areas!$B$7)</f>
        <v>48.304713804170767</v>
      </c>
      <c r="N70" s="3">
        <f t="shared" ref="N70:N121" si="1">SUM(B70:M70)</f>
        <v>750.57511475251204</v>
      </c>
    </row>
    <row r="71" spans="1:14">
      <c r="A71">
        <v>1949</v>
      </c>
      <c r="B71" s="3">
        <f>((MIC_mm!B71*Areas!$B$5)+(HGB_mm!B71*(Areas!$B$6+Areas!$B$7))) / (Areas!$B$5+Areas!$B$6+Areas!$B$7)</f>
        <v>73.237144493008401</v>
      </c>
      <c r="C71" s="3">
        <f>((MIC_mm!C71*Areas!$B$5)+(HGB_mm!C71*(Areas!$B$6+Areas!$B$7))) / (Areas!$B$5+Areas!$B$6+Areas!$B$7)</f>
        <v>53.15355692466494</v>
      </c>
      <c r="D71" s="3">
        <f>((MIC_mm!D71*Areas!$B$5)+(HGB_mm!D71*(Areas!$B$6+Areas!$B$7))) / (Areas!$B$5+Areas!$B$6+Areas!$B$7)</f>
        <v>59.097190781091243</v>
      </c>
      <c r="E71" s="3">
        <f>((MIC_mm!E71*Areas!$B$5)+(HGB_mm!E71*(Areas!$B$6+Areas!$B$7))) / (Areas!$B$5+Areas!$B$6+Areas!$B$7)</f>
        <v>40.33210538199765</v>
      </c>
      <c r="F71" s="3">
        <f>((MIC_mm!F71*Areas!$B$5)+(HGB_mm!F71*(Areas!$B$6+Areas!$B$7))) / (Areas!$B$5+Areas!$B$6+Areas!$B$7)</f>
        <v>60.663661274454462</v>
      </c>
      <c r="G71" s="3">
        <f>((MIC_mm!G71*Areas!$B$5)+(HGB_mm!G71*(Areas!$B$6+Areas!$B$7))) / (Areas!$B$5+Areas!$B$6+Areas!$B$7)</f>
        <v>107.98914729932422</v>
      </c>
      <c r="H71" s="3">
        <f>((MIC_mm!H71*Areas!$B$5)+(HGB_mm!H71*(Areas!$B$6+Areas!$B$7))) / (Areas!$B$5+Areas!$B$6+Areas!$B$7)</f>
        <v>90.518032191990727</v>
      </c>
      <c r="I71" s="3">
        <f>((MIC_mm!I71*Areas!$B$5)+(HGB_mm!I71*(Areas!$B$6+Areas!$B$7))) / (Areas!$B$5+Areas!$B$6+Areas!$B$7)</f>
        <v>52.191404448171859</v>
      </c>
      <c r="J71" s="3">
        <f>((MIC_mm!J71*Areas!$B$5)+(HGB_mm!J71*(Areas!$B$6+Areas!$B$7))) / (Areas!$B$5+Areas!$B$6+Areas!$B$7)</f>
        <v>68.759238423947238</v>
      </c>
      <c r="K71" s="3">
        <f>((MIC_mm!K71*Areas!$B$5)+(HGB_mm!K71*(Areas!$B$6+Areas!$B$7))) / (Areas!$B$5+Areas!$B$6+Areas!$B$7)</f>
        <v>56.417742367304811</v>
      </c>
      <c r="L71" s="3">
        <f>((MIC_mm!L71*Areas!$B$5)+(HGB_mm!L71*(Areas!$B$6+Areas!$B$7))) / (Areas!$B$5+Areas!$B$6+Areas!$B$7)</f>
        <v>56.438421527990577</v>
      </c>
      <c r="M71" s="3">
        <f>((MIC_mm!M71*Areas!$B$5)+(HGB_mm!M71*(Areas!$B$6+Areas!$B$7))) / (Areas!$B$5+Areas!$B$6+Areas!$B$7)</f>
        <v>75.333118558779404</v>
      </c>
      <c r="N71" s="3">
        <f t="shared" si="1"/>
        <v>794.13076367272561</v>
      </c>
    </row>
    <row r="72" spans="1:14">
      <c r="A72">
        <v>1950</v>
      </c>
      <c r="B72" s="3">
        <f>((MIC_mm!B72*Areas!$B$5)+(HGB_mm!B72*(Areas!$B$6+Areas!$B$7))) / (Areas!$B$5+Areas!$B$6+Areas!$B$7)</f>
        <v>92.152455042497948</v>
      </c>
      <c r="C72" s="3">
        <f>((MIC_mm!C72*Areas!$B$5)+(HGB_mm!C72*(Areas!$B$6+Areas!$B$7))) / (Areas!$B$5+Areas!$B$6+Areas!$B$7)</f>
        <v>56.786958372981957</v>
      </c>
      <c r="D72" s="3">
        <f>((MIC_mm!D72*Areas!$B$5)+(HGB_mm!D72*(Areas!$B$6+Areas!$B$7))) / (Areas!$B$5+Areas!$B$6+Areas!$B$7)</f>
        <v>63.084295276035036</v>
      </c>
      <c r="E72" s="3">
        <f>((MIC_mm!E72*Areas!$B$5)+(HGB_mm!E72*(Areas!$B$6+Areas!$B$7))) / (Areas!$B$5+Areas!$B$6+Areas!$B$7)</f>
        <v>85.439540989952107</v>
      </c>
      <c r="F72" s="3">
        <f>((MIC_mm!F72*Areas!$B$5)+(HGB_mm!F72*(Areas!$B$6+Areas!$B$7))) / (Areas!$B$5+Areas!$B$6+Areas!$B$7)</f>
        <v>45.531703788526364</v>
      </c>
      <c r="G72" s="3">
        <f>((MIC_mm!G72*Areas!$B$5)+(HGB_mm!G72*(Areas!$B$6+Areas!$B$7))) / (Areas!$B$5+Areas!$B$6+Areas!$B$7)</f>
        <v>82.182238278792966</v>
      </c>
      <c r="H72" s="3">
        <f>((MIC_mm!H72*Areas!$B$5)+(HGB_mm!H72*(Areas!$B$6+Areas!$B$7))) / (Areas!$B$5+Areas!$B$6+Areas!$B$7)</f>
        <v>99.375348934728962</v>
      </c>
      <c r="I72" s="3">
        <f>((MIC_mm!I72*Areas!$B$5)+(HGB_mm!I72*(Areas!$B$6+Areas!$B$7))) / (Areas!$B$5+Areas!$B$6+Areas!$B$7)</f>
        <v>72.584005451349128</v>
      </c>
      <c r="J72" s="3">
        <f>((MIC_mm!J72*Areas!$B$5)+(HGB_mm!J72*(Areas!$B$6+Areas!$B$7))) / (Areas!$B$5+Areas!$B$6+Areas!$B$7)</f>
        <v>63.927502862764705</v>
      </c>
      <c r="K72" s="3">
        <f>((MIC_mm!K72*Areas!$B$5)+(HGB_mm!K72*(Areas!$B$6+Areas!$B$7))) / (Areas!$B$5+Areas!$B$6+Areas!$B$7)</f>
        <v>43.755283131461375</v>
      </c>
      <c r="L72" s="3">
        <f>((MIC_mm!L72*Areas!$B$5)+(HGB_mm!L72*(Areas!$B$6+Areas!$B$7))) / (Areas!$B$5+Areas!$B$6+Areas!$B$7)</f>
        <v>82.489156492427782</v>
      </c>
      <c r="M72" s="3">
        <f>((MIC_mm!M72*Areas!$B$5)+(HGB_mm!M72*(Areas!$B$6+Areas!$B$7))) / (Areas!$B$5+Areas!$B$6+Areas!$B$7)</f>
        <v>59.187736238569101</v>
      </c>
      <c r="N72" s="3">
        <f t="shared" si="1"/>
        <v>846.49622486008764</v>
      </c>
    </row>
    <row r="73" spans="1:14">
      <c r="A73">
        <v>1951</v>
      </c>
      <c r="B73" s="3">
        <f>((MIC_mm!B73*Areas!$B$5)+(HGB_mm!B73*(Areas!$B$6+Areas!$B$7))) / (Areas!$B$5+Areas!$B$6+Areas!$B$7)</f>
        <v>54.234472848087997</v>
      </c>
      <c r="C73" s="3">
        <f>((MIC_mm!C73*Areas!$B$5)+(HGB_mm!C73*(Areas!$B$6+Areas!$B$7))) / (Areas!$B$5+Areas!$B$6+Areas!$B$7)</f>
        <v>54.864202699869367</v>
      </c>
      <c r="D73" s="3">
        <f>((MIC_mm!D73*Areas!$B$5)+(HGB_mm!D73*(Areas!$B$6+Areas!$B$7))) / (Areas!$B$5+Areas!$B$6+Areas!$B$7)</f>
        <v>77.571800880602552</v>
      </c>
      <c r="E73" s="3">
        <f>((MIC_mm!E73*Areas!$B$5)+(HGB_mm!E73*(Areas!$B$6+Areas!$B$7))) / (Areas!$B$5+Areas!$B$6+Areas!$B$7)</f>
        <v>95.697114655742453</v>
      </c>
      <c r="F73" s="3">
        <f>((MIC_mm!F73*Areas!$B$5)+(HGB_mm!F73*(Areas!$B$6+Areas!$B$7))) / (Areas!$B$5+Areas!$B$6+Areas!$B$7)</f>
        <v>52.271895876006006</v>
      </c>
      <c r="G73" s="3">
        <f>((MIC_mm!G73*Areas!$B$5)+(HGB_mm!G73*(Areas!$B$6+Areas!$B$7))) / (Areas!$B$5+Areas!$B$6+Areas!$B$7)</f>
        <v>85.459447446091318</v>
      </c>
      <c r="H73" s="3">
        <f>((MIC_mm!H73*Areas!$B$5)+(HGB_mm!H73*(Areas!$B$6+Areas!$B$7))) / (Areas!$B$5+Areas!$B$6+Areas!$B$7)</f>
        <v>98.879234553166782</v>
      </c>
      <c r="I73" s="3">
        <f>((MIC_mm!I73*Areas!$B$5)+(HGB_mm!I73*(Areas!$B$6+Areas!$B$7))) / (Areas!$B$5+Areas!$B$6+Areas!$B$7)</f>
        <v>91.892009741464108</v>
      </c>
      <c r="J73" s="3">
        <f>((MIC_mm!J73*Areas!$B$5)+(HGB_mm!J73*(Areas!$B$6+Areas!$B$7))) / (Areas!$B$5+Areas!$B$6+Areas!$B$7)</f>
        <v>93.184497846878372</v>
      </c>
      <c r="K73" s="3">
        <f>((MIC_mm!K73*Areas!$B$5)+(HGB_mm!K73*(Areas!$B$6+Areas!$B$7))) / (Areas!$B$5+Areas!$B$6+Areas!$B$7)</f>
        <v>121.27101108010903</v>
      </c>
      <c r="L73" s="3">
        <f>((MIC_mm!L73*Areas!$B$5)+(HGB_mm!L73*(Areas!$B$6+Areas!$B$7))) / (Areas!$B$5+Areas!$B$6+Areas!$B$7)</f>
        <v>69.399333258068168</v>
      </c>
      <c r="M73" s="3">
        <f>((MIC_mm!M73*Areas!$B$5)+(HGB_mm!M73*(Areas!$B$6+Areas!$B$7))) / (Areas!$B$5+Areas!$B$6+Areas!$B$7)</f>
        <v>72.174764285599082</v>
      </c>
      <c r="N73" s="3">
        <f t="shared" si="1"/>
        <v>966.89978517168515</v>
      </c>
    </row>
    <row r="74" spans="1:14">
      <c r="A74">
        <v>1952</v>
      </c>
      <c r="B74" s="3">
        <f>((MIC_mm!B74*Areas!$B$5)+(HGB_mm!B74*(Areas!$B$6+Areas!$B$7))) / (Areas!$B$5+Areas!$B$6+Areas!$B$7)</f>
        <v>59.211573794816381</v>
      </c>
      <c r="C74" s="3">
        <f>((MIC_mm!C74*Areas!$B$5)+(HGB_mm!C74*(Areas!$B$6+Areas!$B$7))) / (Areas!$B$5+Areas!$B$6+Areas!$B$7)</f>
        <v>26.301239617437862</v>
      </c>
      <c r="D74" s="3">
        <f>((MIC_mm!D74*Areas!$B$5)+(HGB_mm!D74*(Areas!$B$6+Areas!$B$7))) / (Areas!$B$5+Areas!$B$6+Areas!$B$7)</f>
        <v>59.26544199474219</v>
      </c>
      <c r="E74" s="3">
        <f>((MIC_mm!E74*Areas!$B$5)+(HGB_mm!E74*(Areas!$B$6+Areas!$B$7))) / (Areas!$B$5+Areas!$B$6+Areas!$B$7)</f>
        <v>54.884994113188071</v>
      </c>
      <c r="F74" s="3">
        <f>((MIC_mm!F74*Areas!$B$5)+(HGB_mm!F74*(Areas!$B$6+Areas!$B$7))) / (Areas!$B$5+Areas!$B$6+Areas!$B$7)</f>
        <v>74.345508604422378</v>
      </c>
      <c r="G74" s="3">
        <f>((MIC_mm!G74*Areas!$B$5)+(HGB_mm!G74*(Areas!$B$6+Areas!$B$7))) / (Areas!$B$5+Areas!$B$6+Areas!$B$7)</f>
        <v>64.108983758850371</v>
      </c>
      <c r="H74" s="3">
        <f>((MIC_mm!H74*Areas!$B$5)+(HGB_mm!H74*(Areas!$B$6+Areas!$B$7))) / (Areas!$B$5+Areas!$B$6+Areas!$B$7)</f>
        <v>130.57366643549506</v>
      </c>
      <c r="I74" s="3">
        <f>((MIC_mm!I74*Areas!$B$5)+(HGB_mm!I74*(Areas!$B$6+Areas!$B$7))) / (Areas!$B$5+Areas!$B$6+Areas!$B$7)</f>
        <v>95.77678047836396</v>
      </c>
      <c r="J74" s="3">
        <f>((MIC_mm!J74*Areas!$B$5)+(HGB_mm!J74*(Areas!$B$6+Areas!$B$7))) / (Areas!$B$5+Areas!$B$6+Areas!$B$7)</f>
        <v>53.055650694321244</v>
      </c>
      <c r="K74" s="3">
        <f>((MIC_mm!K74*Areas!$B$5)+(HGB_mm!K74*(Areas!$B$6+Areas!$B$7))) / (Areas!$B$5+Areas!$B$6+Areas!$B$7)</f>
        <v>17.099256487589308</v>
      </c>
      <c r="L74" s="3">
        <f>((MIC_mm!L74*Areas!$B$5)+(HGB_mm!L74*(Areas!$B$6+Areas!$B$7))) / (Areas!$B$5+Areas!$B$6+Areas!$B$7)</f>
        <v>86.01242020547393</v>
      </c>
      <c r="M74" s="3">
        <f>((MIC_mm!M74*Areas!$B$5)+(HGB_mm!M74*(Areas!$B$6+Areas!$B$7))) / (Areas!$B$5+Areas!$B$6+Areas!$B$7)</f>
        <v>49.011513313871916</v>
      </c>
      <c r="N74" s="3">
        <f t="shared" si="1"/>
        <v>769.64702949857269</v>
      </c>
    </row>
    <row r="75" spans="1:14">
      <c r="A75">
        <v>1953</v>
      </c>
      <c r="B75" s="3">
        <f>((MIC_mm!B75*Areas!$B$5)+(HGB_mm!B75*(Areas!$B$6+Areas!$B$7))) / (Areas!$B$5+Areas!$B$6+Areas!$B$7)</f>
        <v>53.743242907601243</v>
      </c>
      <c r="C75" s="3">
        <f>((MIC_mm!C75*Areas!$B$5)+(HGB_mm!C75*(Areas!$B$6+Areas!$B$7))) / (Areas!$B$5+Areas!$B$6+Areas!$B$7)</f>
        <v>58.758665709723722</v>
      </c>
      <c r="D75" s="3">
        <f>((MIC_mm!D75*Areas!$B$5)+(HGB_mm!D75*(Areas!$B$6+Areas!$B$7))) / (Areas!$B$5+Areas!$B$6+Areas!$B$7)</f>
        <v>65.817210296275988</v>
      </c>
      <c r="E75" s="3">
        <f>((MIC_mm!E75*Areas!$B$5)+(HGB_mm!E75*(Areas!$B$6+Areas!$B$7))) / (Areas!$B$5+Areas!$B$6+Areas!$B$7)</f>
        <v>78.995493605148141</v>
      </c>
      <c r="F75" s="3">
        <f>((MIC_mm!F75*Areas!$B$5)+(HGB_mm!F75*(Areas!$B$6+Areas!$B$7))) / (Areas!$B$5+Areas!$B$6+Areas!$B$7)</f>
        <v>69.813634985403922</v>
      </c>
      <c r="G75" s="3">
        <f>((MIC_mm!G75*Areas!$B$5)+(HGB_mm!G75*(Areas!$B$6+Areas!$B$7))) / (Areas!$B$5+Areas!$B$6+Areas!$B$7)</f>
        <v>85.094582358918117</v>
      </c>
      <c r="H75" s="3">
        <f>((MIC_mm!H75*Areas!$B$5)+(HGB_mm!H75*(Areas!$B$6+Areas!$B$7))) / (Areas!$B$5+Areas!$B$6+Areas!$B$7)</f>
        <v>85.250992210054349</v>
      </c>
      <c r="I75" s="3">
        <f>((MIC_mm!I75*Areas!$B$5)+(HGB_mm!I75*(Areas!$B$6+Areas!$B$7))) / (Areas!$B$5+Areas!$B$6+Areas!$B$7)</f>
        <v>68.204488492492302</v>
      </c>
      <c r="J75" s="3">
        <f>((MIC_mm!J75*Areas!$B$5)+(HGB_mm!J75*(Areas!$B$6+Areas!$B$7))) / (Areas!$B$5+Areas!$B$6+Areas!$B$7)</f>
        <v>79.190580939631957</v>
      </c>
      <c r="K75" s="3">
        <f>((MIC_mm!K75*Areas!$B$5)+(HGB_mm!K75*(Areas!$B$6+Areas!$B$7))) / (Areas!$B$5+Areas!$B$6+Areas!$B$7)</f>
        <v>30.152289889198908</v>
      </c>
      <c r="L75" s="3">
        <f>((MIC_mm!L75*Areas!$B$5)+(HGB_mm!L75*(Areas!$B$6+Areas!$B$7))) / (Areas!$B$5+Areas!$B$6+Areas!$B$7)</f>
        <v>40.754128348628292</v>
      </c>
      <c r="M75" s="3">
        <f>((MIC_mm!M75*Areas!$B$5)+(HGB_mm!M75*(Areas!$B$6+Areas!$B$7))) / (Areas!$B$5+Areas!$B$6+Areas!$B$7)</f>
        <v>59.504634453171619</v>
      </c>
      <c r="N75" s="3">
        <f t="shared" si="1"/>
        <v>775.27994419624849</v>
      </c>
    </row>
    <row r="76" spans="1:14">
      <c r="A76">
        <v>1954</v>
      </c>
      <c r="B76" s="3">
        <f>((MIC_mm!B76*Areas!$B$5)+(HGB_mm!B76*(Areas!$B$6+Areas!$B$7))) / (Areas!$B$5+Areas!$B$6+Areas!$B$7)</f>
        <v>43.1867956389207</v>
      </c>
      <c r="C76" s="3">
        <f>((MIC_mm!C76*Areas!$B$5)+(HGB_mm!C76*(Areas!$B$6+Areas!$B$7))) / (Areas!$B$5+Areas!$B$6+Areas!$B$7)</f>
        <v>59.573958356853701</v>
      </c>
      <c r="D76" s="3">
        <f>((MIC_mm!D76*Areas!$B$5)+(HGB_mm!D76*(Areas!$B$6+Areas!$B$7))) / (Areas!$B$5+Areas!$B$6+Areas!$B$7)</f>
        <v>66.4299453252262</v>
      </c>
      <c r="E76" s="3">
        <f>((MIC_mm!E76*Areas!$B$5)+(HGB_mm!E76*(Areas!$B$6+Areas!$B$7))) / (Areas!$B$5+Areas!$B$6+Areas!$B$7)</f>
        <v>108.25859006822249</v>
      </c>
      <c r="F76" s="3">
        <f>((MIC_mm!F76*Areas!$B$5)+(HGB_mm!F76*(Areas!$B$6+Areas!$B$7))) / (Areas!$B$5+Areas!$B$6+Areas!$B$7)</f>
        <v>61.864964275922134</v>
      </c>
      <c r="G76" s="3">
        <f>((MIC_mm!G76*Areas!$B$5)+(HGB_mm!G76*(Areas!$B$6+Areas!$B$7))) / (Areas!$B$5+Areas!$B$6+Areas!$B$7)</f>
        <v>127.38998693611599</v>
      </c>
      <c r="H76" s="3">
        <f>((MIC_mm!H76*Areas!$B$5)+(HGB_mm!H76*(Areas!$B$6+Areas!$B$7))) / (Areas!$B$5+Areas!$B$6+Areas!$B$7)</f>
        <v>61.976393077754302</v>
      </c>
      <c r="I76" s="3">
        <f>((MIC_mm!I76*Areas!$B$5)+(HGB_mm!I76*(Areas!$B$6+Areas!$B$7))) / (Areas!$B$5+Areas!$B$6+Areas!$B$7)</f>
        <v>60.94826427753496</v>
      </c>
      <c r="J76" s="3">
        <f>((MIC_mm!J76*Areas!$B$5)+(HGB_mm!J76*(Areas!$B$6+Areas!$B$7))) / (Areas!$B$5+Areas!$B$6+Areas!$B$7)</f>
        <v>122.69455107010951</v>
      </c>
      <c r="K76" s="3">
        <f>((MIC_mm!K76*Areas!$B$5)+(HGB_mm!K76*(Areas!$B$6+Areas!$B$7))) / (Areas!$B$5+Areas!$B$6+Areas!$B$7)</f>
        <v>148.00964727513184</v>
      </c>
      <c r="L76" s="3">
        <f>((MIC_mm!L76*Areas!$B$5)+(HGB_mm!L76*(Areas!$B$6+Areas!$B$7))) / (Areas!$B$5+Areas!$B$6+Areas!$B$7)</f>
        <v>44.969310033385483</v>
      </c>
      <c r="M76" s="3">
        <f>((MIC_mm!M76*Areas!$B$5)+(HGB_mm!M76*(Areas!$B$6+Areas!$B$7))) / (Areas!$B$5+Areas!$B$6+Areas!$B$7)</f>
        <v>44.542738577165622</v>
      </c>
      <c r="N76" s="3">
        <f t="shared" si="1"/>
        <v>949.8451449123429</v>
      </c>
    </row>
    <row r="77" spans="1:14">
      <c r="A77">
        <v>1955</v>
      </c>
      <c r="B77" s="3">
        <f>((MIC_mm!B77*Areas!$B$5)+(HGB_mm!B77*(Areas!$B$6+Areas!$B$7))) / (Areas!$B$5+Areas!$B$6+Areas!$B$7)</f>
        <v>42.019565827459957</v>
      </c>
      <c r="C77" s="3">
        <f>((MIC_mm!C77*Areas!$B$5)+(HGB_mm!C77*(Areas!$B$6+Areas!$B$7))) / (Areas!$B$5+Areas!$B$6+Areas!$B$7)</f>
        <v>37.961575891489119</v>
      </c>
      <c r="D77" s="3">
        <f>((MIC_mm!D77*Areas!$B$5)+(HGB_mm!D77*(Areas!$B$6+Areas!$B$7))) / (Areas!$B$5+Areas!$B$6+Areas!$B$7)</f>
        <v>54.403515313775145</v>
      </c>
      <c r="E77" s="3">
        <f>((MIC_mm!E77*Areas!$B$5)+(HGB_mm!E77*(Areas!$B$6+Areas!$B$7))) / (Areas!$B$5+Areas!$B$6+Areas!$B$7)</f>
        <v>59.448940212570363</v>
      </c>
      <c r="F77" s="3">
        <f>((MIC_mm!F77*Areas!$B$5)+(HGB_mm!F77*(Areas!$B$6+Areas!$B$7))) / (Areas!$B$5+Areas!$B$6+Areas!$B$7)</f>
        <v>68.388368788606996</v>
      </c>
      <c r="G77" s="3">
        <f>((MIC_mm!G77*Areas!$B$5)+(HGB_mm!G77*(Areas!$B$6+Areas!$B$7))) / (Areas!$B$5+Areas!$B$6+Areas!$B$7)</f>
        <v>56.266869506314208</v>
      </c>
      <c r="H77" s="3">
        <f>((MIC_mm!H77*Areas!$B$5)+(HGB_mm!H77*(Areas!$B$6+Areas!$B$7))) / (Areas!$B$5+Areas!$B$6+Areas!$B$7)</f>
        <v>67.287538990048873</v>
      </c>
      <c r="I77" s="3">
        <f>((MIC_mm!I77*Areas!$B$5)+(HGB_mm!I77*(Areas!$B$6+Areas!$B$7))) / (Areas!$B$5+Areas!$B$6+Areas!$B$7)</f>
        <v>85.370155798912947</v>
      </c>
      <c r="J77" s="3">
        <f>((MIC_mm!J77*Areas!$B$5)+(HGB_mm!J77*(Areas!$B$6+Areas!$B$7))) / (Areas!$B$5+Areas!$B$6+Areas!$B$7)</f>
        <v>36.591698466203248</v>
      </c>
      <c r="K77" s="3">
        <f>((MIC_mm!K77*Areas!$B$5)+(HGB_mm!K77*(Areas!$B$6+Areas!$B$7))) / (Areas!$B$5+Areas!$B$6+Areas!$B$7)</f>
        <v>108.6116589519862</v>
      </c>
      <c r="L77" s="3">
        <f>((MIC_mm!L77*Areas!$B$5)+(HGB_mm!L77*(Areas!$B$6+Areas!$B$7))) / (Areas!$B$5+Areas!$B$6+Areas!$B$7)</f>
        <v>66.082719223263382</v>
      </c>
      <c r="M77" s="3">
        <f>((MIC_mm!M77*Areas!$B$5)+(HGB_mm!M77*(Areas!$B$6+Areas!$B$7))) / (Areas!$B$5+Areas!$B$6+Areas!$B$7)</f>
        <v>45.005396835636986</v>
      </c>
      <c r="N77" s="3">
        <f t="shared" si="1"/>
        <v>727.43800380626726</v>
      </c>
    </row>
    <row r="78" spans="1:14">
      <c r="A78">
        <v>1956</v>
      </c>
      <c r="B78" s="3">
        <f>((MIC_mm!B78*Areas!$B$5)+(HGB_mm!B78*(Areas!$B$6+Areas!$B$7))) / (Areas!$B$5+Areas!$B$6+Areas!$B$7)</f>
        <v>19.938343467251585</v>
      </c>
      <c r="C78" s="3">
        <f>((MIC_mm!C78*Areas!$B$5)+(HGB_mm!C78*(Areas!$B$6+Areas!$B$7))) / (Areas!$B$5+Areas!$B$6+Areas!$B$7)</f>
        <v>37.580054352208762</v>
      </c>
      <c r="D78" s="3">
        <f>((MIC_mm!D78*Areas!$B$5)+(HGB_mm!D78*(Areas!$B$6+Areas!$B$7))) / (Areas!$B$5+Areas!$B$6+Areas!$B$7)</f>
        <v>52.827881715400871</v>
      </c>
      <c r="E78" s="3">
        <f>((MIC_mm!E78*Areas!$B$5)+(HGB_mm!E78*(Areas!$B$6+Areas!$B$7))) / (Areas!$B$5+Areas!$B$6+Areas!$B$7)</f>
        <v>70.660581746044556</v>
      </c>
      <c r="F78" s="3">
        <f>((MIC_mm!F78*Areas!$B$5)+(HGB_mm!F78*(Areas!$B$6+Areas!$B$7))) / (Areas!$B$5+Areas!$B$6+Areas!$B$7)</f>
        <v>96.779205522313433</v>
      </c>
      <c r="G78" s="3">
        <f>((MIC_mm!G78*Areas!$B$5)+(HGB_mm!G78*(Areas!$B$6+Areas!$B$7))) / (Areas!$B$5+Areas!$B$6+Areas!$B$7)</f>
        <v>74.53910923664985</v>
      </c>
      <c r="H78" s="3">
        <f>((MIC_mm!H78*Areas!$B$5)+(HGB_mm!H78*(Areas!$B$6+Areas!$B$7))) / (Areas!$B$5+Areas!$B$6+Areas!$B$7)</f>
        <v>108.35043514023515</v>
      </c>
      <c r="I78" s="3">
        <f>((MIC_mm!I78*Areas!$B$5)+(HGB_mm!I78*(Areas!$B$6+Areas!$B$7))) / (Areas!$B$5+Areas!$B$6+Areas!$B$7)</f>
        <v>100.28359789042466</v>
      </c>
      <c r="J78" s="3">
        <f>((MIC_mm!J78*Areas!$B$5)+(HGB_mm!J78*(Areas!$B$6+Areas!$B$7))) / (Areas!$B$5+Areas!$B$6+Areas!$B$7)</f>
        <v>60.453220489331166</v>
      </c>
      <c r="K78" s="3">
        <f>((MIC_mm!K78*Areas!$B$5)+(HGB_mm!K78*(Areas!$B$6+Areas!$B$7))) / (Areas!$B$5+Areas!$B$6+Areas!$B$7)</f>
        <v>21.245998096866277</v>
      </c>
      <c r="L78" s="3">
        <f>((MIC_mm!L78*Areas!$B$5)+(HGB_mm!L78*(Areas!$B$6+Areas!$B$7))) / (Areas!$B$5+Areas!$B$6+Areas!$B$7)</f>
        <v>68.000431430737223</v>
      </c>
      <c r="M78" s="3">
        <f>((MIC_mm!M78*Areas!$B$5)+(HGB_mm!M78*(Areas!$B$6+Areas!$B$7))) / (Areas!$B$5+Areas!$B$6+Areas!$B$7)</f>
        <v>44.001043497895267</v>
      </c>
      <c r="N78" s="3">
        <f t="shared" si="1"/>
        <v>754.65990258535885</v>
      </c>
    </row>
    <row r="79" spans="1:14">
      <c r="A79">
        <v>1957</v>
      </c>
      <c r="B79" s="3">
        <f>((MIC_mm!B79*Areas!$B$5)+(HGB_mm!B79*(Areas!$B$6+Areas!$B$7))) / (Areas!$B$5+Areas!$B$6+Areas!$B$7)</f>
        <v>42.386239536796602</v>
      </c>
      <c r="C79" s="3">
        <f>((MIC_mm!C79*Areas!$B$5)+(HGB_mm!C79*(Areas!$B$6+Areas!$B$7))) / (Areas!$B$5+Areas!$B$6+Areas!$B$7)</f>
        <v>35.492409399545181</v>
      </c>
      <c r="D79" s="3">
        <f>((MIC_mm!D79*Areas!$B$5)+(HGB_mm!D79*(Areas!$B$6+Areas!$B$7))) / (Areas!$B$5+Areas!$B$6+Areas!$B$7)</f>
        <v>30.660814638001387</v>
      </c>
      <c r="E79" s="3">
        <f>((MIC_mm!E79*Areas!$B$5)+(HGB_mm!E79*(Areas!$B$6+Areas!$B$7))) / (Areas!$B$5+Areas!$B$6+Areas!$B$7)</f>
        <v>79.466023095656666</v>
      </c>
      <c r="F79" s="3">
        <f>((MIC_mm!F79*Areas!$B$5)+(HGB_mm!F79*(Areas!$B$6+Areas!$B$7))) / (Areas!$B$5+Areas!$B$6+Areas!$B$7)</f>
        <v>85.503668693450308</v>
      </c>
      <c r="G79" s="3">
        <f>((MIC_mm!G79*Areas!$B$5)+(HGB_mm!G79*(Areas!$B$6+Areas!$B$7))) / (Areas!$B$5+Areas!$B$6+Areas!$B$7)</f>
        <v>114.70350886247439</v>
      </c>
      <c r="H79" s="3">
        <f>((MIC_mm!H79*Areas!$B$5)+(HGB_mm!H79*(Areas!$B$6+Areas!$B$7))) / (Areas!$B$5+Areas!$B$6+Areas!$B$7)</f>
        <v>77.39183733045175</v>
      </c>
      <c r="I79" s="3">
        <f>((MIC_mm!I79*Areas!$B$5)+(HGB_mm!I79*(Areas!$B$6+Areas!$B$7))) / (Areas!$B$5+Areas!$B$6+Areas!$B$7)</f>
        <v>52.614092866474202</v>
      </c>
      <c r="J79" s="3">
        <f>((MIC_mm!J79*Areas!$B$5)+(HGB_mm!J79*(Areas!$B$6+Areas!$B$7))) / (Areas!$B$5+Areas!$B$6+Areas!$B$7)</f>
        <v>96.908924568166057</v>
      </c>
      <c r="K79" s="3">
        <f>((MIC_mm!K79*Areas!$B$5)+(HGB_mm!K79*(Areas!$B$6+Areas!$B$7))) / (Areas!$B$5+Areas!$B$6+Areas!$B$7)</f>
        <v>71.132084253987713</v>
      </c>
      <c r="L79" s="3">
        <f>((MIC_mm!L79*Areas!$B$5)+(HGB_mm!L79*(Areas!$B$6+Areas!$B$7))) / (Areas!$B$5+Areas!$B$6+Areas!$B$7)</f>
        <v>92.13341112526814</v>
      </c>
      <c r="M79" s="3">
        <f>((MIC_mm!M79*Areas!$B$5)+(HGB_mm!M79*(Areas!$B$6+Areas!$B$7))) / (Areas!$B$5+Areas!$B$6+Areas!$B$7)</f>
        <v>65.681732819379718</v>
      </c>
      <c r="N79" s="3">
        <f t="shared" si="1"/>
        <v>844.07474718965204</v>
      </c>
    </row>
    <row r="80" spans="1:14">
      <c r="A80">
        <v>1958</v>
      </c>
      <c r="B80" s="3">
        <f>((MIC_mm!B80*Areas!$B$5)+(HGB_mm!B80*(Areas!$B$6+Areas!$B$7))) / (Areas!$B$5+Areas!$B$6+Areas!$B$7)</f>
        <v>35.027787526410016</v>
      </c>
      <c r="C80" s="3">
        <f>((MIC_mm!C80*Areas!$B$5)+(HGB_mm!C80*(Areas!$B$6+Areas!$B$7))) / (Areas!$B$5+Areas!$B$6+Areas!$B$7)</f>
        <v>24.051084302372463</v>
      </c>
      <c r="D80" s="3">
        <f>((MIC_mm!D80*Areas!$B$5)+(HGB_mm!D80*(Areas!$B$6+Areas!$B$7))) / (Areas!$B$5+Areas!$B$6+Areas!$B$7)</f>
        <v>15.087942035062818</v>
      </c>
      <c r="E80" s="3">
        <f>((MIC_mm!E80*Areas!$B$5)+(HGB_mm!E80*(Areas!$B$6+Areas!$B$7))) / (Areas!$B$5+Areas!$B$6+Areas!$B$7)</f>
        <v>42.382128284115282</v>
      </c>
      <c r="F80" s="3">
        <f>((MIC_mm!F80*Areas!$B$5)+(HGB_mm!F80*(Areas!$B$6+Areas!$B$7))) / (Areas!$B$5+Areas!$B$6+Areas!$B$7)</f>
        <v>38.60680644484944</v>
      </c>
      <c r="G80" s="3">
        <f>((MIC_mm!G80*Areas!$B$5)+(HGB_mm!G80*(Areas!$B$6+Areas!$B$7))) / (Areas!$B$5+Areas!$B$6+Areas!$B$7)</f>
        <v>74.619542280212258</v>
      </c>
      <c r="H80" s="3">
        <f>((MIC_mm!H80*Areas!$B$5)+(HGB_mm!H80*(Areas!$B$6+Areas!$B$7))) / (Areas!$B$5+Areas!$B$6+Areas!$B$7)</f>
        <v>84.203213070335309</v>
      </c>
      <c r="I80" s="3">
        <f>((MIC_mm!I80*Areas!$B$5)+(HGB_mm!I80*(Areas!$B$6+Areas!$B$7))) / (Areas!$B$5+Areas!$B$6+Areas!$B$7)</f>
        <v>76.825815363772719</v>
      </c>
      <c r="J80" s="3">
        <f>((MIC_mm!J80*Areas!$B$5)+(HGB_mm!J80*(Areas!$B$6+Areas!$B$7))) / (Areas!$B$5+Areas!$B$6+Areas!$B$7)</f>
        <v>86.045236843378547</v>
      </c>
      <c r="K80" s="3">
        <f>((MIC_mm!K80*Areas!$B$5)+(HGB_mm!K80*(Areas!$B$6+Areas!$B$7))) / (Areas!$B$5+Areas!$B$6+Areas!$B$7)</f>
        <v>61.488858119768395</v>
      </c>
      <c r="L80" s="3">
        <f>((MIC_mm!L80*Areas!$B$5)+(HGB_mm!L80*(Areas!$B$6+Areas!$B$7))) / (Areas!$B$5+Areas!$B$6+Areas!$B$7)</f>
        <v>73.588160411592966</v>
      </c>
      <c r="M80" s="3">
        <f>((MIC_mm!M80*Areas!$B$5)+(HGB_mm!M80*(Areas!$B$6+Areas!$B$7))) / (Areas!$B$5+Areas!$B$6+Areas!$B$7)</f>
        <v>43.497082721803785</v>
      </c>
      <c r="N80" s="3">
        <f t="shared" si="1"/>
        <v>655.42365740367404</v>
      </c>
    </row>
    <row r="81" spans="1:14">
      <c r="A81">
        <v>1959</v>
      </c>
      <c r="B81" s="3">
        <f>((MIC_mm!B81*Areas!$B$5)+(HGB_mm!B81*(Areas!$B$6+Areas!$B$7))) / (Areas!$B$5+Areas!$B$6+Areas!$B$7)</f>
        <v>51.516516458881021</v>
      </c>
      <c r="C81" s="3">
        <f>((MIC_mm!C81*Areas!$B$5)+(HGB_mm!C81*(Areas!$B$6+Areas!$B$7))) / (Areas!$B$5+Areas!$B$6+Areas!$B$7)</f>
        <v>51.77806993210006</v>
      </c>
      <c r="D81" s="3">
        <f>((MIC_mm!D81*Areas!$B$5)+(HGB_mm!D81*(Areas!$B$6+Areas!$B$7))) / (Areas!$B$5+Areas!$B$6+Areas!$B$7)</f>
        <v>55.017736722416657</v>
      </c>
      <c r="E81" s="3">
        <f>((MIC_mm!E81*Areas!$B$5)+(HGB_mm!E81*(Areas!$B$6+Areas!$B$7))) / (Areas!$B$5+Areas!$B$6+Areas!$B$7)</f>
        <v>79.215828105091688</v>
      </c>
      <c r="F81" s="3">
        <f>((MIC_mm!F81*Areas!$B$5)+(HGB_mm!F81*(Areas!$B$6+Areas!$B$7))) / (Areas!$B$5+Areas!$B$6+Areas!$B$7)</f>
        <v>82.439224553650632</v>
      </c>
      <c r="G81" s="3">
        <f>((MIC_mm!G81*Areas!$B$5)+(HGB_mm!G81*(Areas!$B$6+Areas!$B$7))) / (Areas!$B$5+Areas!$B$6+Areas!$B$7)</f>
        <v>44.840064996854991</v>
      </c>
      <c r="H81" s="3">
        <f>((MIC_mm!H81*Areas!$B$5)+(HGB_mm!H81*(Areas!$B$6+Areas!$B$7))) / (Areas!$B$5+Areas!$B$6+Areas!$B$7)</f>
        <v>81.352714546070345</v>
      </c>
      <c r="I81" s="3">
        <f>((MIC_mm!I81*Areas!$B$5)+(HGB_mm!I81*(Areas!$B$6+Areas!$B$7))) / (Areas!$B$5+Areas!$B$6+Areas!$B$7)</f>
        <v>125.07145234907988</v>
      </c>
      <c r="J81" s="3">
        <f>((MIC_mm!J81*Areas!$B$5)+(HGB_mm!J81*(Areas!$B$6+Areas!$B$7))) / (Areas!$B$5+Areas!$B$6+Areas!$B$7)</f>
        <v>106.4701127364805</v>
      </c>
      <c r="K81" s="3">
        <f>((MIC_mm!K81*Areas!$B$5)+(HGB_mm!K81*(Areas!$B$6+Areas!$B$7))) / (Areas!$B$5+Areas!$B$6+Areas!$B$7)</f>
        <v>119.10456300501589</v>
      </c>
      <c r="L81" s="3">
        <f>((MIC_mm!L81*Areas!$B$5)+(HGB_mm!L81*(Areas!$B$6+Areas!$B$7))) / (Areas!$B$5+Areas!$B$6+Areas!$B$7)</f>
        <v>77.043639823879502</v>
      </c>
      <c r="M81" s="3">
        <f>((MIC_mm!M81*Areas!$B$5)+(HGB_mm!M81*(Areas!$B$6+Areas!$B$7))) / (Areas!$B$5+Areas!$B$6+Areas!$B$7)</f>
        <v>64.456531135590211</v>
      </c>
      <c r="N81" s="3">
        <f t="shared" si="1"/>
        <v>938.30645436511134</v>
      </c>
    </row>
    <row r="82" spans="1:14">
      <c r="A82">
        <v>1960</v>
      </c>
      <c r="B82" s="3">
        <f>((MIC_mm!B82*Areas!$B$5)+(HGB_mm!B82*(Areas!$B$6+Areas!$B$7))) / (Areas!$B$5+Areas!$B$6+Areas!$B$7)</f>
        <v>62.141565891972967</v>
      </c>
      <c r="C82" s="3">
        <f>((MIC_mm!C82*Areas!$B$5)+(HGB_mm!C82*(Areas!$B$6+Areas!$B$7))) / (Areas!$B$5+Areas!$B$6+Areas!$B$7)</f>
        <v>52.701138977146272</v>
      </c>
      <c r="D82" s="3">
        <f>((MIC_mm!D82*Areas!$B$5)+(HGB_mm!D82*(Areas!$B$6+Areas!$B$7))) / (Areas!$B$5+Areas!$B$6+Areas!$B$7)</f>
        <v>31.290263858200408</v>
      </c>
      <c r="E82" s="3">
        <f>((MIC_mm!E82*Areas!$B$5)+(HGB_mm!E82*(Areas!$B$6+Areas!$B$7))) / (Areas!$B$5+Areas!$B$6+Areas!$B$7)</f>
        <v>87.768237182071829</v>
      </c>
      <c r="F82" s="3">
        <f>((MIC_mm!F82*Areas!$B$5)+(HGB_mm!F82*(Areas!$B$6+Areas!$B$7))) / (Areas!$B$5+Areas!$B$6+Areas!$B$7)</f>
        <v>128.05134106414206</v>
      </c>
      <c r="G82" s="3">
        <f>((MIC_mm!G82*Areas!$B$5)+(HGB_mm!G82*(Areas!$B$6+Areas!$B$7))) / (Areas!$B$5+Areas!$B$6+Areas!$B$7)</f>
        <v>100.37001161234134</v>
      </c>
      <c r="H82" s="3">
        <f>((MIC_mm!H82*Areas!$B$5)+(HGB_mm!H82*(Areas!$B$6+Areas!$B$7))) / (Areas!$B$5+Areas!$B$6+Areas!$B$7)</f>
        <v>86.59468057997195</v>
      </c>
      <c r="I82" s="3">
        <f>((MIC_mm!I82*Areas!$B$5)+(HGB_mm!I82*(Areas!$B$6+Areas!$B$7))) / (Areas!$B$5+Areas!$B$6+Areas!$B$7)</f>
        <v>74.556749512120376</v>
      </c>
      <c r="J82" s="3">
        <f>((MIC_mm!J82*Areas!$B$5)+(HGB_mm!J82*(Areas!$B$6+Areas!$B$7))) / (Areas!$B$5+Areas!$B$6+Areas!$B$7)</f>
        <v>74.503008564101719</v>
      </c>
      <c r="K82" s="3">
        <f>((MIC_mm!K82*Areas!$B$5)+(HGB_mm!K82*(Areas!$B$6+Areas!$B$7))) / (Areas!$B$5+Areas!$B$6+Areas!$B$7)</f>
        <v>58.652367466090354</v>
      </c>
      <c r="L82" s="3">
        <f>((MIC_mm!L82*Areas!$B$5)+(HGB_mm!L82*(Areas!$B$6+Areas!$B$7))) / (Areas!$B$5+Areas!$B$6+Areas!$B$7)</f>
        <v>71.931906198087177</v>
      </c>
      <c r="M82" s="3">
        <f>((MIC_mm!M82*Areas!$B$5)+(HGB_mm!M82*(Areas!$B$6+Areas!$B$7))) / (Areas!$B$5+Areas!$B$6+Areas!$B$7)</f>
        <v>29.972750834637033</v>
      </c>
      <c r="N82" s="3">
        <f t="shared" si="1"/>
        <v>858.53402174088353</v>
      </c>
    </row>
    <row r="83" spans="1:14">
      <c r="A83">
        <v>1961</v>
      </c>
      <c r="B83" s="3">
        <f>((MIC_mm!B83*Areas!$B$5)+(HGB_mm!B83*(Areas!$B$6+Areas!$B$7))) / (Areas!$B$5+Areas!$B$6+Areas!$B$7)</f>
        <v>18.937171749754043</v>
      </c>
      <c r="C83" s="3">
        <f>((MIC_mm!C83*Areas!$B$5)+(HGB_mm!C83*(Areas!$B$6+Areas!$B$7))) / (Areas!$B$5+Areas!$B$6+Areas!$B$7)</f>
        <v>34.735880521910225</v>
      </c>
      <c r="D83" s="3">
        <f>((MIC_mm!D83*Areas!$B$5)+(HGB_mm!D83*(Areas!$B$6+Areas!$B$7))) / (Areas!$B$5+Areas!$B$6+Areas!$B$7)</f>
        <v>63.275799719368422</v>
      </c>
      <c r="E83" s="3">
        <f>((MIC_mm!E83*Areas!$B$5)+(HGB_mm!E83*(Areas!$B$6+Areas!$B$7))) / (Areas!$B$5+Areas!$B$6+Areas!$B$7)</f>
        <v>66.087518668451523</v>
      </c>
      <c r="F83" s="3">
        <f>((MIC_mm!F83*Areas!$B$5)+(HGB_mm!F83*(Areas!$B$6+Areas!$B$7))) / (Areas!$B$5+Areas!$B$6+Areas!$B$7)</f>
        <v>47.728471041723793</v>
      </c>
      <c r="G83" s="3">
        <f>((MIC_mm!G83*Areas!$B$5)+(HGB_mm!G83*(Areas!$B$6+Areas!$B$7))) / (Areas!$B$5+Areas!$B$6+Areas!$B$7)</f>
        <v>90.329912584874933</v>
      </c>
      <c r="H83" s="3">
        <f>((MIC_mm!H83*Areas!$B$5)+(HGB_mm!H83*(Areas!$B$6+Areas!$B$7))) / (Areas!$B$5+Areas!$B$6+Areas!$B$7)</f>
        <v>93.283797719465184</v>
      </c>
      <c r="I83" s="3">
        <f>((MIC_mm!I83*Areas!$B$5)+(HGB_mm!I83*(Areas!$B$6+Areas!$B$7))) / (Areas!$B$5+Areas!$B$6+Areas!$B$7)</f>
        <v>77.922567617695933</v>
      </c>
      <c r="J83" s="3">
        <f>((MIC_mm!J83*Areas!$B$5)+(HGB_mm!J83*(Areas!$B$6+Areas!$B$7))) / (Areas!$B$5+Areas!$B$6+Areas!$B$7)</f>
        <v>141.70798558134285</v>
      </c>
      <c r="K83" s="3">
        <f>((MIC_mm!K83*Areas!$B$5)+(HGB_mm!K83*(Areas!$B$6+Areas!$B$7))) / (Areas!$B$5+Areas!$B$6+Areas!$B$7)</f>
        <v>54.647963324355274</v>
      </c>
      <c r="L83" s="3">
        <f>((MIC_mm!L83*Areas!$B$5)+(HGB_mm!L83*(Areas!$B$6+Areas!$B$7))) / (Areas!$B$5+Areas!$B$6+Areas!$B$7)</f>
        <v>62.618345241359293</v>
      </c>
      <c r="M83" s="3">
        <f>((MIC_mm!M83*Areas!$B$5)+(HGB_mm!M83*(Areas!$B$6+Areas!$B$7))) / (Areas!$B$5+Areas!$B$6+Areas!$B$7)</f>
        <v>55.129242778575232</v>
      </c>
      <c r="N83" s="3">
        <f t="shared" si="1"/>
        <v>806.40465654887657</v>
      </c>
    </row>
    <row r="84" spans="1:14">
      <c r="A84">
        <v>1962</v>
      </c>
      <c r="B84" s="3">
        <f>((MIC_mm!B84*Areas!$B$5)+(HGB_mm!B84*(Areas!$B$6+Areas!$B$7))) / (Areas!$B$5+Areas!$B$6+Areas!$B$7)</f>
        <v>66.784976694676061</v>
      </c>
      <c r="C84" s="3">
        <f>((MIC_mm!C84*Areas!$B$5)+(HGB_mm!C84*(Areas!$B$6+Areas!$B$7))) / (Areas!$B$5+Areas!$B$6+Areas!$B$7)</f>
        <v>56.404737512700997</v>
      </c>
      <c r="D84" s="3">
        <f>((MIC_mm!D84*Areas!$B$5)+(HGB_mm!D84*(Areas!$B$6+Areas!$B$7))) / (Areas!$B$5+Areas!$B$6+Areas!$B$7)</f>
        <v>25.456243085012016</v>
      </c>
      <c r="E84" s="3">
        <f>((MIC_mm!E84*Areas!$B$5)+(HGB_mm!E84*(Areas!$B$6+Areas!$B$7))) / (Areas!$B$5+Areas!$B$6+Areas!$B$7)</f>
        <v>49.170446107446409</v>
      </c>
      <c r="F84" s="3">
        <f>((MIC_mm!F84*Areas!$B$5)+(HGB_mm!F84*(Areas!$B$6+Areas!$B$7))) / (Areas!$B$5+Areas!$B$6+Areas!$B$7)</f>
        <v>76.181075431833946</v>
      </c>
      <c r="G84" s="3">
        <f>((MIC_mm!G84*Areas!$B$5)+(HGB_mm!G84*(Areas!$B$6+Areas!$B$7))) / (Areas!$B$5+Areas!$B$6+Areas!$B$7)</f>
        <v>71.770733351612023</v>
      </c>
      <c r="H84" s="3">
        <f>((MIC_mm!H84*Areas!$B$5)+(HGB_mm!H84*(Areas!$B$6+Areas!$B$7))) / (Areas!$B$5+Areas!$B$6+Areas!$B$7)</f>
        <v>62.941521377997837</v>
      </c>
      <c r="I84" s="3">
        <f>((MIC_mm!I84*Areas!$B$5)+(HGB_mm!I84*(Areas!$B$6+Areas!$B$7))) / (Areas!$B$5+Areas!$B$6+Areas!$B$7)</f>
        <v>74.575799719368419</v>
      </c>
      <c r="J84" s="3">
        <f>((MIC_mm!J84*Areas!$B$5)+(HGB_mm!J84*(Areas!$B$6+Areas!$B$7))) / (Areas!$B$5+Areas!$B$6+Areas!$B$7)</f>
        <v>78.19630840443206</v>
      </c>
      <c r="K84" s="3">
        <f>((MIC_mm!K84*Areas!$B$5)+(HGB_mm!K84*(Areas!$B$6+Areas!$B$7))) / (Areas!$B$5+Areas!$B$6+Areas!$B$7)</f>
        <v>69.957486089382769</v>
      </c>
      <c r="L84" s="3">
        <f>((MIC_mm!L84*Areas!$B$5)+(HGB_mm!L84*(Areas!$B$6+Areas!$B$7))) / (Areas!$B$5+Areas!$B$6+Areas!$B$7)</f>
        <v>23.617675112494556</v>
      </c>
      <c r="M84" s="3">
        <f>((MIC_mm!M84*Areas!$B$5)+(HGB_mm!M84*(Areas!$B$6+Areas!$B$7))) / (Areas!$B$5+Areas!$B$6+Areas!$B$7)</f>
        <v>55.602121187684475</v>
      </c>
      <c r="N84" s="3">
        <f t="shared" si="1"/>
        <v>710.65912407464157</v>
      </c>
    </row>
    <row r="85" spans="1:14">
      <c r="A85">
        <v>1963</v>
      </c>
      <c r="B85" s="3">
        <f>((MIC_mm!B85*Areas!$B$5)+(HGB_mm!B85*(Areas!$B$6+Areas!$B$7))) / (Areas!$B$5+Areas!$B$6+Areas!$B$7)</f>
        <v>35.983088398948439</v>
      </c>
      <c r="C85" s="3">
        <f>((MIC_mm!C85*Areas!$B$5)+(HGB_mm!C85*(Areas!$B$6+Areas!$B$7))) / (Areas!$B$5+Areas!$B$6+Areas!$B$7)</f>
        <v>26.046338725545535</v>
      </c>
      <c r="D85" s="3">
        <f>((MIC_mm!D85*Areas!$B$5)+(HGB_mm!D85*(Areas!$B$6+Areas!$B$7))) / (Areas!$B$5+Areas!$B$6+Areas!$B$7)</f>
        <v>62.988520071609436</v>
      </c>
      <c r="E85" s="3">
        <f>((MIC_mm!E85*Areas!$B$5)+(HGB_mm!E85*(Areas!$B$6+Areas!$B$7))) / (Areas!$B$5+Areas!$B$6+Areas!$B$7)</f>
        <v>53.196151153976423</v>
      </c>
      <c r="F85" s="3">
        <f>((MIC_mm!F85*Areas!$B$5)+(HGB_mm!F85*(Areas!$B$6+Areas!$B$7))) / (Areas!$B$5+Areas!$B$6+Areas!$B$7)</f>
        <v>77.023178717158856</v>
      </c>
      <c r="G85" s="3">
        <f>((MIC_mm!G85*Areas!$B$5)+(HGB_mm!G85*(Areas!$B$6+Areas!$B$7))) / (Areas!$B$5+Areas!$B$6+Areas!$B$7)</f>
        <v>58.920707223844012</v>
      </c>
      <c r="H85" s="3">
        <f>((MIC_mm!H85*Areas!$B$5)+(HGB_mm!H85*(Areas!$B$6+Areas!$B$7))) / (Areas!$B$5+Areas!$B$6+Areas!$B$7)</f>
        <v>72.702701482186342</v>
      </c>
      <c r="I85" s="3">
        <f>((MIC_mm!I85*Areas!$B$5)+(HGB_mm!I85*(Areas!$B$6+Areas!$B$7))) / (Areas!$B$5+Areas!$B$6+Areas!$B$7)</f>
        <v>81.488555069915989</v>
      </c>
      <c r="J85" s="3">
        <f>((MIC_mm!J85*Areas!$B$5)+(HGB_mm!J85*(Areas!$B$6+Areas!$B$7))) / (Areas!$B$5+Areas!$B$6+Areas!$B$7)</f>
        <v>66.484245923584339</v>
      </c>
      <c r="K85" s="3">
        <f>((MIC_mm!K85*Areas!$B$5)+(HGB_mm!K85*(Areas!$B$6+Areas!$B$7))) / (Areas!$B$5+Areas!$B$6+Areas!$B$7)</f>
        <v>23.925346838056225</v>
      </c>
      <c r="L85" s="3">
        <f>((MIC_mm!L85*Areas!$B$5)+(HGB_mm!L85*(Areas!$B$6+Areas!$B$7))) / (Areas!$B$5+Areas!$B$6+Areas!$B$7)</f>
        <v>67.208370401432191</v>
      </c>
      <c r="M85" s="3">
        <f>((MIC_mm!M85*Areas!$B$5)+(HGB_mm!M85*(Areas!$B$6+Areas!$B$7))) / (Areas!$B$5+Areas!$B$6+Areas!$B$7)</f>
        <v>47.522795671177207</v>
      </c>
      <c r="N85" s="3">
        <f t="shared" si="1"/>
        <v>673.48999967743498</v>
      </c>
    </row>
    <row r="86" spans="1:14">
      <c r="A86">
        <v>1964</v>
      </c>
      <c r="B86" s="3">
        <f>((MIC_mm!B86*Areas!$B$5)+(HGB_mm!B86*(Areas!$B$6+Areas!$B$7))) / (Areas!$B$5+Areas!$B$6+Areas!$B$7)</f>
        <v>48.446085350708834</v>
      </c>
      <c r="C86" s="3">
        <f>((MIC_mm!C86*Areas!$B$5)+(HGB_mm!C86*(Areas!$B$6+Areas!$B$7))) / (Areas!$B$5+Areas!$B$6+Areas!$B$7)</f>
        <v>20.577828330887215</v>
      </c>
      <c r="D86" s="3">
        <f>((MIC_mm!D86*Areas!$B$5)+(HGB_mm!D86*(Areas!$B$6+Areas!$B$7))) / (Areas!$B$5+Areas!$B$6+Areas!$B$7)</f>
        <v>53.43029450187894</v>
      </c>
      <c r="E86" s="3">
        <f>((MIC_mm!E86*Areas!$B$5)+(HGB_mm!E86*(Areas!$B$6+Areas!$B$7))) / (Areas!$B$5+Areas!$B$6+Areas!$B$7)</f>
        <v>76.602059416479847</v>
      </c>
      <c r="F86" s="3">
        <f>((MIC_mm!F86*Areas!$B$5)+(HGB_mm!F86*(Areas!$B$6+Areas!$B$7))) / (Areas!$B$5+Areas!$B$6+Areas!$B$7)</f>
        <v>77.046175668919247</v>
      </c>
      <c r="G86" s="3">
        <f>((MIC_mm!G86*Areas!$B$5)+(HGB_mm!G86*(Areas!$B$6+Areas!$B$7))) / (Areas!$B$5+Areas!$B$6+Areas!$B$7)</f>
        <v>50.243141622179571</v>
      </c>
      <c r="H86" s="3">
        <f>((MIC_mm!H86*Areas!$B$5)+(HGB_mm!H86*(Areas!$B$6+Areas!$B$7))) / (Areas!$B$5+Areas!$B$6+Areas!$B$7)</f>
        <v>85.104528813121945</v>
      </c>
      <c r="I86" s="3">
        <f>((MIC_mm!I86*Areas!$B$5)+(HGB_mm!I86*(Areas!$B$6+Areas!$B$7))) / (Areas!$B$5+Areas!$B$6+Areas!$B$7)</f>
        <v>99.454127058368144</v>
      </c>
      <c r="J86" s="3">
        <f>((MIC_mm!J86*Areas!$B$5)+(HGB_mm!J86*(Areas!$B$6+Areas!$B$7))) / (Areas!$B$5+Areas!$B$6+Areas!$B$7)</f>
        <v>101.18649468574101</v>
      </c>
      <c r="K86" s="3">
        <f>((MIC_mm!K86*Areas!$B$5)+(HGB_mm!K86*(Areas!$B$6+Areas!$B$7))) / (Areas!$B$5+Areas!$B$6+Areas!$B$7)</f>
        <v>33.454904278825218</v>
      </c>
      <c r="L86" s="3">
        <f>((MIC_mm!L86*Areas!$B$5)+(HGB_mm!L86*(Areas!$B$6+Areas!$B$7))) / (Areas!$B$5+Areas!$B$6+Areas!$B$7)</f>
        <v>67.308529264712988</v>
      </c>
      <c r="M86" s="3">
        <f>((MIC_mm!M86*Areas!$B$5)+(HGB_mm!M86*(Areas!$B$6+Areas!$B$7))) / (Areas!$B$5+Areas!$B$6+Areas!$B$7)</f>
        <v>58.088199280679966</v>
      </c>
      <c r="N86" s="3">
        <f t="shared" si="1"/>
        <v>770.9423682725029</v>
      </c>
    </row>
    <row r="87" spans="1:14">
      <c r="A87">
        <v>1965</v>
      </c>
      <c r="B87" s="3">
        <f>((MIC_mm!B87*Areas!$B$5)+(HGB_mm!B87*(Areas!$B$6+Areas!$B$7))) / (Areas!$B$5+Areas!$B$6+Areas!$B$7)</f>
        <v>68.757090785929705</v>
      </c>
      <c r="C87" s="3">
        <f>((MIC_mm!C87*Areas!$B$5)+(HGB_mm!C87*(Areas!$B$6+Areas!$B$7))) / (Areas!$B$5+Areas!$B$6+Areas!$B$7)</f>
        <v>61.729100527393832</v>
      </c>
      <c r="D87" s="3">
        <f>((MIC_mm!D87*Areas!$B$5)+(HGB_mm!D87*(Areas!$B$6+Areas!$B$7))) / (Areas!$B$5+Areas!$B$6+Areas!$B$7)</f>
        <v>47.511931035595047</v>
      </c>
      <c r="E87" s="3">
        <f>((MIC_mm!E87*Areas!$B$5)+(HGB_mm!E87*(Areas!$B$6+Areas!$B$7))) / (Areas!$B$5+Areas!$B$6+Areas!$B$7)</f>
        <v>66.488684579778393</v>
      </c>
      <c r="F87" s="3">
        <f>((MIC_mm!F87*Areas!$B$5)+(HGB_mm!F87*(Areas!$B$6+Areas!$B$7))) / (Areas!$B$5+Areas!$B$6+Areas!$B$7)</f>
        <v>67.834875247971866</v>
      </c>
      <c r="G87" s="3">
        <f>((MIC_mm!G87*Areas!$B$5)+(HGB_mm!G87*(Areas!$B$6+Areas!$B$7))) / (Areas!$B$5+Areas!$B$6+Areas!$B$7)</f>
        <v>54.799230843668852</v>
      </c>
      <c r="H87" s="3">
        <f>((MIC_mm!H87*Areas!$B$5)+(HGB_mm!H87*(Areas!$B$6+Areas!$B$7))) / (Areas!$B$5+Areas!$B$6+Areas!$B$7)</f>
        <v>62.22838749737916</v>
      </c>
      <c r="I87" s="3">
        <f>((MIC_mm!I87*Areas!$B$5)+(HGB_mm!I87*(Areas!$B$6+Areas!$B$7))) / (Areas!$B$5+Areas!$B$6+Areas!$B$7)</f>
        <v>114.44908826992243</v>
      </c>
      <c r="J87" s="3">
        <f>((MIC_mm!J87*Areas!$B$5)+(HGB_mm!J87*(Areas!$B$6+Areas!$B$7))) / (Areas!$B$5+Areas!$B$6+Areas!$B$7)</f>
        <v>157.65737415931488</v>
      </c>
      <c r="K87" s="3">
        <f>((MIC_mm!K87*Areas!$B$5)+(HGB_mm!K87*(Areas!$B$6+Areas!$B$7))) / (Areas!$B$5+Areas!$B$6+Areas!$B$7)</f>
        <v>64.924486879667114</v>
      </c>
      <c r="L87" s="3">
        <f>((MIC_mm!L87*Areas!$B$5)+(HGB_mm!L87*(Areas!$B$6+Areas!$B$7))) / (Areas!$B$5+Areas!$B$6+Areas!$B$7)</f>
        <v>83.336856764995247</v>
      </c>
      <c r="M87" s="3">
        <f>((MIC_mm!M87*Areas!$B$5)+(HGB_mm!M87*(Areas!$B$6+Areas!$B$7))) / (Areas!$B$5+Areas!$B$6+Areas!$B$7)</f>
        <v>78.011532022644062</v>
      </c>
      <c r="N87" s="3">
        <f t="shared" si="1"/>
        <v>927.72863861426049</v>
      </c>
    </row>
    <row r="88" spans="1:14">
      <c r="A88">
        <v>1966</v>
      </c>
      <c r="B88" s="3">
        <f>((MIC_mm!B88*Areas!$B$5)+(HGB_mm!B88*(Areas!$B$6+Areas!$B$7))) / (Areas!$B$5+Areas!$B$6+Areas!$B$7)</f>
        <v>40.207172878731669</v>
      </c>
      <c r="C88" s="3">
        <f>((MIC_mm!C88*Areas!$B$5)+(HGB_mm!C88*(Areas!$B$6+Areas!$B$7))) / (Areas!$B$5+Areas!$B$6+Areas!$B$7)</f>
        <v>38.342742931793623</v>
      </c>
      <c r="D88" s="3">
        <f>((MIC_mm!D88*Areas!$B$5)+(HGB_mm!D88*(Areas!$B$6+Areas!$B$7))) / (Areas!$B$5+Areas!$B$6+Areas!$B$7)</f>
        <v>70.547775591503651</v>
      </c>
      <c r="E88" s="3">
        <f>((MIC_mm!E88*Areas!$B$5)+(HGB_mm!E88*(Areas!$B$6+Areas!$B$7))) / (Areas!$B$5+Areas!$B$6+Areas!$B$7)</f>
        <v>58.349347773494834</v>
      </c>
      <c r="F88" s="3">
        <f>((MIC_mm!F88*Areas!$B$5)+(HGB_mm!F88*(Areas!$B$6+Areas!$B$7))) / (Areas!$B$5+Areas!$B$6+Areas!$B$7)</f>
        <v>46.445003790139189</v>
      </c>
      <c r="G88" s="3">
        <f>((MIC_mm!G88*Areas!$B$5)+(HGB_mm!G88*(Areas!$B$6+Areas!$B$7))) / (Areas!$B$5+Areas!$B$6+Areas!$B$7)</f>
        <v>61.204956695643752</v>
      </c>
      <c r="H88" s="3">
        <f>((MIC_mm!H88*Areas!$B$5)+(HGB_mm!H88*(Areas!$B$6+Areas!$B$7))) / (Areas!$B$5+Areas!$B$6+Areas!$B$7)</f>
        <v>50.603373223876268</v>
      </c>
      <c r="I88" s="3">
        <f>((MIC_mm!I88*Areas!$B$5)+(HGB_mm!I88*(Areas!$B$6+Areas!$B$7))) / (Areas!$B$5+Areas!$B$6+Areas!$B$7)</f>
        <v>95.798775543118893</v>
      </c>
      <c r="J88" s="3">
        <f>((MIC_mm!J88*Areas!$B$5)+(HGB_mm!J88*(Areas!$B$6+Areas!$B$7))) / (Areas!$B$5+Areas!$B$6+Areas!$B$7)</f>
        <v>60.117070948179929</v>
      </c>
      <c r="K88" s="3">
        <f>((MIC_mm!K88*Areas!$B$5)+(HGB_mm!K88*(Areas!$B$6+Areas!$B$7))) / (Areas!$B$5+Areas!$B$6+Areas!$B$7)</f>
        <v>65.214749931454932</v>
      </c>
      <c r="L88" s="3">
        <f>((MIC_mm!L88*Areas!$B$5)+(HGB_mm!L88*(Areas!$B$6+Areas!$B$7))) / (Areas!$B$5+Areas!$B$6+Areas!$B$7)</f>
        <v>117.90261438962632</v>
      </c>
      <c r="M88" s="3">
        <f>((MIC_mm!M88*Areas!$B$5)+(HGB_mm!M88*(Areas!$B$6+Areas!$B$7))) / (Areas!$B$5+Areas!$B$6+Areas!$B$7)</f>
        <v>74.021848297663013</v>
      </c>
      <c r="N88" s="3">
        <f t="shared" si="1"/>
        <v>778.7554319952261</v>
      </c>
    </row>
    <row r="89" spans="1:14">
      <c r="A89">
        <v>1967</v>
      </c>
      <c r="B89" s="3">
        <f>((MIC_mm!B89*Areas!$B$5)+(HGB_mm!B89*(Areas!$B$6+Areas!$B$7))) / (Areas!$B$5+Areas!$B$6+Areas!$B$7)</f>
        <v>75.637205780365463</v>
      </c>
      <c r="C89" s="3">
        <f>((MIC_mm!C89*Areas!$B$5)+(HGB_mm!C89*(Areas!$B$6+Areas!$B$7))) / (Areas!$B$5+Areas!$B$6+Areas!$B$7)</f>
        <v>47.58876360821251</v>
      </c>
      <c r="D89" s="3">
        <f>((MIC_mm!D89*Areas!$B$5)+(HGB_mm!D89*(Areas!$B$6+Areas!$B$7))) / (Areas!$B$5+Areas!$B$6+Areas!$B$7)</f>
        <v>32.142702933729012</v>
      </c>
      <c r="E89" s="3">
        <f>((MIC_mm!E89*Areas!$B$5)+(HGB_mm!E89*(Areas!$B$6+Areas!$B$7))) / (Areas!$B$5+Areas!$B$6+Areas!$B$7)</f>
        <v>100.87529716304051</v>
      </c>
      <c r="F89" s="3">
        <f>((MIC_mm!F89*Areas!$B$5)+(HGB_mm!F89*(Areas!$B$6+Areas!$B$7))) / (Areas!$B$5+Areas!$B$6+Areas!$B$7)</f>
        <v>51.890588519910331</v>
      </c>
      <c r="G89" s="3">
        <f>((MIC_mm!G89*Areas!$B$5)+(HGB_mm!G89*(Areas!$B$6+Areas!$B$7))) / (Areas!$B$5+Areas!$B$6+Areas!$B$7)</f>
        <v>138.16411286550652</v>
      </c>
      <c r="H89" s="3">
        <f>((MIC_mm!H89*Areas!$B$5)+(HGB_mm!H89*(Areas!$B$6+Areas!$B$7))) / (Areas!$B$5+Areas!$B$6+Areas!$B$7)</f>
        <v>54.355961485734575</v>
      </c>
      <c r="I89" s="3">
        <f>((MIC_mm!I89*Areas!$B$5)+(HGB_mm!I89*(Areas!$B$6+Areas!$B$7))) / (Areas!$B$5+Areas!$B$6+Areas!$B$7)</f>
        <v>87.536327597051752</v>
      </c>
      <c r="J89" s="3">
        <f>((MIC_mm!J89*Areas!$B$5)+(HGB_mm!J89*(Areas!$B$6+Areas!$B$7))) / (Areas!$B$5+Areas!$B$6+Areas!$B$7)</f>
        <v>60.60050045965518</v>
      </c>
      <c r="K89" s="3">
        <f>((MIC_mm!K89*Areas!$B$5)+(HGB_mm!K89*(Areas!$B$6+Areas!$B$7))) / (Areas!$B$5+Areas!$B$6+Areas!$B$7)</f>
        <v>104.41955953744173</v>
      </c>
      <c r="L89" s="3">
        <f>((MIC_mm!L89*Areas!$B$5)+(HGB_mm!L89*(Areas!$B$6+Areas!$B$7))) / (Areas!$B$5+Areas!$B$6+Areas!$B$7)</f>
        <v>79.832184732996794</v>
      </c>
      <c r="M89" s="3">
        <f>((MIC_mm!M89*Areas!$B$5)+(HGB_mm!M89*(Areas!$B$6+Areas!$B$7))) / (Areas!$B$5+Areas!$B$6+Areas!$B$7)</f>
        <v>69.937177394642205</v>
      </c>
      <c r="N89" s="3">
        <f t="shared" si="1"/>
        <v>902.98038207828654</v>
      </c>
    </row>
    <row r="90" spans="1:14">
      <c r="A90">
        <v>1968</v>
      </c>
      <c r="B90" s="3">
        <f>((MIC_mm!B90*Areas!$B$5)+(HGB_mm!B90*(Areas!$B$6+Areas!$B$7))) / (Areas!$B$5+Areas!$B$6+Areas!$B$7)</f>
        <v>39.369788719900647</v>
      </c>
      <c r="C90" s="3">
        <f>((MIC_mm!C90*Areas!$B$5)+(HGB_mm!C90*(Areas!$B$6+Areas!$B$7))) / (Areas!$B$5+Areas!$B$6+Areas!$B$7)</f>
        <v>50.779294227698664</v>
      </c>
      <c r="D90" s="3">
        <f>((MIC_mm!D90*Areas!$B$5)+(HGB_mm!D90*(Areas!$B$6+Areas!$B$7))) / (Areas!$B$5+Areas!$B$6+Areas!$B$7)</f>
        <v>30.633235166040354</v>
      </c>
      <c r="E90" s="3">
        <f>((MIC_mm!E90*Areas!$B$5)+(HGB_mm!E90*(Areas!$B$6+Areas!$B$7))) / (Areas!$B$5+Areas!$B$6+Areas!$B$7)</f>
        <v>72.252980662226037</v>
      </c>
      <c r="F90" s="3">
        <f>((MIC_mm!F90*Areas!$B$5)+(HGB_mm!F90*(Areas!$B$6+Areas!$B$7))) / (Areas!$B$5+Areas!$B$6+Areas!$B$7)</f>
        <v>79.645209909197931</v>
      </c>
      <c r="G90" s="3">
        <f>((MIC_mm!G90*Areas!$B$5)+(HGB_mm!G90*(Areas!$B$6+Areas!$B$7))) / (Areas!$B$5+Areas!$B$6+Areas!$B$7)</f>
        <v>127.36632872602939</v>
      </c>
      <c r="H90" s="3">
        <f>((MIC_mm!H90*Areas!$B$5)+(HGB_mm!H90*(Areas!$B$6+Areas!$B$7))) / (Areas!$B$5+Areas!$B$6+Areas!$B$7)</f>
        <v>72.854301727335766</v>
      </c>
      <c r="I90" s="3">
        <f>((MIC_mm!I90*Areas!$B$5)+(HGB_mm!I90*(Areas!$B$6+Areas!$B$7))) / (Areas!$B$5+Areas!$B$6+Areas!$B$7)</f>
        <v>78.021877328516382</v>
      </c>
      <c r="J90" s="3">
        <f>((MIC_mm!J90*Areas!$B$5)+(HGB_mm!J90*(Areas!$B$6+Areas!$B$7))) / (Areas!$B$5+Areas!$B$6+Areas!$B$7)</f>
        <v>112.62392642291503</v>
      </c>
      <c r="K90" s="3">
        <f>((MIC_mm!K90*Areas!$B$5)+(HGB_mm!K90*(Areas!$B$6+Areas!$B$7))) / (Areas!$B$5+Areas!$B$6+Areas!$B$7)</f>
        <v>64.207861877651084</v>
      </c>
      <c r="L90" s="3">
        <f>((MIC_mm!L90*Areas!$B$5)+(HGB_mm!L90*(Areas!$B$6+Areas!$B$7))) / (Areas!$B$5+Areas!$B$6+Areas!$B$7)</f>
        <v>68.788685870038563</v>
      </c>
      <c r="M90" s="3">
        <f>((MIC_mm!M90*Areas!$B$5)+(HGB_mm!M90*(Areas!$B$6+Areas!$B$7))) / (Areas!$B$5+Areas!$B$6+Areas!$B$7)</f>
        <v>89.088538619099083</v>
      </c>
      <c r="N90" s="3">
        <f t="shared" si="1"/>
        <v>885.63202925664893</v>
      </c>
    </row>
    <row r="91" spans="1:14">
      <c r="A91">
        <v>1969</v>
      </c>
      <c r="B91" s="3">
        <f>((MIC_mm!B91*Areas!$B$5)+(HGB_mm!B91*(Areas!$B$6+Areas!$B$7))) / (Areas!$B$5+Areas!$B$6+Areas!$B$7)</f>
        <v>74.17209989839202</v>
      </c>
      <c r="C91" s="3">
        <f>((MIC_mm!C91*Areas!$B$5)+(HGB_mm!C91*(Areas!$B$6+Areas!$B$7))) / (Areas!$B$5+Areas!$B$6+Areas!$B$7)</f>
        <v>14.105250713675144</v>
      </c>
      <c r="D91" s="3">
        <f>((MIC_mm!D91*Areas!$B$5)+(HGB_mm!D91*(Areas!$B$6+Areas!$B$7))) / (Areas!$B$5+Areas!$B$6+Areas!$B$7)</f>
        <v>34.117401738625546</v>
      </c>
      <c r="E91" s="3">
        <f>((MIC_mm!E91*Areas!$B$5)+(HGB_mm!E91*(Areas!$B$6+Areas!$B$7))) / (Areas!$B$5+Areas!$B$6+Areas!$B$7)</f>
        <v>82.028848926664836</v>
      </c>
      <c r="F91" s="3">
        <f>((MIC_mm!F91*Areas!$B$5)+(HGB_mm!F91*(Areas!$B$6+Areas!$B$7))) / (Areas!$B$5+Areas!$B$6+Areas!$B$7)</f>
        <v>79.832369724045606</v>
      </c>
      <c r="G91" s="3">
        <f>((MIC_mm!G91*Areas!$B$5)+(HGB_mm!G91*(Areas!$B$6+Areas!$B$7))) / (Areas!$B$5+Areas!$B$6+Areas!$B$7)</f>
        <v>140.10751108817314</v>
      </c>
      <c r="H91" s="3">
        <f>((MIC_mm!H91*Areas!$B$5)+(HGB_mm!H91*(Areas!$B$6+Areas!$B$7))) / (Areas!$B$5+Areas!$B$6+Areas!$B$7)</f>
        <v>86.41952582939534</v>
      </c>
      <c r="I91" s="3">
        <f>((MIC_mm!I91*Areas!$B$5)+(HGB_mm!I91*(Areas!$B$6+Areas!$B$7))) / (Areas!$B$5+Areas!$B$6+Areas!$B$7)</f>
        <v>31.624225118139446</v>
      </c>
      <c r="J91" s="3">
        <f>((MIC_mm!J91*Areas!$B$5)+(HGB_mm!J91*(Areas!$B$6+Areas!$B$7))) / (Areas!$B$5+Areas!$B$6+Areas!$B$7)</f>
        <v>64.629425350386271</v>
      </c>
      <c r="K91" s="3">
        <f>((MIC_mm!K91*Areas!$B$5)+(HGB_mm!K91*(Areas!$B$6+Areas!$B$7))) / (Areas!$B$5+Areas!$B$6+Areas!$B$7)</f>
        <v>122.07663725948744</v>
      </c>
      <c r="L91" s="3">
        <f>((MIC_mm!L91*Areas!$B$5)+(HGB_mm!L91*(Areas!$B$6+Areas!$B$7))) / (Areas!$B$5+Areas!$B$6+Areas!$B$7)</f>
        <v>72.260051610405938</v>
      </c>
      <c r="M91" s="3">
        <f>((MIC_mm!M91*Areas!$B$5)+(HGB_mm!M91*(Areas!$B$6+Areas!$B$7))) / (Areas!$B$5+Areas!$B$6+Areas!$B$7)</f>
        <v>40.262703901424118</v>
      </c>
      <c r="N91" s="3">
        <f t="shared" si="1"/>
        <v>841.63605115881501</v>
      </c>
    </row>
    <row r="92" spans="1:14">
      <c r="A92">
        <v>1970</v>
      </c>
      <c r="B92" s="3">
        <f>((MIC_mm!B92*Areas!$B$5)+(HGB_mm!B92*(Areas!$B$6+Areas!$B$7))) / (Areas!$B$5+Areas!$B$6+Areas!$B$7)</f>
        <v>43.195071206231958</v>
      </c>
      <c r="C92" s="3">
        <f>((MIC_mm!C92*Areas!$B$5)+(HGB_mm!C92*(Areas!$B$6+Areas!$B$7))) / (Areas!$B$5+Areas!$B$6+Areas!$B$7)</f>
        <v>23.243414189635988</v>
      </c>
      <c r="D92" s="3">
        <f>((MIC_mm!D92*Areas!$B$5)+(HGB_mm!D92*(Areas!$B$6+Areas!$B$7))) / (Areas!$B$5+Areas!$B$6+Areas!$B$7)</f>
        <v>48.20713820299018</v>
      </c>
      <c r="E92" s="3">
        <f>((MIC_mm!E92*Areas!$B$5)+(HGB_mm!E92*(Areas!$B$6+Areas!$B$7))) / (Areas!$B$5+Areas!$B$6+Areas!$B$7)</f>
        <v>59.945801977323676</v>
      </c>
      <c r="F92" s="3">
        <f>((MIC_mm!F92*Areas!$B$5)+(HGB_mm!F92*(Areas!$B$6+Areas!$B$7))) / (Areas!$B$5+Areas!$B$6+Areas!$B$7)</f>
        <v>108.24412673580311</v>
      </c>
      <c r="G92" s="3">
        <f>((MIC_mm!G92*Areas!$B$5)+(HGB_mm!G92*(Areas!$B$6+Areas!$B$7))) / (Areas!$B$5+Areas!$B$6+Areas!$B$7)</f>
        <v>65.670647871877165</v>
      </c>
      <c r="H92" s="3">
        <f>((MIC_mm!H92*Areas!$B$5)+(HGB_mm!H92*(Areas!$B$6+Areas!$B$7))) / (Areas!$B$5+Areas!$B$6+Areas!$B$7)</f>
        <v>127.168446849346</v>
      </c>
      <c r="I92" s="3">
        <f>((MIC_mm!I92*Areas!$B$5)+(HGB_mm!I92*(Areas!$B$6+Areas!$B$7))) / (Areas!$B$5+Areas!$B$6+Areas!$B$7)</f>
        <v>43.246500975759233</v>
      </c>
      <c r="J92" s="3">
        <f>((MIC_mm!J92*Areas!$B$5)+(HGB_mm!J92*(Areas!$B$6+Areas!$B$7))) / (Areas!$B$5+Areas!$B$6+Areas!$B$7)</f>
        <v>145.22630114671873</v>
      </c>
      <c r="K92" s="3">
        <f>((MIC_mm!K92*Areas!$B$5)+(HGB_mm!K92*(Areas!$B$6+Areas!$B$7))) / (Areas!$B$5+Areas!$B$6+Areas!$B$7)</f>
        <v>83.392487782849216</v>
      </c>
      <c r="L92" s="3">
        <f>((MIC_mm!L92*Areas!$B$5)+(HGB_mm!L92*(Areas!$B$6+Areas!$B$7))) / (Areas!$B$5+Areas!$B$6+Areas!$B$7)</f>
        <v>69.046823863361439</v>
      </c>
      <c r="M92" s="3">
        <f>((MIC_mm!M92*Areas!$B$5)+(HGB_mm!M92*(Areas!$B$6+Areas!$B$7))) / (Areas!$B$5+Areas!$B$6+Areas!$B$7)</f>
        <v>61.078193958356849</v>
      </c>
      <c r="N92" s="3">
        <f t="shared" si="1"/>
        <v>877.66495476025352</v>
      </c>
    </row>
    <row r="93" spans="1:14">
      <c r="A93">
        <v>1971</v>
      </c>
      <c r="B93" s="3">
        <f>((MIC_mm!B93*Areas!$B$5)+(HGB_mm!B93*(Areas!$B$6+Areas!$B$7))) / (Areas!$B$5+Areas!$B$6+Areas!$B$7)</f>
        <v>64.463310807541575</v>
      </c>
      <c r="C93" s="3">
        <f>((MIC_mm!C93*Areas!$B$5)+(HGB_mm!C93*(Areas!$B$6+Areas!$B$7))) / (Areas!$B$5+Areas!$B$6+Areas!$B$7)</f>
        <v>75.522847604148183</v>
      </c>
      <c r="D93" s="3">
        <f>((MIC_mm!D93*Areas!$B$5)+(HGB_mm!D93*(Areas!$B$6+Areas!$B$7))) / (Areas!$B$5+Areas!$B$6+Areas!$B$7)</f>
        <v>55.054344305920679</v>
      </c>
      <c r="E93" s="3">
        <f>((MIC_mm!E93*Areas!$B$5)+(HGB_mm!E93*(Areas!$B$6+Areas!$B$7))) / (Areas!$B$5+Areas!$B$6+Areas!$B$7)</f>
        <v>34.343420963501764</v>
      </c>
      <c r="F93" s="3">
        <f>((MIC_mm!F93*Areas!$B$5)+(HGB_mm!F93*(Areas!$B$6+Areas!$B$7))) / (Areas!$B$5+Areas!$B$6+Areas!$B$7)</f>
        <v>60.314978791348807</v>
      </c>
      <c r="G93" s="3">
        <f>((MIC_mm!G93*Areas!$B$5)+(HGB_mm!G93*(Areas!$B$6+Areas!$B$7))) / (Areas!$B$5+Areas!$B$6+Areas!$B$7)</f>
        <v>62.492540360950272</v>
      </c>
      <c r="H93" s="3">
        <f>((MIC_mm!H93*Areas!$B$5)+(HGB_mm!H93*(Areas!$B$6+Areas!$B$7))) / (Areas!$B$5+Areas!$B$6+Areas!$B$7)</f>
        <v>83.082592777768824</v>
      </c>
      <c r="I93" s="3">
        <f>((MIC_mm!I93*Areas!$B$5)+(HGB_mm!I93*(Areas!$B$6+Areas!$B$7))) / (Areas!$B$5+Areas!$B$6+Areas!$B$7)</f>
        <v>69.328317823331133</v>
      </c>
      <c r="J93" s="3">
        <f>((MIC_mm!J93*Areas!$B$5)+(HGB_mm!J93*(Areas!$B$6+Areas!$B$7))) / (Areas!$B$5+Areas!$B$6+Areas!$B$7)</f>
        <v>73.084009322129575</v>
      </c>
      <c r="K93" s="3">
        <f>((MIC_mm!K93*Areas!$B$5)+(HGB_mm!K93*(Areas!$B$6+Areas!$B$7))) / (Areas!$B$5+Areas!$B$6+Areas!$B$7)</f>
        <v>53.019815008951177</v>
      </c>
      <c r="L93" s="3">
        <f>((MIC_mm!L93*Areas!$B$5)+(HGB_mm!L93*(Areas!$B$6+Areas!$B$7))) / (Areas!$B$5+Areas!$B$6+Areas!$B$7)</f>
        <v>63.344706546457424</v>
      </c>
      <c r="M93" s="3">
        <f>((MIC_mm!M93*Areas!$B$5)+(HGB_mm!M93*(Areas!$B$6+Areas!$B$7))) / (Areas!$B$5+Areas!$B$6+Areas!$B$7)</f>
        <v>101.58047884779768</v>
      </c>
      <c r="N93" s="3">
        <f t="shared" si="1"/>
        <v>795.63136315984707</v>
      </c>
    </row>
    <row r="94" spans="1:14">
      <c r="A94">
        <v>1972</v>
      </c>
      <c r="B94" s="3">
        <f>((MIC_mm!B94*Areas!$B$5)+(HGB_mm!B94*(Areas!$B$6+Areas!$B$7))) / (Areas!$B$5+Areas!$B$6+Areas!$B$7)</f>
        <v>50.211547989613415</v>
      </c>
      <c r="C94" s="3">
        <f>((MIC_mm!C94*Areas!$B$5)+(HGB_mm!C94*(Areas!$B$6+Areas!$B$7))) / (Areas!$B$5+Areas!$B$6+Areas!$B$7)</f>
        <v>46.303460961566373</v>
      </c>
      <c r="D94" s="3">
        <f>((MIC_mm!D94*Areas!$B$5)+(HGB_mm!D94*(Areas!$B$6+Areas!$B$7))) / (Areas!$B$5+Areas!$B$6+Areas!$B$7)</f>
        <v>67.26942051191071</v>
      </c>
      <c r="E94" s="3">
        <f>((MIC_mm!E94*Areas!$B$5)+(HGB_mm!E94*(Areas!$B$6+Areas!$B$7))) / (Areas!$B$5+Areas!$B$6+Areas!$B$7)</f>
        <v>58.904272051352358</v>
      </c>
      <c r="F94" s="3">
        <f>((MIC_mm!F94*Areas!$B$5)+(HGB_mm!F94*(Areas!$B$6+Areas!$B$7))) / (Areas!$B$5+Areas!$B$6+Areas!$B$7)</f>
        <v>60.762585842620524</v>
      </c>
      <c r="G94" s="3">
        <f>((MIC_mm!G94*Areas!$B$5)+(HGB_mm!G94*(Areas!$B$6+Areas!$B$7))) / (Areas!$B$5+Areas!$B$6+Areas!$B$7)</f>
        <v>69.899418092672917</v>
      </c>
      <c r="H94" s="3">
        <f>((MIC_mm!H94*Areas!$B$5)+(HGB_mm!H94*(Areas!$B$6+Areas!$B$7))) / (Areas!$B$5+Areas!$B$6+Areas!$B$7)</f>
        <v>88.727122558585862</v>
      </c>
      <c r="I94" s="3">
        <f>((MIC_mm!I94*Areas!$B$5)+(HGB_mm!I94*(Areas!$B$6+Areas!$B$7))) / (Areas!$B$5+Areas!$B$6+Areas!$B$7)</f>
        <v>138.55662193764817</v>
      </c>
      <c r="J94" s="3">
        <f>((MIC_mm!J94*Areas!$B$5)+(HGB_mm!J94*(Areas!$B$6+Areas!$B$7))) / (Areas!$B$5+Areas!$B$6+Areas!$B$7)</f>
        <v>100.04783574988305</v>
      </c>
      <c r="K94" s="3">
        <f>((MIC_mm!K94*Areas!$B$5)+(HGB_mm!K94*(Areas!$B$6+Areas!$B$7))) / (Areas!$B$5+Areas!$B$6+Areas!$B$7)</f>
        <v>67.778474428656679</v>
      </c>
      <c r="L94" s="3">
        <f>((MIC_mm!L94*Areas!$B$5)+(HGB_mm!L94*(Areas!$B$6+Areas!$B$7))) / (Areas!$B$5+Areas!$B$6+Areas!$B$7)</f>
        <v>50.304301727335776</v>
      </c>
      <c r="M94" s="3">
        <f>((MIC_mm!M94*Areas!$B$5)+(HGB_mm!M94*(Areas!$B$6+Areas!$B$7))) / (Areas!$B$5+Areas!$B$6+Areas!$B$7)</f>
        <v>98.236914826701934</v>
      </c>
      <c r="N94" s="3">
        <f t="shared" si="1"/>
        <v>897.00197667854763</v>
      </c>
    </row>
    <row r="95" spans="1:14">
      <c r="A95">
        <v>1973</v>
      </c>
      <c r="B95" s="3">
        <f>((MIC_mm!B95*Areas!$B$5)+(HGB_mm!B95*(Areas!$B$6+Areas!$B$7))) / (Areas!$B$5+Areas!$B$6+Areas!$B$7)</f>
        <v>44.64464896859829</v>
      </c>
      <c r="C95" s="3">
        <f>((MIC_mm!C95*Areas!$B$5)+(HGB_mm!C95*(Areas!$B$6+Areas!$B$7))) / (Areas!$B$5+Areas!$B$6+Areas!$B$7)</f>
        <v>33.286448397658184</v>
      </c>
      <c r="D95" s="3">
        <f>((MIC_mm!D95*Areas!$B$5)+(HGB_mm!D95*(Areas!$B$6+Areas!$B$7))) / (Areas!$B$5+Areas!$B$6+Areas!$B$7)</f>
        <v>72.434275277002726</v>
      </c>
      <c r="E95" s="3">
        <f>((MIC_mm!E95*Areas!$B$5)+(HGB_mm!E95*(Areas!$B$6+Areas!$B$7))) / (Areas!$B$5+Areas!$B$6+Areas!$B$7)</f>
        <v>68.972761479283278</v>
      </c>
      <c r="F95" s="3">
        <f>((MIC_mm!F95*Areas!$B$5)+(HGB_mm!F95*(Areas!$B$6+Areas!$B$7))) / (Areas!$B$5+Areas!$B$6+Areas!$B$7)</f>
        <v>124.79624614937987</v>
      </c>
      <c r="G95" s="3">
        <f>((MIC_mm!G95*Areas!$B$5)+(HGB_mm!G95*(Areas!$B$6+Areas!$B$7))) / (Areas!$B$5+Areas!$B$6+Areas!$B$7)</f>
        <v>91.133025821331231</v>
      </c>
      <c r="H95" s="3">
        <f>((MIC_mm!H95*Areas!$B$5)+(HGB_mm!H95*(Areas!$B$6+Areas!$B$7))) / (Areas!$B$5+Areas!$B$6+Areas!$B$7)</f>
        <v>78.901769269228907</v>
      </c>
      <c r="I95" s="3">
        <f>((MIC_mm!I95*Areas!$B$5)+(HGB_mm!I95*(Areas!$B$6+Areas!$B$7))) / (Areas!$B$5+Areas!$B$6+Areas!$B$7)</f>
        <v>75.545823911746197</v>
      </c>
      <c r="J95" s="3">
        <f>((MIC_mm!J95*Areas!$B$5)+(HGB_mm!J95*(Areas!$B$6+Areas!$B$7))) / (Areas!$B$5+Areas!$B$6+Areas!$B$7)</f>
        <v>60.647965098462983</v>
      </c>
      <c r="K95" s="3">
        <f>((MIC_mm!K95*Areas!$B$5)+(HGB_mm!K95*(Areas!$B$6+Areas!$B$7))) / (Areas!$B$5+Areas!$B$6+Areas!$B$7)</f>
        <v>77.627173362579214</v>
      </c>
      <c r="L95" s="3">
        <f>((MIC_mm!L95*Areas!$B$5)+(HGB_mm!L95*(Areas!$B$6+Areas!$B$7))) / (Areas!$B$5+Areas!$B$6+Areas!$B$7)</f>
        <v>65.690516265341998</v>
      </c>
      <c r="M95" s="3">
        <f>((MIC_mm!M95*Areas!$B$5)+(HGB_mm!M95*(Areas!$B$6+Areas!$B$7))) / (Areas!$B$5+Areas!$B$6+Areas!$B$7)</f>
        <v>66.970819153911904</v>
      </c>
      <c r="N95" s="3">
        <f t="shared" si="1"/>
        <v>860.65147315452487</v>
      </c>
    </row>
    <row r="96" spans="1:14">
      <c r="A96">
        <v>1974</v>
      </c>
      <c r="B96" s="3">
        <f>((MIC_mm!B96*Areas!$B$5)+(HGB_mm!B96*(Areas!$B$6+Areas!$B$7))) / (Areas!$B$5+Areas!$B$6+Areas!$B$7)</f>
        <v>72.027763817879787</v>
      </c>
      <c r="C96" s="3">
        <f>((MIC_mm!C96*Areas!$B$5)+(HGB_mm!C96*(Areas!$B$6+Areas!$B$7))) / (Areas!$B$5+Areas!$B$6+Areas!$B$7)</f>
        <v>47.119781300904798</v>
      </c>
      <c r="D96" s="3">
        <f>((MIC_mm!D96*Areas!$B$5)+(HGB_mm!D96*(Areas!$B$6+Areas!$B$7))) / (Areas!$B$5+Areas!$B$6+Areas!$B$7)</f>
        <v>53.585942131832333</v>
      </c>
      <c r="E96" s="3">
        <f>((MIC_mm!E96*Areas!$B$5)+(HGB_mm!E96*(Areas!$B$6+Areas!$B$7))) / (Areas!$B$5+Areas!$B$6+Areas!$B$7)</f>
        <v>80.453080979952574</v>
      </c>
      <c r="F96" s="3">
        <f>((MIC_mm!F96*Areas!$B$5)+(HGB_mm!F96*(Areas!$B$6+Areas!$B$7))) / (Areas!$B$5+Areas!$B$6+Areas!$B$7)</f>
        <v>91.956237762688886</v>
      </c>
      <c r="G96" s="3">
        <f>((MIC_mm!G96*Areas!$B$5)+(HGB_mm!G96*(Areas!$B$6+Areas!$B$7))) / (Areas!$B$5+Areas!$B$6+Areas!$B$7)</f>
        <v>91.557323355321515</v>
      </c>
      <c r="H96" s="3">
        <f>((MIC_mm!H96*Areas!$B$5)+(HGB_mm!H96*(Areas!$B$6+Areas!$B$7))) / (Areas!$B$5+Areas!$B$6+Areas!$B$7)</f>
        <v>68.383072270696587</v>
      </c>
      <c r="I96" s="3">
        <f>((MIC_mm!I96*Areas!$B$5)+(HGB_mm!I96*(Areas!$B$6+Areas!$B$7))) / (Areas!$B$5+Areas!$B$6+Areas!$B$7)</f>
        <v>86.479600341918939</v>
      </c>
      <c r="J96" s="3">
        <f>((MIC_mm!J96*Areas!$B$5)+(HGB_mm!J96*(Areas!$B$6+Areas!$B$7))) / (Areas!$B$5+Areas!$B$6+Areas!$B$7)</f>
        <v>80.856579036498246</v>
      </c>
      <c r="K96" s="3">
        <f>((MIC_mm!K96*Areas!$B$5)+(HGB_mm!K96*(Areas!$B$6+Areas!$B$7))) / (Areas!$B$5+Areas!$B$6+Areas!$B$7)</f>
        <v>64.675949389545664</v>
      </c>
      <c r="L96" s="3">
        <f>((MIC_mm!L96*Areas!$B$5)+(HGB_mm!L96*(Areas!$B$6+Areas!$B$7))) / (Areas!$B$5+Areas!$B$6+Areas!$B$7)</f>
        <v>64.557160943825295</v>
      </c>
      <c r="M96" s="3">
        <f>((MIC_mm!M96*Areas!$B$5)+(HGB_mm!M96*(Areas!$B$6+Areas!$B$7))) / (Areas!$B$5+Areas!$B$6+Areas!$B$7)</f>
        <v>44.938895214747681</v>
      </c>
      <c r="N96" s="3">
        <f t="shared" si="1"/>
        <v>846.59138654581227</v>
      </c>
    </row>
    <row r="97" spans="1:14">
      <c r="A97">
        <v>1975</v>
      </c>
      <c r="B97" s="3">
        <f>((MIC_mm!B97*Areas!$B$5)+(HGB_mm!B97*(Areas!$B$6+Areas!$B$7))) / (Areas!$B$5+Areas!$B$6+Areas!$B$7)</f>
        <v>81.345973743205974</v>
      </c>
      <c r="C97" s="3">
        <f>((MIC_mm!C97*Areas!$B$5)+(HGB_mm!C97*(Areas!$B$6+Areas!$B$7))) / (Areas!$B$5+Areas!$B$6+Areas!$B$7)</f>
        <v>54.331864425914873</v>
      </c>
      <c r="D97" s="3">
        <f>((MIC_mm!D97*Areas!$B$5)+(HGB_mm!D97*(Areas!$B$6+Areas!$B$7))) / (Areas!$B$5+Areas!$B$6+Areas!$B$7)</f>
        <v>58.318442172152963</v>
      </c>
      <c r="E97" s="3">
        <f>((MIC_mm!E97*Areas!$B$5)+(HGB_mm!E97*(Areas!$B$6+Areas!$B$7))) / (Areas!$B$5+Areas!$B$6+Areas!$B$7)</f>
        <v>71.183500314500918</v>
      </c>
      <c r="F97" s="3">
        <f>((MIC_mm!F97*Areas!$B$5)+(HGB_mm!F97*(Areas!$B$6+Areas!$B$7))) / (Areas!$B$5+Areas!$B$6+Areas!$B$7)</f>
        <v>71.573994967985428</v>
      </c>
      <c r="G97" s="3">
        <f>((MIC_mm!G97*Areas!$B$5)+(HGB_mm!G97*(Areas!$B$6+Areas!$B$7))) / (Areas!$B$5+Areas!$B$6+Areas!$B$7)</f>
        <v>95.026036643388224</v>
      </c>
      <c r="H97" s="3">
        <f>((MIC_mm!H97*Areas!$B$5)+(HGB_mm!H97*(Areas!$B$6+Areas!$B$7))) / (Areas!$B$5+Areas!$B$6+Areas!$B$7)</f>
        <v>68.964213344515585</v>
      </c>
      <c r="I97" s="3">
        <f>((MIC_mm!I97*Areas!$B$5)+(HGB_mm!I97*(Areas!$B$6+Areas!$B$7))) / (Areas!$B$5+Areas!$B$6+Areas!$B$7)</f>
        <v>133.19044659129398</v>
      </c>
      <c r="J97" s="3">
        <f>((MIC_mm!J97*Areas!$B$5)+(HGB_mm!J97*(Areas!$B$6+Areas!$B$7))) / (Areas!$B$5+Areas!$B$6+Areas!$B$7)</f>
        <v>84.656303243391449</v>
      </c>
      <c r="K97" s="3">
        <f>((MIC_mm!K97*Areas!$B$5)+(HGB_mm!K97*(Areas!$B$6+Areas!$B$7))) / (Areas!$B$5+Areas!$B$6+Areas!$B$7)</f>
        <v>35.52847846071964</v>
      </c>
      <c r="L97" s="3">
        <f>((MIC_mm!L97*Areas!$B$5)+(HGB_mm!L97*(Areas!$B$6+Areas!$B$7))) / (Areas!$B$5+Areas!$B$6+Areas!$B$7)</f>
        <v>86.915055561827643</v>
      </c>
      <c r="M97" s="3">
        <f>((MIC_mm!M97*Areas!$B$5)+(HGB_mm!M97*(Areas!$B$6+Areas!$B$7))) / (Areas!$B$5+Areas!$B$6+Areas!$B$7)</f>
        <v>59.812236182120223</v>
      </c>
      <c r="N97" s="3">
        <f t="shared" si="1"/>
        <v>900.84654565101698</v>
      </c>
    </row>
    <row r="98" spans="1:14">
      <c r="A98">
        <v>1976</v>
      </c>
      <c r="B98" s="3">
        <f>((MIC_mm!B98*Areas!$B$5)+(HGB_mm!B98*(Areas!$B$6+Areas!$B$7))) / (Areas!$B$5+Areas!$B$6+Areas!$B$7)</f>
        <v>62.362598422656973</v>
      </c>
      <c r="C98" s="3">
        <f>((MIC_mm!C98*Areas!$B$5)+(HGB_mm!C98*(Areas!$B$6+Areas!$B$7))) / (Areas!$B$5+Areas!$B$6+Areas!$B$7)</f>
        <v>62.222383271777183</v>
      </c>
      <c r="D98" s="3">
        <f>((MIC_mm!D98*Areas!$B$5)+(HGB_mm!D98*(Areas!$B$6+Areas!$B$7))) / (Areas!$B$5+Areas!$B$6+Areas!$B$7)</f>
        <v>114.04214021902166</v>
      </c>
      <c r="E98" s="3">
        <f>((MIC_mm!E98*Areas!$B$5)+(HGB_mm!E98*(Areas!$B$6+Areas!$B$7))) / (Areas!$B$5+Areas!$B$6+Areas!$B$7)</f>
        <v>59.888066222602141</v>
      </c>
      <c r="F98" s="3">
        <f>((MIC_mm!F98*Areas!$B$5)+(HGB_mm!F98*(Areas!$B$6+Areas!$B$7))) / (Areas!$B$5+Areas!$B$6+Areas!$B$7)</f>
        <v>89.389274228666352</v>
      </c>
      <c r="G98" s="3">
        <f>((MIC_mm!G98*Areas!$B$5)+(HGB_mm!G98*(Areas!$B$6+Areas!$B$7))) / (Areas!$B$5+Areas!$B$6+Areas!$B$7)</f>
        <v>65.92933116139541</v>
      </c>
      <c r="H98" s="3">
        <f>((MIC_mm!H98*Areas!$B$5)+(HGB_mm!H98*(Areas!$B$6+Areas!$B$7))) / (Areas!$B$5+Areas!$B$6+Areas!$B$7)</f>
        <v>66.15643936583713</v>
      </c>
      <c r="I98" s="3">
        <f>((MIC_mm!I98*Areas!$B$5)+(HGB_mm!I98*(Areas!$B$6+Areas!$B$7))) / (Areas!$B$5+Areas!$B$6+Areas!$B$7)</f>
        <v>45.362056513394514</v>
      </c>
      <c r="J98" s="3">
        <f>((MIC_mm!J98*Areas!$B$5)+(HGB_mm!J98*(Areas!$B$6+Areas!$B$7))) / (Areas!$B$5+Areas!$B$6+Areas!$B$7)</f>
        <v>64.056218086221648</v>
      </c>
      <c r="K98" s="3">
        <f>((MIC_mm!K98*Areas!$B$5)+(HGB_mm!K98*(Areas!$B$6+Areas!$B$7))) / (Areas!$B$5+Areas!$B$6+Areas!$B$7)</f>
        <v>50.107331903294998</v>
      </c>
      <c r="L98" s="3">
        <f>((MIC_mm!L98*Areas!$B$5)+(HGB_mm!L98*(Areas!$B$6+Areas!$B$7))) / (Areas!$B$5+Areas!$B$6+Areas!$B$7)</f>
        <v>41.590228214763798</v>
      </c>
      <c r="M98" s="3">
        <f>((MIC_mm!M98*Areas!$B$5)+(HGB_mm!M98*(Areas!$B$6+Areas!$B$7))) / (Areas!$B$5+Areas!$B$6+Areas!$B$7)</f>
        <v>41.976838701353167</v>
      </c>
      <c r="N98" s="3">
        <f t="shared" si="1"/>
        <v>763.08290631098487</v>
      </c>
    </row>
    <row r="99" spans="1:14">
      <c r="A99">
        <v>1977</v>
      </c>
      <c r="B99" s="3">
        <f>((MIC_mm!B99*Areas!$B$5)+(HGB_mm!B99*(Areas!$B$6+Areas!$B$7))) / (Areas!$B$5+Areas!$B$6+Areas!$B$7)</f>
        <v>45.052887279647756</v>
      </c>
      <c r="C99" s="3">
        <f>((MIC_mm!C99*Areas!$B$5)+(HGB_mm!C99*(Areas!$B$6+Areas!$B$7))) / (Areas!$B$5+Areas!$B$6+Areas!$B$7)</f>
        <v>45.023609180200957</v>
      </c>
      <c r="D99" s="3">
        <f>((MIC_mm!D99*Areas!$B$5)+(HGB_mm!D99*(Areas!$B$6+Areas!$B$7))) / (Areas!$B$5+Areas!$B$6+Areas!$B$7)</f>
        <v>90.11030821089301</v>
      </c>
      <c r="E99" s="3">
        <f>((MIC_mm!E99*Areas!$B$5)+(HGB_mm!E99*(Areas!$B$6+Areas!$B$7))) / (Areas!$B$5+Areas!$B$6+Areas!$B$7)</f>
        <v>63.428882312146193</v>
      </c>
      <c r="F99" s="3">
        <f>((MIC_mm!F99*Areas!$B$5)+(HGB_mm!F99*(Areas!$B$6+Areas!$B$7))) / (Areas!$B$5+Areas!$B$6+Areas!$B$7)</f>
        <v>33.236668548296052</v>
      </c>
      <c r="G99" s="3">
        <f>((MIC_mm!G99*Areas!$B$5)+(HGB_mm!G99*(Areas!$B$6+Areas!$B$7))) / (Areas!$B$5+Areas!$B$6+Areas!$B$7)</f>
        <v>70.756614518652313</v>
      </c>
      <c r="H99" s="3">
        <f>((MIC_mm!H99*Areas!$B$5)+(HGB_mm!H99*(Areas!$B$6+Areas!$B$7))) / (Areas!$B$5+Areas!$B$6+Areas!$B$7)</f>
        <v>88.420921084463657</v>
      </c>
      <c r="I99" s="3">
        <f>((MIC_mm!I99*Areas!$B$5)+(HGB_mm!I99*(Areas!$B$6+Areas!$B$7))) / (Areas!$B$5+Areas!$B$6+Areas!$B$7)</f>
        <v>118.11085399093592</v>
      </c>
      <c r="J99" s="3">
        <f>((MIC_mm!J99*Areas!$B$5)+(HGB_mm!J99*(Areas!$B$6+Areas!$B$7))) / (Areas!$B$5+Areas!$B$6+Areas!$B$7)</f>
        <v>121.49783752399077</v>
      </c>
      <c r="K99" s="3">
        <f>((MIC_mm!K99*Areas!$B$5)+(HGB_mm!K99*(Areas!$B$6+Areas!$B$7))) / (Areas!$B$5+Areas!$B$6+Areas!$B$7)</f>
        <v>62.770713513862226</v>
      </c>
      <c r="L99" s="3">
        <f>((MIC_mm!L99*Areas!$B$5)+(HGB_mm!L99*(Areas!$B$6+Areas!$B$7))) / (Areas!$B$5+Areas!$B$6+Areas!$B$7)</f>
        <v>91.688008644743007</v>
      </c>
      <c r="M99" s="3">
        <f>((MIC_mm!M99*Areas!$B$5)+(HGB_mm!M99*(Areas!$B$6+Areas!$B$7))) / (Areas!$B$5+Areas!$B$6+Areas!$B$7)</f>
        <v>76.669829685660375</v>
      </c>
      <c r="N99" s="3">
        <f t="shared" si="1"/>
        <v>906.76713449349234</v>
      </c>
    </row>
    <row r="100" spans="1:14">
      <c r="A100">
        <v>1978</v>
      </c>
      <c r="B100" s="3">
        <f>((MIC_mm!B100*Areas!$B$5)+(HGB_mm!B100*(Areas!$B$6+Areas!$B$7))) / (Areas!$B$5+Areas!$B$6+Areas!$B$7)</f>
        <v>64.683044530103388</v>
      </c>
      <c r="C100" s="3">
        <f>((MIC_mm!C100*Areas!$B$5)+(HGB_mm!C100*(Areas!$B$6+Areas!$B$7))) / (Areas!$B$5+Areas!$B$6+Areas!$B$7)</f>
        <v>16.148521523152105</v>
      </c>
      <c r="D100" s="3">
        <f>((MIC_mm!D100*Areas!$B$5)+(HGB_mm!D100*(Areas!$B$6+Areas!$B$7))) / (Areas!$B$5+Areas!$B$6+Areas!$B$7)</f>
        <v>30.61569875651178</v>
      </c>
      <c r="E100" s="3">
        <f>((MIC_mm!E100*Areas!$B$5)+(HGB_mm!E100*(Areas!$B$6+Areas!$B$7))) / (Areas!$B$5+Areas!$B$6+Areas!$B$7)</f>
        <v>55.319094882505681</v>
      </c>
      <c r="F100" s="3">
        <f>((MIC_mm!F100*Areas!$B$5)+(HGB_mm!F100*(Areas!$B$6+Areas!$B$7))) / (Areas!$B$5+Areas!$B$6+Areas!$B$7)</f>
        <v>79.708306856119876</v>
      </c>
      <c r="G100" s="3">
        <f>((MIC_mm!G100*Areas!$B$5)+(HGB_mm!G100*(Areas!$B$6+Areas!$B$7))) / (Areas!$B$5+Areas!$B$6+Areas!$B$7)</f>
        <v>78.280668516039569</v>
      </c>
      <c r="H100" s="3">
        <f>((MIC_mm!H100*Areas!$B$5)+(HGB_mm!H100*(Areas!$B$6+Areas!$B$7))) / (Areas!$B$5+Areas!$B$6+Areas!$B$7)</f>
        <v>83.05206151315258</v>
      </c>
      <c r="I100" s="3">
        <f>((MIC_mm!I100*Areas!$B$5)+(HGB_mm!I100*(Areas!$B$6+Areas!$B$7))) / (Areas!$B$5+Areas!$B$6+Areas!$B$7)</f>
        <v>104.78535893424511</v>
      </c>
      <c r="J100" s="3">
        <f>((MIC_mm!J100*Areas!$B$5)+(HGB_mm!J100*(Areas!$B$6+Areas!$B$7))) / (Areas!$B$5+Areas!$B$6+Areas!$B$7)</f>
        <v>138.2203454671548</v>
      </c>
      <c r="K100" s="3">
        <f>((MIC_mm!K100*Areas!$B$5)+(HGB_mm!K100*(Areas!$B$6+Areas!$B$7))) / (Areas!$B$5+Areas!$B$6+Areas!$B$7)</f>
        <v>63.241210586584522</v>
      </c>
      <c r="L100" s="3">
        <f>((MIC_mm!L100*Areas!$B$5)+(HGB_mm!L100*(Areas!$B$6+Areas!$B$7))) / (Areas!$B$5+Areas!$B$6+Areas!$B$7)</f>
        <v>58.68308936664355</v>
      </c>
      <c r="M100" s="3">
        <f>((MIC_mm!M100*Areas!$B$5)+(HGB_mm!M100*(Areas!$B$6+Areas!$B$7))) / (Areas!$B$5+Areas!$B$6+Areas!$B$7)</f>
        <v>70.57179523571439</v>
      </c>
      <c r="N100" s="3">
        <f t="shared" si="1"/>
        <v>843.30919616792744</v>
      </c>
    </row>
    <row r="101" spans="1:14">
      <c r="A101">
        <v>1979</v>
      </c>
      <c r="B101" s="3">
        <f>((MIC_mm!B101*Areas!$B$5)+(HGB_mm!B101*(Areas!$B$6+Areas!$B$7))) / (Areas!$B$5+Areas!$B$6+Areas!$B$7)</f>
        <v>71.968873602890184</v>
      </c>
      <c r="C101" s="3">
        <f>((MIC_mm!C101*Areas!$B$5)+(HGB_mm!C101*(Areas!$B$6+Areas!$B$7))) / (Areas!$B$5+Areas!$B$6+Areas!$B$7)</f>
        <v>32.826765479089723</v>
      </c>
      <c r="D101" s="3">
        <f>((MIC_mm!D101*Areas!$B$5)+(HGB_mm!D101*(Areas!$B$6+Areas!$B$7))) / (Areas!$B$5+Areas!$B$6+Areas!$B$7)</f>
        <v>84.539459380997684</v>
      </c>
      <c r="E101" s="3">
        <f>((MIC_mm!E101*Areas!$B$5)+(HGB_mm!E101*(Areas!$B$6+Areas!$B$7))) / (Areas!$B$5+Areas!$B$6+Areas!$B$7)</f>
        <v>87.894793639017465</v>
      </c>
      <c r="F101" s="3">
        <f>((MIC_mm!F101*Areas!$B$5)+(HGB_mm!F101*(Areas!$B$6+Areas!$B$7))) / (Areas!$B$5+Areas!$B$6+Areas!$B$7)</f>
        <v>68.216696127606738</v>
      </c>
      <c r="G101" s="3">
        <f>((MIC_mm!G101*Areas!$B$5)+(HGB_mm!G101*(Areas!$B$6+Areas!$B$7))) / (Areas!$B$5+Areas!$B$6+Areas!$B$7)</f>
        <v>95.038674580262253</v>
      </c>
      <c r="H101" s="3">
        <f>((MIC_mm!H101*Areas!$B$5)+(HGB_mm!H101*(Areas!$B$6+Areas!$B$7))) / (Areas!$B$5+Areas!$B$6+Areas!$B$7)</f>
        <v>69.732508265729081</v>
      </c>
      <c r="I101" s="3">
        <f>((MIC_mm!I101*Areas!$B$5)+(HGB_mm!I101*(Areas!$B$6+Areas!$B$7))) / (Areas!$B$5+Areas!$B$6+Areas!$B$7)</f>
        <v>104.67162669548247</v>
      </c>
      <c r="J101" s="3">
        <f>((MIC_mm!J101*Areas!$B$5)+(HGB_mm!J101*(Areas!$B$6+Areas!$B$7))) / (Areas!$B$5+Areas!$B$6+Areas!$B$7)</f>
        <v>32.158606519039395</v>
      </c>
      <c r="K101" s="3">
        <f>((MIC_mm!K101*Areas!$B$5)+(HGB_mm!K101*(Areas!$B$6+Areas!$B$7))) / (Areas!$B$5+Areas!$B$6+Areas!$B$7)</f>
        <v>100.80985000725771</v>
      </c>
      <c r="L101" s="3">
        <f>((MIC_mm!L101*Areas!$B$5)+(HGB_mm!L101*(Areas!$B$6+Areas!$B$7))) / (Areas!$B$5+Areas!$B$6+Areas!$B$7)</f>
        <v>85.225099753237743</v>
      </c>
      <c r="M101" s="3">
        <f>((MIC_mm!M101*Areas!$B$5)+(HGB_mm!M101*(Areas!$B$6+Areas!$B$7))) / (Areas!$B$5+Areas!$B$6+Areas!$B$7)</f>
        <v>54.413385158782638</v>
      </c>
      <c r="N101" s="3">
        <f t="shared" si="1"/>
        <v>887.496339209393</v>
      </c>
    </row>
    <row r="102" spans="1:14">
      <c r="A102">
        <v>1980</v>
      </c>
      <c r="B102" s="3">
        <f>((MIC_mm!B102*Areas!$B$5)+(HGB_mm!B102*(Areas!$B$6+Areas!$B$7))) / (Areas!$B$5+Areas!$B$6+Areas!$B$7)</f>
        <v>55.440082092801966</v>
      </c>
      <c r="C102" s="3">
        <f>((MIC_mm!C102*Areas!$B$5)+(HGB_mm!C102*(Areas!$B$6+Areas!$B$7))) / (Areas!$B$5+Areas!$B$6+Areas!$B$7)</f>
        <v>25.557094011580084</v>
      </c>
      <c r="D102" s="3">
        <f>((MIC_mm!D102*Areas!$B$5)+(HGB_mm!D102*(Areas!$B$6+Areas!$B$7))) / (Areas!$B$5+Areas!$B$6+Areas!$B$7)</f>
        <v>45.476526619679696</v>
      </c>
      <c r="E102" s="3">
        <f>((MIC_mm!E102*Areas!$B$5)+(HGB_mm!E102*(Areas!$B$6+Areas!$B$7))) / (Areas!$B$5+Areas!$B$6+Areas!$B$7)</f>
        <v>86.347624631066225</v>
      </c>
      <c r="F102" s="3">
        <f>((MIC_mm!F102*Areas!$B$5)+(HGB_mm!F102*(Areas!$B$6+Areas!$B$7))) / (Areas!$B$5+Areas!$B$6+Areas!$B$7)</f>
        <v>54.831197683983035</v>
      </c>
      <c r="G102" s="3">
        <f>((MIC_mm!G102*Areas!$B$5)+(HGB_mm!G102*(Areas!$B$6+Areas!$B$7))) / (Areas!$B$5+Areas!$B$6+Areas!$B$7)</f>
        <v>103.69849523410159</v>
      </c>
      <c r="H102" s="3">
        <f>((MIC_mm!H102*Areas!$B$5)+(HGB_mm!H102*(Areas!$B$6+Areas!$B$7))) / (Areas!$B$5+Areas!$B$6+Areas!$B$7)</f>
        <v>91.48048691192362</v>
      </c>
      <c r="I102" s="3">
        <f>((MIC_mm!I102*Areas!$B$5)+(HGB_mm!I102*(Areas!$B$6+Areas!$B$7))) / (Areas!$B$5+Areas!$B$6+Areas!$B$7)</f>
        <v>105.20792413270325</v>
      </c>
      <c r="J102" s="3">
        <f>((MIC_mm!J102*Areas!$B$5)+(HGB_mm!J102*(Areas!$B$6+Areas!$B$7))) / (Areas!$B$5+Areas!$B$6+Areas!$B$7)</f>
        <v>118.34400158056869</v>
      </c>
      <c r="K102" s="3">
        <f>((MIC_mm!K102*Areas!$B$5)+(HGB_mm!K102*(Areas!$B$6+Areas!$B$7))) / (Areas!$B$5+Areas!$B$6+Areas!$B$7)</f>
        <v>65.029281325097173</v>
      </c>
      <c r="L102" s="3">
        <f>((MIC_mm!L102*Areas!$B$5)+(HGB_mm!L102*(Areas!$B$6+Areas!$B$7))) / (Areas!$B$5+Areas!$B$6+Areas!$B$7)</f>
        <v>41.26806928696999</v>
      </c>
      <c r="M102" s="3">
        <f>((MIC_mm!M102*Areas!$B$5)+(HGB_mm!M102*(Areas!$B$6+Areas!$B$7))) / (Areas!$B$5+Areas!$B$6+Areas!$B$7)</f>
        <v>68.282179733238721</v>
      </c>
      <c r="N102" s="3">
        <f t="shared" si="1"/>
        <v>860.96296324371406</v>
      </c>
    </row>
    <row r="103" spans="1:14">
      <c r="A103">
        <v>1981</v>
      </c>
      <c r="B103" s="3">
        <f>((MIC_mm!B103*Areas!$B$5)+(HGB_mm!B103*(Areas!$B$6+Areas!$B$7))) / (Areas!$B$5+Areas!$B$6+Areas!$B$7)</f>
        <v>23.07216263729174</v>
      </c>
      <c r="C103" s="3">
        <f>((MIC_mm!C103*Areas!$B$5)+(HGB_mm!C103*(Areas!$B$6+Areas!$B$7))) / (Areas!$B$5+Areas!$B$6+Areas!$B$7)</f>
        <v>66.365530538844894</v>
      </c>
      <c r="D103" s="3">
        <f>((MIC_mm!D103*Areas!$B$5)+(HGB_mm!D103*(Areas!$B$6+Areas!$B$7))) / (Areas!$B$5+Areas!$B$6+Areas!$B$7)</f>
        <v>28.18856635969227</v>
      </c>
      <c r="E103" s="3">
        <f>((MIC_mm!E103*Areas!$B$5)+(HGB_mm!E103*(Areas!$B$6+Areas!$B$7))) / (Areas!$B$5+Areas!$B$6+Areas!$B$7)</f>
        <v>105.77904085286194</v>
      </c>
      <c r="F103" s="3">
        <f>((MIC_mm!F103*Areas!$B$5)+(HGB_mm!F103*(Areas!$B$6+Areas!$B$7))) / (Areas!$B$5+Areas!$B$6+Areas!$B$7)</f>
        <v>64.282301017692703</v>
      </c>
      <c r="G103" s="3">
        <f>((MIC_mm!G103*Areas!$B$5)+(HGB_mm!G103*(Areas!$B$6+Areas!$B$7))) / (Areas!$B$5+Areas!$B$6+Areas!$B$7)</f>
        <v>108.51809573730304</v>
      </c>
      <c r="H103" s="3">
        <f>((MIC_mm!H103*Areas!$B$5)+(HGB_mm!H103*(Areas!$B$6+Areas!$B$7))) / (Areas!$B$5+Areas!$B$6+Areas!$B$7)</f>
        <v>51.918257987516732</v>
      </c>
      <c r="I103" s="3">
        <f>((MIC_mm!I103*Areas!$B$5)+(HGB_mm!I103*(Areas!$B$6+Areas!$B$7))) / (Areas!$B$5+Areas!$B$6+Areas!$B$7)</f>
        <v>99.010961566375826</v>
      </c>
      <c r="J103" s="3">
        <f>((MIC_mm!J103*Areas!$B$5)+(HGB_mm!J103*(Areas!$B$6+Areas!$B$7))) / (Areas!$B$5+Areas!$B$6+Areas!$B$7)</f>
        <v>104.7712894537361</v>
      </c>
      <c r="K103" s="3">
        <f>((MIC_mm!K103*Areas!$B$5)+(HGB_mm!K103*(Areas!$B$6+Areas!$B$7))) / (Areas!$B$5+Areas!$B$6+Areas!$B$7)</f>
        <v>98.384066738706181</v>
      </c>
      <c r="L103" s="3">
        <f>((MIC_mm!L103*Areas!$B$5)+(HGB_mm!L103*(Areas!$B$6+Areas!$B$7))) / (Areas!$B$5+Areas!$B$6+Areas!$B$7)</f>
        <v>42.076484686224866</v>
      </c>
      <c r="M103" s="3">
        <f>((MIC_mm!M103*Areas!$B$5)+(HGB_mm!M103*(Areas!$B$6+Areas!$B$7))) / (Areas!$B$5+Areas!$B$6+Areas!$B$7)</f>
        <v>45.43206038417496</v>
      </c>
      <c r="N103" s="3">
        <f t="shared" si="1"/>
        <v>837.79881796042127</v>
      </c>
    </row>
    <row r="104" spans="1:14">
      <c r="A104">
        <v>1982</v>
      </c>
      <c r="B104" s="3">
        <f>((MIC_mm!B104*Areas!$B$5)+(HGB_mm!B104*(Areas!$B$6+Areas!$B$7))) / (Areas!$B$5+Areas!$B$6+Areas!$B$7)</f>
        <v>77.283162266341947</v>
      </c>
      <c r="C104" s="3">
        <f>((MIC_mm!C104*Areas!$B$5)+(HGB_mm!C104*(Areas!$B$6+Areas!$B$7))) / (Areas!$B$5+Areas!$B$6+Areas!$B$7)</f>
        <v>24.123470477234974</v>
      </c>
      <c r="D104" s="3">
        <f>((MIC_mm!D104*Areas!$B$5)+(HGB_mm!D104*(Areas!$B$6+Areas!$B$7))) / (Areas!$B$5+Areas!$B$6+Areas!$B$7)</f>
        <v>64.604753963517908</v>
      </c>
      <c r="E104" s="3">
        <f>((MIC_mm!E104*Areas!$B$5)+(HGB_mm!E104*(Areas!$B$6+Areas!$B$7))) / (Areas!$B$5+Areas!$B$6+Areas!$B$7)</f>
        <v>61.080442559231003</v>
      </c>
      <c r="F104" s="3">
        <f>((MIC_mm!F104*Areas!$B$5)+(HGB_mm!F104*(Areas!$B$6+Areas!$B$7))) / (Areas!$B$5+Areas!$B$6+Areas!$B$7)</f>
        <v>60.488539909359226</v>
      </c>
      <c r="G104" s="3">
        <f>((MIC_mm!G104*Areas!$B$5)+(HGB_mm!G104*(Areas!$B$6+Areas!$B$7))) / (Areas!$B$5+Areas!$B$6+Areas!$B$7)</f>
        <v>80.653563859813232</v>
      </c>
      <c r="H104" s="3">
        <f>((MIC_mm!H104*Areas!$B$5)+(HGB_mm!H104*(Areas!$B$6+Areas!$B$7))) / (Areas!$B$5+Areas!$B$6+Areas!$B$7)</f>
        <v>95.204847668661188</v>
      </c>
      <c r="I104" s="3">
        <f>((MIC_mm!I104*Areas!$B$5)+(HGB_mm!I104*(Areas!$B$6+Areas!$B$7))) / (Areas!$B$5+Areas!$B$6+Areas!$B$7)</f>
        <v>77.449631308162509</v>
      </c>
      <c r="J104" s="3">
        <f>((MIC_mm!J104*Areas!$B$5)+(HGB_mm!J104*(Areas!$B$6+Areas!$B$7))) / (Areas!$B$5+Areas!$B$6+Areas!$B$7)</f>
        <v>98.794967017724943</v>
      </c>
      <c r="K104" s="3">
        <f>((MIC_mm!K104*Areas!$B$5)+(HGB_mm!K104*(Areas!$B$6+Areas!$B$7))) / (Areas!$B$5+Areas!$B$6+Areas!$B$7)</f>
        <v>66.835586181313815</v>
      </c>
      <c r="L104" s="3">
        <f>((MIC_mm!L104*Areas!$B$5)+(HGB_mm!L104*(Areas!$B$6+Areas!$B$7))) / (Areas!$B$5+Areas!$B$6+Areas!$B$7)</f>
        <v>103.53064109801139</v>
      </c>
      <c r="M104" s="3">
        <f>((MIC_mm!M104*Areas!$B$5)+(HGB_mm!M104*(Areas!$B$6+Areas!$B$7))) / (Areas!$B$5+Areas!$B$6+Areas!$B$7)</f>
        <v>99.52140138380399</v>
      </c>
      <c r="N104" s="3">
        <f t="shared" si="1"/>
        <v>909.57100769317628</v>
      </c>
    </row>
    <row r="105" spans="1:14">
      <c r="A105">
        <v>1983</v>
      </c>
      <c r="B105" s="3">
        <f>((MIC_mm!B105*Areas!$B$5)+(HGB_mm!B105*(Areas!$B$6+Areas!$B$7))) / (Areas!$B$5+Areas!$B$6+Areas!$B$7)</f>
        <v>40.314979597761393</v>
      </c>
      <c r="C105" s="3">
        <f>((MIC_mm!C105*Areas!$B$5)+(HGB_mm!C105*(Areas!$B$6+Areas!$B$7))) / (Areas!$B$5+Areas!$B$6+Areas!$B$7)</f>
        <v>30.371638469106337</v>
      </c>
      <c r="D105" s="3">
        <f>((MIC_mm!D105*Areas!$B$5)+(HGB_mm!D105*(Areas!$B$6+Areas!$B$7))) / (Areas!$B$5+Areas!$B$6+Areas!$B$7)</f>
        <v>65.549575343128552</v>
      </c>
      <c r="E105" s="3">
        <f>((MIC_mm!E105*Areas!$B$5)+(HGB_mm!E105*(Areas!$B$6+Areas!$B$7))) / (Areas!$B$5+Areas!$B$6+Areas!$B$7)</f>
        <v>75.806189216650807</v>
      </c>
      <c r="F105" s="3">
        <f>((MIC_mm!F105*Areas!$B$5)+(HGB_mm!F105*(Areas!$B$6+Areas!$B$7))) / (Areas!$B$5+Areas!$B$6+Areas!$B$7)</f>
        <v>143.81197474315761</v>
      </c>
      <c r="G105" s="3">
        <f>((MIC_mm!G105*Areas!$B$5)+(HGB_mm!G105*(Areas!$B$6+Areas!$B$7))) / (Areas!$B$5+Areas!$B$6+Areas!$B$7)</f>
        <v>49.616755640856091</v>
      </c>
      <c r="H105" s="3">
        <f>((MIC_mm!H105*Areas!$B$5)+(HGB_mm!H105*(Areas!$B$6+Areas!$B$7))) / (Areas!$B$5+Areas!$B$6+Areas!$B$7)</f>
        <v>60.423927068045096</v>
      </c>
      <c r="I105" s="3">
        <f>((MIC_mm!I105*Areas!$B$5)+(HGB_mm!I105*(Areas!$B$6+Areas!$B$7))) / (Areas!$B$5+Areas!$B$6+Areas!$B$7)</f>
        <v>88.524589455348931</v>
      </c>
      <c r="J105" s="3">
        <f>((MIC_mm!J105*Areas!$B$5)+(HGB_mm!J105*(Areas!$B$6+Areas!$B$7))) / (Areas!$B$5+Areas!$B$6+Areas!$B$7)</f>
        <v>109.16901988613455</v>
      </c>
      <c r="K105" s="3">
        <f>((MIC_mm!K105*Areas!$B$5)+(HGB_mm!K105*(Areas!$B$6+Areas!$B$7))) / (Areas!$B$5+Areas!$B$6+Areas!$B$7)</f>
        <v>91.548167669306324</v>
      </c>
      <c r="L105" s="3">
        <f>((MIC_mm!L105*Areas!$B$5)+(HGB_mm!L105*(Areas!$B$6+Areas!$B$7))) / (Areas!$B$5+Areas!$B$6+Areas!$B$7)</f>
        <v>77.844412205861005</v>
      </c>
      <c r="M105" s="3">
        <f>((MIC_mm!M105*Areas!$B$5)+(HGB_mm!M105*(Areas!$B$6+Areas!$B$7))) / (Areas!$B$5+Areas!$B$6+Areas!$B$7)</f>
        <v>79.641650081447679</v>
      </c>
      <c r="N105" s="3">
        <f t="shared" si="1"/>
        <v>912.62287937680424</v>
      </c>
    </row>
    <row r="106" spans="1:14">
      <c r="A106">
        <v>1984</v>
      </c>
      <c r="B106" s="3">
        <f>((MIC_mm!B106*Areas!$B$5)+(HGB_mm!B106*(Areas!$B$6+Areas!$B$7))) / (Areas!$B$5+Areas!$B$6+Areas!$B$7)</f>
        <v>35.441496056642421</v>
      </c>
      <c r="C106" s="3">
        <f>((MIC_mm!C106*Areas!$B$5)+(HGB_mm!C106*(Areas!$B$6+Areas!$B$7))) / (Areas!$B$5+Areas!$B$6+Areas!$B$7)</f>
        <v>40.574889924681067</v>
      </c>
      <c r="D106" s="3">
        <f>((MIC_mm!D106*Areas!$B$5)+(HGB_mm!D106*(Areas!$B$6+Areas!$B$7))) / (Areas!$B$5+Areas!$B$6+Areas!$B$7)</f>
        <v>52.382727609954358</v>
      </c>
      <c r="E106" s="3">
        <f>((MIC_mm!E106*Areas!$B$5)+(HGB_mm!E106*(Areas!$B$6+Areas!$B$7))) / (Areas!$B$5+Areas!$B$6+Areas!$B$7)</f>
        <v>67.006653387739306</v>
      </c>
      <c r="F106" s="3">
        <f>((MIC_mm!F106*Areas!$B$5)+(HGB_mm!F106*(Areas!$B$6+Areas!$B$7))) / (Areas!$B$5+Areas!$B$6+Areas!$B$7)</f>
        <v>85.12905585213619</v>
      </c>
      <c r="G106" s="3">
        <f>((MIC_mm!G106*Areas!$B$5)+(HGB_mm!G106*(Areas!$B$6+Areas!$B$7))) / (Areas!$B$5+Areas!$B$6+Areas!$B$7)</f>
        <v>97.471847975097987</v>
      </c>
      <c r="H106" s="3">
        <f>((MIC_mm!H106*Areas!$B$5)+(HGB_mm!H106*(Areas!$B$6+Areas!$B$7))) / (Areas!$B$5+Areas!$B$6+Areas!$B$7)</f>
        <v>69.798764737190126</v>
      </c>
      <c r="I106" s="3">
        <f>((MIC_mm!I106*Areas!$B$5)+(HGB_mm!I106*(Areas!$B$6+Areas!$B$7))) / (Areas!$B$5+Areas!$B$6+Areas!$B$7)</f>
        <v>89.874766220989301</v>
      </c>
      <c r="J106" s="3">
        <f>((MIC_mm!J106*Areas!$B$5)+(HGB_mm!J106*(Areas!$B$6+Areas!$B$7))) / (Areas!$B$5+Areas!$B$6+Areas!$B$7)</f>
        <v>113.54324242375368</v>
      </c>
      <c r="K106" s="3">
        <f>((MIC_mm!K106*Areas!$B$5)+(HGB_mm!K106*(Areas!$B$6+Areas!$B$7))) / (Areas!$B$5+Areas!$B$6+Areas!$B$7)</f>
        <v>90.125943744657519</v>
      </c>
      <c r="L106" s="3">
        <f>((MIC_mm!L106*Areas!$B$5)+(HGB_mm!L106*(Areas!$B$6+Areas!$B$7))) / (Areas!$B$5+Areas!$B$6+Areas!$B$7)</f>
        <v>76.428028482492792</v>
      </c>
      <c r="M106" s="3">
        <f>((MIC_mm!M106*Areas!$B$5)+(HGB_mm!M106*(Areas!$B$6+Areas!$B$7))) / (Areas!$B$5+Areas!$B$6+Areas!$B$7)</f>
        <v>85.180487879618724</v>
      </c>
      <c r="N106" s="3">
        <f t="shared" si="1"/>
        <v>902.95790429495344</v>
      </c>
    </row>
    <row r="107" spans="1:14">
      <c r="A107">
        <v>1985</v>
      </c>
      <c r="B107" s="3">
        <f>((MIC_mm!B107*Areas!$B$5)+(HGB_mm!B107*(Areas!$B$6+Areas!$B$7))) / (Areas!$B$5+Areas!$B$6+Areas!$B$7)</f>
        <v>61.465029917907195</v>
      </c>
      <c r="C107" s="3">
        <f>((MIC_mm!C107*Areas!$B$5)+(HGB_mm!C107*(Areas!$B$6+Areas!$B$7))) / (Areas!$B$5+Areas!$B$6+Areas!$B$7)</f>
        <v>77.257298840378695</v>
      </c>
      <c r="D107" s="3">
        <f>((MIC_mm!D107*Areas!$B$5)+(HGB_mm!D107*(Areas!$B$6+Areas!$B$7))) / (Areas!$B$5+Areas!$B$6+Areas!$B$7)</f>
        <v>82.68298904891698</v>
      </c>
      <c r="E107" s="3">
        <f>((MIC_mm!E107*Areas!$B$5)+(HGB_mm!E107*(Areas!$B$6+Areas!$B$7))) / (Areas!$B$5+Areas!$B$6+Areas!$B$7)</f>
        <v>74.335825685853919</v>
      </c>
      <c r="F107" s="3">
        <f>((MIC_mm!F107*Areas!$B$5)+(HGB_mm!F107*(Areas!$B$6+Areas!$B$7))) / (Areas!$B$5+Areas!$B$6+Areas!$B$7)</f>
        <v>74.596464525910037</v>
      </c>
      <c r="G107" s="3">
        <f>((MIC_mm!G107*Areas!$B$5)+(HGB_mm!G107*(Areas!$B$6+Areas!$B$7))) / (Areas!$B$5+Areas!$B$6+Areas!$B$7)</f>
        <v>53.670596745318768</v>
      </c>
      <c r="H107" s="3">
        <f>((MIC_mm!H107*Areas!$B$5)+(HGB_mm!H107*(Areas!$B$6+Areas!$B$7))) / (Areas!$B$5+Areas!$B$6+Areas!$B$7)</f>
        <v>90.465250713675132</v>
      </c>
      <c r="I107" s="3">
        <f>((MIC_mm!I107*Areas!$B$5)+(HGB_mm!I107*(Areas!$B$6+Areas!$B$7))) / (Areas!$B$5+Areas!$B$6+Areas!$B$7)</f>
        <v>115.89808815702466</v>
      </c>
      <c r="J107" s="3">
        <f>((MIC_mm!J107*Areas!$B$5)+(HGB_mm!J107*(Areas!$B$6+Areas!$B$7))) / (Areas!$B$5+Areas!$B$6+Areas!$B$7)</f>
        <v>106.49353515152492</v>
      </c>
      <c r="K107" s="3">
        <f>((MIC_mm!K107*Areas!$B$5)+(HGB_mm!K107*(Areas!$B$6+Areas!$B$7))) / (Areas!$B$5+Areas!$B$6+Areas!$B$7)</f>
        <v>87.041432833895129</v>
      </c>
      <c r="L107" s="3">
        <f>((MIC_mm!L107*Areas!$B$5)+(HGB_mm!L107*(Areas!$B$6+Areas!$B$7))) / (Areas!$B$5+Areas!$B$6+Areas!$B$7)</f>
        <v>121.42882747608986</v>
      </c>
      <c r="M107" s="3">
        <f>((MIC_mm!M107*Areas!$B$5)+(HGB_mm!M107*(Areas!$B$6+Areas!$B$7))) / (Areas!$B$5+Areas!$B$6+Areas!$B$7)</f>
        <v>75.215519894198664</v>
      </c>
      <c r="N107" s="3">
        <f t="shared" si="1"/>
        <v>1020.550858990694</v>
      </c>
    </row>
    <row r="108" spans="1:14">
      <c r="A108">
        <v>1986</v>
      </c>
      <c r="B108" s="3">
        <f>((MIC_mm!B108*Areas!$B$5)+(HGB_mm!B108*(Areas!$B$6+Areas!$B$7))) / (Areas!$B$5+Areas!$B$6+Areas!$B$7)</f>
        <v>35.753400964469463</v>
      </c>
      <c r="C108" s="3">
        <f>((MIC_mm!C108*Areas!$B$5)+(HGB_mm!C108*(Areas!$B$6+Areas!$B$7))) / (Areas!$B$5+Areas!$B$6+Areas!$B$7)</f>
        <v>40.865362966308084</v>
      </c>
      <c r="D108" s="3">
        <f>((MIC_mm!D108*Areas!$B$5)+(HGB_mm!D108*(Areas!$B$6+Areas!$B$7))) / (Areas!$B$5+Areas!$B$6+Areas!$B$7)</f>
        <v>63.85653581278325</v>
      </c>
      <c r="E108" s="3">
        <f>((MIC_mm!E108*Areas!$B$5)+(HGB_mm!E108*(Areas!$B$6+Areas!$B$7))) / (Areas!$B$5+Areas!$B$6+Areas!$B$7)</f>
        <v>52.641168330564653</v>
      </c>
      <c r="F108" s="3">
        <f>((MIC_mm!F108*Areas!$B$5)+(HGB_mm!F108*(Areas!$B$6+Areas!$B$7))) / (Areas!$B$5+Areas!$B$6+Areas!$B$7)</f>
        <v>69.9166975791494</v>
      </c>
      <c r="G108" s="3">
        <f>((MIC_mm!G108*Areas!$B$5)+(HGB_mm!G108*(Areas!$B$6+Areas!$B$7))) / (Areas!$B$5+Areas!$B$6+Areas!$B$7)</f>
        <v>102.06957518184605</v>
      </c>
      <c r="H108" s="3">
        <f>((MIC_mm!H108*Areas!$B$5)+(HGB_mm!H108*(Areas!$B$6+Areas!$B$7))) / (Areas!$B$5+Areas!$B$6+Areas!$B$7)</f>
        <v>105.94855506991597</v>
      </c>
      <c r="I108" s="3">
        <f>((MIC_mm!I108*Areas!$B$5)+(HGB_mm!I108*(Areas!$B$6+Areas!$B$7))) / (Areas!$B$5+Areas!$B$6+Areas!$B$7)</f>
        <v>77.121016563714647</v>
      </c>
      <c r="J108" s="3">
        <f>((MIC_mm!J108*Areas!$B$5)+(HGB_mm!J108*(Areas!$B$6+Areas!$B$7))) / (Areas!$B$5+Areas!$B$6+Areas!$B$7)</f>
        <v>207.3170151444285</v>
      </c>
      <c r="K108" s="3">
        <f>((MIC_mm!K108*Areas!$B$5)+(HGB_mm!K108*(Areas!$B$6+Areas!$B$7))) / (Areas!$B$5+Areas!$B$6+Areas!$B$7)</f>
        <v>77.189870812702623</v>
      </c>
      <c r="L108" s="3">
        <f>((MIC_mm!L108*Areas!$B$5)+(HGB_mm!L108*(Areas!$B$6+Areas!$B$7))) / (Areas!$B$5+Areas!$B$6+Areas!$B$7)</f>
        <v>35.582024740738348</v>
      </c>
      <c r="M108" s="3">
        <f>((MIC_mm!M108*Areas!$B$5)+(HGB_mm!M108*(Areas!$B$6+Areas!$B$7))) / (Areas!$B$5+Areas!$B$6+Areas!$B$7)</f>
        <v>41.330113865458131</v>
      </c>
      <c r="N108" s="3">
        <f t="shared" si="1"/>
        <v>909.5913370320792</v>
      </c>
    </row>
    <row r="109" spans="1:14">
      <c r="A109">
        <v>1987</v>
      </c>
      <c r="B109" s="3">
        <f>((MIC_mm!B109*Areas!$B$5)+(HGB_mm!B109*(Areas!$B$6+Areas!$B$7))) / (Areas!$B$5+Areas!$B$6+Areas!$B$7)</f>
        <v>37.400378207506087</v>
      </c>
      <c r="C109" s="3">
        <f>((MIC_mm!C109*Areas!$B$5)+(HGB_mm!C109*(Areas!$B$6+Areas!$B$7))) / (Areas!$B$5+Areas!$B$6+Areas!$B$7)</f>
        <v>19.04964840410948</v>
      </c>
      <c r="D109" s="3">
        <f>((MIC_mm!D109*Areas!$B$5)+(HGB_mm!D109*(Areas!$B$6+Areas!$B$7))) / (Areas!$B$5+Areas!$B$6+Areas!$B$7)</f>
        <v>40.849741786687744</v>
      </c>
      <c r="E109" s="3">
        <f>((MIC_mm!E109*Areas!$B$5)+(HGB_mm!E109*(Areas!$B$6+Areas!$B$7))) / (Areas!$B$5+Areas!$B$6+Areas!$B$7)</f>
        <v>49.015632308114121</v>
      </c>
      <c r="F109" s="3">
        <f>((MIC_mm!F109*Areas!$B$5)+(HGB_mm!F109*(Areas!$B$6+Areas!$B$7))) / (Areas!$B$5+Areas!$B$6+Areas!$B$7)</f>
        <v>61.095345709078586</v>
      </c>
      <c r="G109" s="3">
        <f>((MIC_mm!G109*Areas!$B$5)+(HGB_mm!G109*(Areas!$B$6+Areas!$B$7))) / (Areas!$B$5+Areas!$B$6+Areas!$B$7)</f>
        <v>67.332792122961791</v>
      </c>
      <c r="H109" s="3">
        <f>((MIC_mm!H109*Areas!$B$5)+(HGB_mm!H109*(Areas!$B$6+Areas!$B$7))) / (Areas!$B$5+Areas!$B$6+Areas!$B$7)</f>
        <v>71.322050545941323</v>
      </c>
      <c r="I109" s="3">
        <f>((MIC_mm!I109*Areas!$B$5)+(HGB_mm!I109*(Areas!$B$6+Areas!$B$7))) / (Areas!$B$5+Areas!$B$6+Areas!$B$7)</f>
        <v>120.95579536474041</v>
      </c>
      <c r="J109" s="3">
        <f>((MIC_mm!J109*Areas!$B$5)+(HGB_mm!J109*(Areas!$B$6+Areas!$B$7))) / (Areas!$B$5+Areas!$B$6+Areas!$B$7)</f>
        <v>84.793734658000417</v>
      </c>
      <c r="K109" s="3">
        <f>((MIC_mm!K109*Areas!$B$5)+(HGB_mm!K109*(Areas!$B$6+Areas!$B$7))) / (Areas!$B$5+Areas!$B$6+Areas!$B$7)</f>
        <v>76.018070738512648</v>
      </c>
      <c r="L109" s="3">
        <f>((MIC_mm!L109*Areas!$B$5)+(HGB_mm!L109*(Areas!$B$6+Areas!$B$7))) / (Areas!$B$5+Areas!$B$6+Areas!$B$7)</f>
        <v>72.954397851716863</v>
      </c>
      <c r="M109" s="3">
        <f>((MIC_mm!M109*Areas!$B$5)+(HGB_mm!M109*(Areas!$B$6+Areas!$B$7))) / (Areas!$B$5+Areas!$B$6+Areas!$B$7)</f>
        <v>76.880597874296399</v>
      </c>
      <c r="N109" s="3">
        <f t="shared" si="1"/>
        <v>777.66818557166584</v>
      </c>
    </row>
    <row r="110" spans="1:14">
      <c r="A110">
        <v>1988</v>
      </c>
      <c r="B110" s="3">
        <f>((MIC_mm!B110*Areas!$B$5)+(HGB_mm!B110*(Areas!$B$6+Areas!$B$7))) / (Areas!$B$5+Areas!$B$6+Areas!$B$7)</f>
        <v>57.700256923052116</v>
      </c>
      <c r="C110" s="3">
        <f>((MIC_mm!C110*Areas!$B$5)+(HGB_mm!C110*(Areas!$B$6+Areas!$B$7))) / (Areas!$B$5+Areas!$B$6+Areas!$B$7)</f>
        <v>47.963449026660001</v>
      </c>
      <c r="D110" s="3">
        <f>((MIC_mm!D110*Areas!$B$5)+(HGB_mm!D110*(Areas!$B$6+Areas!$B$7))) / (Areas!$B$5+Areas!$B$6+Areas!$B$7)</f>
        <v>57.997109817266903</v>
      </c>
      <c r="E110" s="3">
        <f>((MIC_mm!E110*Areas!$B$5)+(HGB_mm!E110*(Areas!$B$6+Areas!$B$7))) / (Areas!$B$5+Areas!$B$6+Areas!$B$7)</f>
        <v>71.438207183523375</v>
      </c>
      <c r="F110" s="3">
        <f>((MIC_mm!F110*Areas!$B$5)+(HGB_mm!F110*(Areas!$B$6+Areas!$B$7))) / (Areas!$B$5+Areas!$B$6+Areas!$B$7)</f>
        <v>39.957077238198153</v>
      </c>
      <c r="G110" s="3">
        <f>((MIC_mm!G110*Areas!$B$5)+(HGB_mm!G110*(Areas!$B$6+Areas!$B$7))) / (Areas!$B$5+Areas!$B$6+Areas!$B$7)</f>
        <v>29.736071964259793</v>
      </c>
      <c r="H110" s="3">
        <f>((MIC_mm!H110*Areas!$B$5)+(HGB_mm!H110*(Areas!$B$6+Areas!$B$7))) / (Areas!$B$5+Areas!$B$6+Areas!$B$7)</f>
        <v>69.953124042385056</v>
      </c>
      <c r="I110" s="3">
        <f>((MIC_mm!I110*Areas!$B$5)+(HGB_mm!I110*(Areas!$B$6+Areas!$B$7))) / (Areas!$B$5+Areas!$B$6+Areas!$B$7)</f>
        <v>119.08834846700967</v>
      </c>
      <c r="J110" s="3">
        <f>((MIC_mm!J110*Areas!$B$5)+(HGB_mm!J110*(Areas!$B$6+Areas!$B$7))) / (Areas!$B$5+Areas!$B$6+Areas!$B$7)</f>
        <v>98.825301678951007</v>
      </c>
      <c r="K110" s="3">
        <f>((MIC_mm!K110*Areas!$B$5)+(HGB_mm!K110*(Areas!$B$6+Areas!$B$7))) / (Areas!$B$5+Areas!$B$6+Areas!$B$7)</f>
        <v>122.03998548457332</v>
      </c>
      <c r="L110" s="3">
        <f>((MIC_mm!L110*Areas!$B$5)+(HGB_mm!L110*(Areas!$B$6+Areas!$B$7))) / (Areas!$B$5+Areas!$B$6+Areas!$B$7)</f>
        <v>122.88074609293099</v>
      </c>
      <c r="M110" s="3">
        <f>((MIC_mm!M110*Areas!$B$5)+(HGB_mm!M110*(Areas!$B$6+Areas!$B$7))) / (Areas!$B$5+Areas!$B$6+Areas!$B$7)</f>
        <v>56.984466558069769</v>
      </c>
      <c r="N110" s="3">
        <f t="shared" si="1"/>
        <v>894.56414447688019</v>
      </c>
    </row>
    <row r="111" spans="1:14">
      <c r="A111">
        <v>1989</v>
      </c>
      <c r="B111" s="3">
        <f>((MIC_mm!B111*Areas!$B$5)+(HGB_mm!B111*(Areas!$B$6+Areas!$B$7))) / (Areas!$B$5+Areas!$B$6+Areas!$B$7)</f>
        <v>48.10928535716014</v>
      </c>
      <c r="C111" s="3">
        <f>((MIC_mm!C111*Areas!$B$5)+(HGB_mm!C111*(Areas!$B$6+Areas!$B$7))) / (Areas!$B$5+Areas!$B$6+Areas!$B$7)</f>
        <v>32.23626098737158</v>
      </c>
      <c r="D111" s="3">
        <f>((MIC_mm!D111*Areas!$B$5)+(HGB_mm!D111*(Areas!$B$6+Areas!$B$7))) / (Areas!$B$5+Areas!$B$6+Areas!$B$7)</f>
        <v>65.083959969678872</v>
      </c>
      <c r="E111" s="3">
        <f>((MIC_mm!E111*Areas!$B$5)+(HGB_mm!E111*(Areas!$B$6+Areas!$B$7))) / (Areas!$B$5+Areas!$B$6+Areas!$B$7)</f>
        <v>39.78694159960002</v>
      </c>
      <c r="F111" s="3">
        <f>((MIC_mm!F111*Areas!$B$5)+(HGB_mm!F111*(Areas!$B$6+Areas!$B$7))) / (Areas!$B$5+Areas!$B$6+Areas!$B$7)</f>
        <v>97.990477396255031</v>
      </c>
      <c r="G111" s="3">
        <f>((MIC_mm!G111*Areas!$B$5)+(HGB_mm!G111*(Areas!$B$6+Areas!$B$7))) / (Areas!$B$5+Areas!$B$6+Areas!$B$7)</f>
        <v>90.56003999806461</v>
      </c>
      <c r="H111" s="3">
        <f>((MIC_mm!H111*Areas!$B$5)+(HGB_mm!H111*(Areas!$B$6+Areas!$B$7))) / (Areas!$B$5+Areas!$B$6+Areas!$B$7)</f>
        <v>40.129082302469236</v>
      </c>
      <c r="I111" s="3">
        <f>((MIC_mm!I111*Areas!$B$5)+(HGB_mm!I111*(Areas!$B$6+Areas!$B$7))) / (Areas!$B$5+Areas!$B$6+Areas!$B$7)</f>
        <v>80.968181055755366</v>
      </c>
      <c r="J111" s="3">
        <f>((MIC_mm!J111*Areas!$B$5)+(HGB_mm!J111*(Areas!$B$6+Areas!$B$7))) / (Areas!$B$5+Areas!$B$6+Areas!$B$7)</f>
        <v>49.50870215957292</v>
      </c>
      <c r="K111" s="3">
        <f>((MIC_mm!K111*Areas!$B$5)+(HGB_mm!K111*(Areas!$B$6+Areas!$B$7))) / (Areas!$B$5+Areas!$B$6+Areas!$B$7)</f>
        <v>63.95664145283294</v>
      </c>
      <c r="L111" s="3">
        <f>((MIC_mm!L111*Areas!$B$5)+(HGB_mm!L111*(Areas!$B$6+Areas!$B$7))) / (Areas!$B$5+Areas!$B$6+Areas!$B$7)</f>
        <v>89.133629985645854</v>
      </c>
      <c r="M111" s="3">
        <f>((MIC_mm!M111*Areas!$B$5)+(HGB_mm!M111*(Areas!$B$6+Areas!$B$7))) / (Areas!$B$5+Areas!$B$6+Areas!$B$7)</f>
        <v>45.425845201038662</v>
      </c>
      <c r="N111" s="3">
        <f t="shared" si="1"/>
        <v>742.88904746544529</v>
      </c>
    </row>
    <row r="112" spans="1:14">
      <c r="A112">
        <v>1990</v>
      </c>
      <c r="B112" s="3">
        <f>((MIC_mm!B112*Areas!$B$5)+(HGB_mm!B112*(Areas!$B$6+Areas!$B$7))) / (Areas!$B$5+Areas!$B$6+Areas!$B$7)</f>
        <v>60.772556166637095</v>
      </c>
      <c r="C112" s="3">
        <f>((MIC_mm!C112*Areas!$B$5)+(HGB_mm!C112*(Areas!$B$6+Areas!$B$7))) / (Areas!$B$5+Areas!$B$6+Areas!$B$7)</f>
        <v>46.819720981242845</v>
      </c>
      <c r="D112" s="3">
        <f>((MIC_mm!D112*Areas!$B$5)+(HGB_mm!D112*(Areas!$B$6+Areas!$B$7))) / (Areas!$B$5+Areas!$B$6+Areas!$B$7)</f>
        <v>52.349838394916382</v>
      </c>
      <c r="E112" s="3">
        <f>((MIC_mm!E112*Areas!$B$5)+(HGB_mm!E112*(Areas!$B$6+Areas!$B$7))) / (Areas!$B$5+Areas!$B$6+Areas!$B$7)</f>
        <v>51.959890166604843</v>
      </c>
      <c r="F112" s="3">
        <f>((MIC_mm!F112*Areas!$B$5)+(HGB_mm!F112*(Areas!$B$6+Areas!$B$7))) / (Areas!$B$5+Areas!$B$6+Areas!$B$7)</f>
        <v>110.98547941228649</v>
      </c>
      <c r="G112" s="3">
        <f>((MIC_mm!G112*Areas!$B$5)+(HGB_mm!G112*(Areas!$B$6+Areas!$B$7))) / (Areas!$B$5+Areas!$B$6+Areas!$B$7)</f>
        <v>124.41108656032773</v>
      </c>
      <c r="H112" s="3">
        <f>((MIC_mm!H112*Areas!$B$5)+(HGB_mm!H112*(Areas!$B$6+Areas!$B$7))) / (Areas!$B$5+Areas!$B$6+Areas!$B$7)</f>
        <v>74.058425721336064</v>
      </c>
      <c r="I112" s="3">
        <f>((MIC_mm!I112*Areas!$B$5)+(HGB_mm!I112*(Areas!$B$6+Areas!$B$7))) / (Areas!$B$5+Areas!$B$6+Areas!$B$7)</f>
        <v>78.631781042852765</v>
      </c>
      <c r="J112" s="3">
        <f>((MIC_mm!J112*Areas!$B$5)+(HGB_mm!J112*(Areas!$B$6+Areas!$B$7))) / (Areas!$B$5+Areas!$B$6+Areas!$B$7)</f>
        <v>98.239141009305996</v>
      </c>
      <c r="K112" s="3">
        <f>((MIC_mm!K112*Areas!$B$5)+(HGB_mm!K112*(Areas!$B$6+Areas!$B$7))) / (Areas!$B$5+Areas!$B$6+Areas!$B$7)</f>
        <v>115.22485911972001</v>
      </c>
      <c r="L112" s="3">
        <f>((MIC_mm!L112*Areas!$B$5)+(HGB_mm!L112*(Areas!$B$6+Areas!$B$7))) / (Areas!$B$5+Areas!$B$6+Areas!$B$7)</f>
        <v>96.045624082705672</v>
      </c>
      <c r="M112" s="3">
        <f>((MIC_mm!M112*Areas!$B$5)+(HGB_mm!M112*(Areas!$B$6+Areas!$B$7))) / (Areas!$B$5+Areas!$B$6+Areas!$B$7)</f>
        <v>67.727539635178957</v>
      </c>
      <c r="N112" s="3">
        <f t="shared" si="1"/>
        <v>977.22594229311494</v>
      </c>
    </row>
    <row r="113" spans="1:15">
      <c r="A113">
        <v>1991</v>
      </c>
      <c r="B113" s="3">
        <f>((MIC_mm!B113*Areas!$B$5)+(HGB_mm!B113*(Areas!$B$6+Areas!$B$7))) / (Areas!$B$5+Areas!$B$6+Areas!$B$7)</f>
        <v>43.961001887005466</v>
      </c>
      <c r="C113" s="3">
        <f>((MIC_mm!C113*Areas!$B$5)+(HGB_mm!C113*(Areas!$B$6+Areas!$B$7))) / (Areas!$B$5+Areas!$B$6+Areas!$B$7)</f>
        <v>27.779425027821233</v>
      </c>
      <c r="D113" s="3">
        <f>((MIC_mm!D113*Areas!$B$5)+(HGB_mm!D113*(Areas!$B$6+Areas!$B$7))) / (Areas!$B$5+Areas!$B$6+Areas!$B$7)</f>
        <v>90.28495072819058</v>
      </c>
      <c r="E113" s="3">
        <f>((MIC_mm!E113*Areas!$B$5)+(HGB_mm!E113*(Areas!$B$6+Areas!$B$7))) / (Areas!$B$5+Areas!$B$6+Areas!$B$7)</f>
        <v>99.731959260035808</v>
      </c>
      <c r="F113" s="3">
        <f>((MIC_mm!F113*Areas!$B$5)+(HGB_mm!F113*(Areas!$B$6+Areas!$B$7))) / (Areas!$B$5+Areas!$B$6+Areas!$B$7)</f>
        <v>92.12398142025387</v>
      </c>
      <c r="G113" s="3">
        <f>((MIC_mm!G113*Areas!$B$5)+(HGB_mm!G113*(Areas!$B$6+Areas!$B$7))) / (Areas!$B$5+Areas!$B$6+Areas!$B$7)</f>
        <v>46.618723932712939</v>
      </c>
      <c r="H113" s="3">
        <f>((MIC_mm!H113*Areas!$B$5)+(HGB_mm!H113*(Areas!$B$6+Areas!$B$7))) / (Areas!$B$5+Areas!$B$6+Areas!$B$7)</f>
        <v>110.49119365192006</v>
      </c>
      <c r="I113" s="3">
        <f>((MIC_mm!I113*Areas!$B$5)+(HGB_mm!I113*(Areas!$B$6+Areas!$B$7))) / (Areas!$B$5+Areas!$B$6+Areas!$B$7)</f>
        <v>58.887528506685157</v>
      </c>
      <c r="J113" s="3">
        <f>((MIC_mm!J113*Areas!$B$5)+(HGB_mm!J113*(Areas!$B$6+Areas!$B$7))) / (Areas!$B$5+Areas!$B$6+Areas!$B$7)</f>
        <v>89.11099591955228</v>
      </c>
      <c r="K113" s="3">
        <f>((MIC_mm!K113*Areas!$B$5)+(HGB_mm!K113*(Areas!$B$6+Areas!$B$7))) / (Areas!$B$5+Areas!$B$6+Areas!$B$7)</f>
        <v>141.80781575085078</v>
      </c>
      <c r="L113" s="3">
        <f>((MIC_mm!L113*Areas!$B$5)+(HGB_mm!L113*(Areas!$B$6+Areas!$B$7))) / (Areas!$B$5+Areas!$B$6+Areas!$B$7)</f>
        <v>84.234001741851216</v>
      </c>
      <c r="M113" s="3">
        <f>((MIC_mm!M113*Areas!$B$5)+(HGB_mm!M113*(Areas!$B$6+Areas!$B$7))) / (Areas!$B$5+Areas!$B$6+Areas!$B$7)</f>
        <v>60.244145605857788</v>
      </c>
      <c r="N113" s="3">
        <f t="shared" si="1"/>
        <v>945.2757234327371</v>
      </c>
    </row>
    <row r="114" spans="1:15">
      <c r="A114">
        <v>1992</v>
      </c>
      <c r="B114" s="3">
        <f>((MIC_mm!B114*Areas!$B$5)+(HGB_mm!B114*(Areas!$B$6+Areas!$B$7))) / (Areas!$B$5+Areas!$B$6+Areas!$B$7)</f>
        <v>50.12646130025967</v>
      </c>
      <c r="C114" s="3">
        <f>((MIC_mm!C114*Areas!$B$5)+(HGB_mm!C114*(Areas!$B$6+Areas!$B$7))) / (Areas!$B$5+Areas!$B$6+Areas!$B$7)</f>
        <v>43.453837233682243</v>
      </c>
      <c r="D114" s="3">
        <f>((MIC_mm!D114*Areas!$B$5)+(HGB_mm!D114*(Areas!$B$6+Areas!$B$7))) / (Areas!$B$5+Areas!$B$6+Areas!$B$7)</f>
        <v>56.420651420092582</v>
      </c>
      <c r="E114" s="3">
        <f>((MIC_mm!E114*Areas!$B$5)+(HGB_mm!E114*(Areas!$B$6+Areas!$B$7))) / (Areas!$B$5+Areas!$B$6+Areas!$B$7)</f>
        <v>71.987339483573365</v>
      </c>
      <c r="F114" s="3">
        <f>((MIC_mm!F114*Areas!$B$5)+(HGB_mm!F114*(Areas!$B$6+Areas!$B$7))) / (Areas!$B$5+Areas!$B$6+Areas!$B$7)</f>
        <v>40.633982710514012</v>
      </c>
      <c r="G114" s="3">
        <f>((MIC_mm!G114*Areas!$B$5)+(HGB_mm!G114*(Areas!$B$6+Areas!$B$7))) / (Areas!$B$5+Areas!$B$6+Areas!$B$7)</f>
        <v>53.286546779994509</v>
      </c>
      <c r="H114" s="3">
        <f>((MIC_mm!H114*Areas!$B$5)+(HGB_mm!H114*(Areas!$B$6+Areas!$B$7))) / (Areas!$B$5+Areas!$B$6+Areas!$B$7)</f>
        <v>106.79689015047659</v>
      </c>
      <c r="I114" s="3">
        <f>((MIC_mm!I114*Areas!$B$5)+(HGB_mm!I114*(Areas!$B$6+Areas!$B$7))) / (Areas!$B$5+Areas!$B$6+Areas!$B$7)</f>
        <v>85.490044513975135</v>
      </c>
      <c r="J114" s="3">
        <f>((MIC_mm!J114*Areas!$B$5)+(HGB_mm!J114*(Areas!$B$6+Areas!$B$7))) / (Areas!$B$5+Areas!$B$6+Areas!$B$7)</f>
        <v>127.79926245504249</v>
      </c>
      <c r="K114" s="3">
        <f>((MIC_mm!K114*Areas!$B$5)+(HGB_mm!K114*(Areas!$B$6+Areas!$B$7))) / (Areas!$B$5+Areas!$B$6+Areas!$B$7)</f>
        <v>59.411976033417737</v>
      </c>
      <c r="L114" s="3">
        <f>((MIC_mm!L114*Areas!$B$5)+(HGB_mm!L114*(Areas!$B$6+Areas!$B$7))) / (Areas!$B$5+Areas!$B$6+Areas!$B$7)</f>
        <v>119.29628340564166</v>
      </c>
      <c r="M114" s="3">
        <f>((MIC_mm!M114*Areas!$B$5)+(HGB_mm!M114*(Areas!$B$6+Areas!$B$7))) / (Areas!$B$5+Areas!$B$6+Areas!$B$7)</f>
        <v>66.249971130429174</v>
      </c>
      <c r="N114" s="3">
        <f t="shared" si="1"/>
        <v>880.95324661709924</v>
      </c>
    </row>
    <row r="115" spans="1:15">
      <c r="A115">
        <v>1993</v>
      </c>
      <c r="B115" s="3">
        <f>((MIC_mm!B115*Areas!$B$5)+(HGB_mm!B115*(Areas!$B$6+Areas!$B$7))) / (Areas!$B$5+Areas!$B$6+Areas!$B$7)</f>
        <v>68.824877344644605</v>
      </c>
      <c r="C115" s="3">
        <f>((MIC_mm!C115*Areas!$B$5)+(HGB_mm!C115*(Areas!$B$6+Areas!$B$7))) / (Areas!$B$5+Areas!$B$6+Areas!$B$7)</f>
        <v>21.802736480492875</v>
      </c>
      <c r="D115" s="3">
        <f>((MIC_mm!D115*Areas!$B$5)+(HGB_mm!D115*(Areas!$B$6+Areas!$B$7))) / (Areas!$B$5+Areas!$B$6+Areas!$B$7)</f>
        <v>25.400749641146398</v>
      </c>
      <c r="E115" s="3">
        <f>((MIC_mm!E115*Areas!$B$5)+(HGB_mm!E115*(Areas!$B$6+Areas!$B$7))) / (Areas!$B$5+Areas!$B$6+Areas!$B$7)</f>
        <v>97.55626147121913</v>
      </c>
      <c r="F115" s="3">
        <f>((MIC_mm!F115*Areas!$B$5)+(HGB_mm!F115*(Areas!$B$6+Areas!$B$7))) / (Areas!$B$5+Areas!$B$6+Areas!$B$7)</f>
        <v>88.662848733125813</v>
      </c>
      <c r="G115" s="3">
        <f>((MIC_mm!G115*Areas!$B$5)+(HGB_mm!G115*(Areas!$B$6+Areas!$B$7))) / (Areas!$B$5+Areas!$B$6+Areas!$B$7)</f>
        <v>119.4748347660597</v>
      </c>
      <c r="H115" s="3">
        <f>((MIC_mm!H115*Areas!$B$5)+(HGB_mm!H115*(Areas!$B$6+Areas!$B$7))) / (Areas!$B$5+Areas!$B$6+Areas!$B$7)</f>
        <v>77.747770107898006</v>
      </c>
      <c r="I115" s="3">
        <f>((MIC_mm!I115*Areas!$B$5)+(HGB_mm!I115*(Areas!$B$6+Areas!$B$7))) / (Areas!$B$5+Areas!$B$6+Areas!$B$7)</f>
        <v>91.32532700030643</v>
      </c>
      <c r="J115" s="3">
        <f>((MIC_mm!J115*Areas!$B$5)+(HGB_mm!J115*(Areas!$B$6+Areas!$B$7))) / (Areas!$B$5+Areas!$B$6+Areas!$B$7)</f>
        <v>109.4922550521749</v>
      </c>
      <c r="K115" s="3">
        <f>((MIC_mm!K115*Areas!$B$5)+(HGB_mm!K115*(Areas!$B$6+Areas!$B$7))) / (Areas!$B$5+Areas!$B$6+Areas!$B$7)</f>
        <v>83.072489073109367</v>
      </c>
      <c r="L115" s="3">
        <f>((MIC_mm!L115*Areas!$B$5)+(HGB_mm!L115*(Areas!$B$6+Areas!$B$7))) / (Areas!$B$5+Areas!$B$6+Areas!$B$7)</f>
        <v>59.873554666709673</v>
      </c>
      <c r="M115" s="3">
        <f>((MIC_mm!M115*Areas!$B$5)+(HGB_mm!M115*(Areas!$B$6+Areas!$B$7))) / (Areas!$B$5+Areas!$B$6+Areas!$B$7)</f>
        <v>38.388670870764315</v>
      </c>
      <c r="N115" s="3">
        <f t="shared" si="1"/>
        <v>881.6223752076512</v>
      </c>
    </row>
    <row r="116" spans="1:15">
      <c r="A116">
        <v>1994</v>
      </c>
      <c r="B116" s="3">
        <f>((MIC_mm!B116*Areas!$B$5)+(HGB_mm!B116*(Areas!$B$6+Areas!$B$7))) / (Areas!$B$5+Areas!$B$6+Areas!$B$7)</f>
        <v>59.053356289211813</v>
      </c>
      <c r="C116" s="3">
        <f>((MIC_mm!C116*Areas!$B$5)+(HGB_mm!C116*(Areas!$B$6+Areas!$B$7))) / (Areas!$B$5+Areas!$B$6+Areas!$B$7)</f>
        <v>39.368713933196773</v>
      </c>
      <c r="D116" s="3">
        <f>((MIC_mm!D116*Areas!$B$5)+(HGB_mm!D116*(Areas!$B$6+Areas!$B$7))) / (Areas!$B$5+Areas!$B$6+Areas!$B$7)</f>
        <v>34.367248197667855</v>
      </c>
      <c r="E116" s="3">
        <f>((MIC_mm!E116*Areas!$B$5)+(HGB_mm!E116*(Areas!$B$6+Areas!$B$7))) / (Areas!$B$5+Areas!$B$6+Areas!$B$7)</f>
        <v>72.307789945647798</v>
      </c>
      <c r="F116" s="3">
        <f>((MIC_mm!F116*Areas!$B$5)+(HGB_mm!F116*(Areas!$B$6+Areas!$B$7))) / (Areas!$B$5+Areas!$B$6+Areas!$B$7)</f>
        <v>64.580223860135803</v>
      </c>
      <c r="G116" s="3">
        <f>((MIC_mm!G116*Areas!$B$5)+(HGB_mm!G116*(Areas!$B$6+Areas!$B$7))) / (Areas!$B$5+Areas!$B$6+Areas!$B$7)</f>
        <v>95.334793639017462</v>
      </c>
      <c r="H116" s="3">
        <f>((MIC_mm!H116*Areas!$B$5)+(HGB_mm!H116*(Areas!$B$6+Areas!$B$7))) / (Areas!$B$5+Areas!$B$6+Areas!$B$7)</f>
        <v>123.28369046659033</v>
      </c>
      <c r="I116" s="3">
        <f>((MIC_mm!I116*Areas!$B$5)+(HGB_mm!I116*(Areas!$B$6+Areas!$B$7))) / (Areas!$B$5+Areas!$B$6+Areas!$B$7)</f>
        <v>117.58110139831942</v>
      </c>
      <c r="J116" s="3">
        <f>((MIC_mm!J116*Areas!$B$5)+(HGB_mm!J116*(Areas!$B$6+Areas!$B$7))) / (Areas!$B$5+Areas!$B$6+Areas!$B$7)</f>
        <v>73.314763317903967</v>
      </c>
      <c r="K116" s="3">
        <f>((MIC_mm!K116*Areas!$B$5)+(HGB_mm!K116*(Areas!$B$6+Areas!$B$7))) / (Areas!$B$5+Areas!$B$6+Areas!$B$7)</f>
        <v>58.504449139557771</v>
      </c>
      <c r="L116" s="3">
        <f>((MIC_mm!L116*Areas!$B$5)+(HGB_mm!L116*(Areas!$B$6+Areas!$B$7))) / (Areas!$B$5+Areas!$B$6+Areas!$B$7)</f>
        <v>86.885230553360316</v>
      </c>
      <c r="M116" s="3">
        <f>((MIC_mm!M116*Areas!$B$5)+(HGB_mm!M116*(Areas!$B$6+Areas!$B$7))) / (Areas!$B$5+Areas!$B$6+Areas!$B$7)</f>
        <v>26.65932600035482</v>
      </c>
      <c r="N116" s="3">
        <f t="shared" si="1"/>
        <v>851.24068674096407</v>
      </c>
    </row>
    <row r="117" spans="1:15">
      <c r="A117">
        <v>1995</v>
      </c>
      <c r="B117" s="3">
        <f>((MIC_mm!B117*Areas!$B$5)+(HGB_mm!B117*(Areas!$B$6+Areas!$B$7))) / (Areas!$B$5+Areas!$B$6+Areas!$B$7)</f>
        <v>62.150366756447276</v>
      </c>
      <c r="C117" s="3">
        <f>((MIC_mm!C117*Areas!$B$5)+(HGB_mm!C117*(Areas!$B$6+Areas!$B$7))) / (Areas!$B$5+Areas!$B$6+Areas!$B$7)</f>
        <v>30.076448236375654</v>
      </c>
      <c r="D117" s="3">
        <f>((MIC_mm!D117*Areas!$B$5)+(HGB_mm!D117*(Areas!$B$6+Areas!$B$7))) / (Areas!$B$5+Areas!$B$6+Areas!$B$7)</f>
        <v>43.844785091043981</v>
      </c>
      <c r="E117" s="3">
        <f>((MIC_mm!E117*Areas!$B$5)+(HGB_mm!E117*(Areas!$B$6+Areas!$B$7))) / (Areas!$B$5+Areas!$B$6+Areas!$B$7)</f>
        <v>87.349781946034867</v>
      </c>
      <c r="F117" s="3">
        <f>((MIC_mm!F117*Areas!$B$5)+(HGB_mm!F117*(Areas!$B$6+Areas!$B$7))) / (Areas!$B$5+Areas!$B$6+Areas!$B$7)</f>
        <v>85.493641597987192</v>
      </c>
      <c r="G117" s="3">
        <f>((MIC_mm!G117*Areas!$B$5)+(HGB_mm!G117*(Areas!$B$6+Areas!$B$7))) / (Areas!$B$5+Areas!$B$6+Areas!$B$7)</f>
        <v>56.533831427511579</v>
      </c>
      <c r="H117" s="3">
        <f>((MIC_mm!H117*Areas!$B$5)+(HGB_mm!H117*(Areas!$B$6+Areas!$B$7))) / (Areas!$B$5+Areas!$B$6+Areas!$B$7)</f>
        <v>94.065978259116491</v>
      </c>
      <c r="I117" s="3">
        <f>((MIC_mm!I117*Areas!$B$5)+(HGB_mm!I117*(Areas!$B$6+Areas!$B$7))) / (Areas!$B$5+Areas!$B$6+Areas!$B$7)</f>
        <v>114.2678967146751</v>
      </c>
      <c r="J117" s="3">
        <f>((MIC_mm!J117*Areas!$B$5)+(HGB_mm!J117*(Areas!$B$6+Areas!$B$7))) / (Areas!$B$5+Areas!$B$6+Areas!$B$7)</f>
        <v>64.618231698466204</v>
      </c>
      <c r="K117" s="3">
        <f>((MIC_mm!K117*Areas!$B$5)+(HGB_mm!K117*(Areas!$B$6+Areas!$B$7))) / (Areas!$B$5+Areas!$B$6+Areas!$B$7)</f>
        <v>108.88662967920907</v>
      </c>
      <c r="L117" s="3">
        <f>((MIC_mm!L117*Areas!$B$5)+(HGB_mm!L117*(Areas!$B$6+Areas!$B$7))) / (Areas!$B$5+Areas!$B$6+Areas!$B$7)</f>
        <v>104.91397109817265</v>
      </c>
      <c r="M117" s="3">
        <f>((MIC_mm!M117*Areas!$B$5)+(HGB_mm!M117*(Areas!$B$6+Areas!$B$7))) / (Areas!$B$5+Areas!$B$6+Areas!$B$7)</f>
        <v>53.464124316565332</v>
      </c>
      <c r="N117" s="3">
        <f t="shared" si="1"/>
        <v>905.66568682160528</v>
      </c>
    </row>
    <row r="118" spans="1:15">
      <c r="A118">
        <v>1996</v>
      </c>
      <c r="B118" s="3">
        <f>((MIC_mm!B118*Areas!$B$5)+(HGB_mm!B118*(Areas!$B$6+Areas!$B$7))) / (Areas!$B$5+Areas!$B$6+Areas!$B$7)</f>
        <v>71.166647420286111</v>
      </c>
      <c r="C118" s="3">
        <f>((MIC_mm!C118*Areas!$B$5)+(HGB_mm!C118*(Areas!$B$6+Areas!$B$7))) / (Areas!$B$5+Areas!$B$6+Areas!$B$7)</f>
        <v>46.942224085931322</v>
      </c>
      <c r="D118" s="3">
        <f>((MIC_mm!D118*Areas!$B$5)+(HGB_mm!D118*(Areas!$B$6+Areas!$B$7))) / (Areas!$B$5+Areas!$B$6+Areas!$B$7)</f>
        <v>35.871677176910786</v>
      </c>
      <c r="E118" s="3">
        <f>((MIC_mm!E118*Areas!$B$5)+(HGB_mm!E118*(Areas!$B$6+Areas!$B$7))) / (Areas!$B$5+Areas!$B$6+Areas!$B$7)</f>
        <v>96.068289437607859</v>
      </c>
      <c r="F118" s="3">
        <f>((MIC_mm!F118*Areas!$B$5)+(HGB_mm!F118*(Areas!$B$6+Areas!$B$7))) / (Areas!$B$5+Areas!$B$6+Areas!$B$7)</f>
        <v>64.391908939890001</v>
      </c>
      <c r="G118" s="3">
        <f>((MIC_mm!G118*Areas!$B$5)+(HGB_mm!G118*(Areas!$B$6+Areas!$B$7))) / (Areas!$B$5+Areas!$B$6+Areas!$B$7)</f>
        <v>119.404503330484</v>
      </c>
      <c r="H118" s="3">
        <f>((MIC_mm!H118*Areas!$B$5)+(HGB_mm!H118*(Areas!$B$6+Areas!$B$7))) / (Areas!$B$5+Areas!$B$6+Areas!$B$7)</f>
        <v>105.566468557973</v>
      </c>
      <c r="I118" s="3">
        <f>((MIC_mm!I118*Areas!$B$5)+(HGB_mm!I118*(Areas!$B$6+Areas!$B$7))) / (Areas!$B$5+Areas!$B$6+Areas!$B$7)</f>
        <v>61.618499427447063</v>
      </c>
      <c r="J118" s="3">
        <f>((MIC_mm!J118*Areas!$B$5)+(HGB_mm!J118*(Areas!$B$6+Areas!$B$7))) / (Areas!$B$5+Areas!$B$6+Areas!$B$7)</f>
        <v>106.84120607067399</v>
      </c>
      <c r="K118" s="3">
        <f>((MIC_mm!K118*Areas!$B$5)+(HGB_mm!K118*(Areas!$B$6+Areas!$B$7))) / (Areas!$B$5+Areas!$B$6+Areas!$B$7)</f>
        <v>85.679080689644053</v>
      </c>
      <c r="L118" s="3">
        <f>((MIC_mm!L118*Areas!$B$5)+(HGB_mm!L118*(Areas!$B$6+Areas!$B$7))) / (Areas!$B$5+Areas!$B$6+Areas!$B$7)</f>
        <v>55.917766559682597</v>
      </c>
      <c r="M118" s="3">
        <f>((MIC_mm!M118*Areas!$B$5)+(HGB_mm!M118*(Areas!$B$6+Areas!$B$7))) / (Areas!$B$5+Areas!$B$6+Areas!$B$7)</f>
        <v>88.398537328838927</v>
      </c>
      <c r="N118" s="3">
        <f t="shared" si="1"/>
        <v>937.86680902536978</v>
      </c>
    </row>
    <row r="119" spans="1:15">
      <c r="A119">
        <v>1997</v>
      </c>
      <c r="B119" s="3">
        <f>((MIC_mm!B119*Areas!$B$5)+(HGB_mm!B119*(Areas!$B$6+Areas!$B$7))) / (Areas!$B$5+Areas!$B$6+Areas!$B$7)</f>
        <v>96.386585810364011</v>
      </c>
      <c r="C119" s="3">
        <f>((MIC_mm!C119*Areas!$B$5)+(HGB_mm!C119*(Areas!$B$6+Areas!$B$7))) / (Areas!$B$5+Areas!$B$6+Areas!$B$7)</f>
        <v>69.719723077915589</v>
      </c>
      <c r="D119" s="3">
        <f>((MIC_mm!D119*Areas!$B$5)+(HGB_mm!D119*(Areas!$B$6+Areas!$B$7))) / (Areas!$B$5+Areas!$B$6+Areas!$B$7)</f>
        <v>57.906980307404481</v>
      </c>
      <c r="E119" s="3">
        <f>((MIC_mm!E119*Areas!$B$5)+(HGB_mm!E119*(Areas!$B$6+Areas!$B$7))) / (Areas!$B$5+Areas!$B$6+Areas!$B$7)</f>
        <v>37.533690466590329</v>
      </c>
      <c r="F119" s="3">
        <f>((MIC_mm!F119*Areas!$B$5)+(HGB_mm!F119*(Areas!$B$6+Areas!$B$7))) / (Areas!$B$5+Areas!$B$6+Areas!$B$7)</f>
        <v>89.927015466993538</v>
      </c>
      <c r="G119" s="3">
        <f>((MIC_mm!G119*Areas!$B$5)+(HGB_mm!G119*(Areas!$B$6+Areas!$B$7))) / (Areas!$B$5+Areas!$B$6+Areas!$B$7)</f>
        <v>68.958868280567074</v>
      </c>
      <c r="H119" s="3">
        <f>((MIC_mm!H119*Areas!$B$5)+(HGB_mm!H119*(Areas!$B$6+Areas!$B$7))) / (Areas!$B$5+Areas!$B$6+Areas!$B$7)</f>
        <v>74.387921229617916</v>
      </c>
      <c r="I119" s="3">
        <f>((MIC_mm!I119*Areas!$B$5)+(HGB_mm!I119*(Areas!$B$6+Areas!$B$7))) / (Areas!$B$5+Areas!$B$6+Areas!$B$7)</f>
        <v>104.20518329758238</v>
      </c>
      <c r="J119" s="3">
        <f>((MIC_mm!J119*Areas!$B$5)+(HGB_mm!J119*(Areas!$B$6+Areas!$B$7))) / (Areas!$B$5+Areas!$B$6+Areas!$B$7)</f>
        <v>79.246151960389014</v>
      </c>
      <c r="K119" s="3">
        <f>((MIC_mm!K119*Areas!$B$5)+(HGB_mm!K119*(Areas!$B$6+Areas!$B$7))) / (Areas!$B$5+Areas!$B$6+Areas!$B$7)</f>
        <v>56.772229892101997</v>
      </c>
      <c r="L119" s="3">
        <f>((MIC_mm!L119*Areas!$B$5)+(HGB_mm!L119*(Areas!$B$6+Areas!$B$7))) / (Areas!$B$5+Areas!$B$6+Areas!$B$7)</f>
        <v>43.734233020982856</v>
      </c>
      <c r="M119" s="3">
        <f>((MIC_mm!M119*Areas!$B$5)+(HGB_mm!M119*(Areas!$B$6+Areas!$B$7))) / (Areas!$B$5+Areas!$B$6+Areas!$B$7)</f>
        <v>30.287338193313229</v>
      </c>
      <c r="N119" s="3">
        <f t="shared" si="1"/>
        <v>809.06592100382238</v>
      </c>
    </row>
    <row r="120" spans="1:15">
      <c r="A120">
        <v>1998</v>
      </c>
      <c r="B120" s="3">
        <f>((MIC_mm!B120*Areas!$B$5)+(HGB_mm!B120*(Areas!$B$6+Areas!$B$7))) / (Areas!$B$5+Areas!$B$6+Areas!$B$7)</f>
        <v>79.39125235875683</v>
      </c>
      <c r="C120" s="3">
        <f>((MIC_mm!C120*Areas!$B$5)+(HGB_mm!C120*(Areas!$B$6+Areas!$B$7))) / (Areas!$B$5+Areas!$B$6+Areas!$B$7)</f>
        <v>29.369160363208231</v>
      </c>
      <c r="D120" s="3">
        <f>((MIC_mm!D120*Areas!$B$5)+(HGB_mm!D120*(Areas!$B$6+Areas!$B$7))) / (Areas!$B$5+Areas!$B$6+Areas!$B$7)</f>
        <v>111.09714352531329</v>
      </c>
      <c r="E120" s="3">
        <f>((MIC_mm!E120*Areas!$B$5)+(HGB_mm!E120*(Areas!$B$6+Areas!$B$7))) / (Areas!$B$5+Areas!$B$6+Areas!$B$7)</f>
        <v>52.964030450139504</v>
      </c>
      <c r="F120" s="3">
        <f>((MIC_mm!F120*Areas!$B$5)+(HGB_mm!F120*(Areas!$B$6+Areas!$B$7))) / (Areas!$B$5+Areas!$B$6+Areas!$B$7)</f>
        <v>57.267438027192235</v>
      </c>
      <c r="G120" s="3">
        <f>((MIC_mm!G120*Areas!$B$5)+(HGB_mm!G120*(Areas!$B$6+Areas!$B$7))) / (Areas!$B$5+Areas!$B$6+Areas!$B$7)</f>
        <v>89.96272373917391</v>
      </c>
      <c r="H120" s="3">
        <f>((MIC_mm!H120*Areas!$B$5)+(HGB_mm!H120*(Areas!$B$6+Areas!$B$7))) / (Areas!$B$5+Areas!$B$6+Areas!$B$7)</f>
        <v>45.755987936067619</v>
      </c>
      <c r="I120" s="3">
        <f>((MIC_mm!I120*Areas!$B$5)+(HGB_mm!I120*(Areas!$B$6+Areas!$B$7))) / (Areas!$B$5+Areas!$B$6+Areas!$B$7)</f>
        <v>79.600981726690648</v>
      </c>
      <c r="J120" s="3">
        <f>((MIC_mm!J120*Areas!$B$5)+(HGB_mm!J120*(Areas!$B$6+Areas!$B$7))) / (Areas!$B$5+Areas!$B$6+Areas!$B$7)</f>
        <v>69.479936454687675</v>
      </c>
      <c r="K120" s="3">
        <f>((MIC_mm!K120*Areas!$B$5)+(HGB_mm!K120*(Areas!$B$6+Areas!$B$7))) / (Areas!$B$5+Areas!$B$6+Areas!$B$7)</f>
        <v>67.065222166669344</v>
      </c>
      <c r="L120" s="3">
        <f>((MIC_mm!L120*Areas!$B$5)+(HGB_mm!L120*(Areas!$B$6+Areas!$B$7))) / (Areas!$B$5+Areas!$B$6+Areas!$B$7)</f>
        <v>67.817433349999192</v>
      </c>
      <c r="M120" s="3">
        <f>((MIC_mm!M120*Areas!$B$5)+(HGB_mm!M120*(Areas!$B$6+Areas!$B$7))) / (Areas!$B$5+Areas!$B$6+Areas!$B$7)</f>
        <v>51.051415737948162</v>
      </c>
      <c r="N120" s="3">
        <f t="shared" si="1"/>
        <v>800.82272583584677</v>
      </c>
    </row>
    <row r="121" spans="1:15">
      <c r="A121">
        <v>1999</v>
      </c>
      <c r="B121" s="3">
        <f>((MIC_mm!B121*Areas!$B$5)+(HGB_mm!B121*(Areas!$B$6+Areas!$B$7))) / (Areas!$B$5+Areas!$B$6+Areas!$B$7)</f>
        <v>93.74022789219876</v>
      </c>
      <c r="C121" s="3">
        <f>((MIC_mm!C121*Areas!$B$5)+(HGB_mm!C121*(Areas!$B$6+Areas!$B$7))) / (Areas!$B$5+Areas!$B$6+Areas!$B$7)</f>
        <v>41.545232166185514</v>
      </c>
      <c r="D121" s="3">
        <f>((MIC_mm!D121*Areas!$B$5)+(HGB_mm!D121*(Areas!$B$6+Areas!$B$7))) / (Areas!$B$5+Areas!$B$6+Areas!$B$7)</f>
        <v>20.448534587036107</v>
      </c>
      <c r="E121" s="3">
        <f>((MIC_mm!E121*Areas!$B$5)+(HGB_mm!E121*(Areas!$B$6+Areas!$B$7))) / (Areas!$B$5+Areas!$B$6+Areas!$B$7)</f>
        <v>66.589785655532808</v>
      </c>
      <c r="F121" s="3">
        <f>((MIC_mm!F121*Areas!$B$5)+(HGB_mm!F121*(Areas!$B$6+Areas!$B$7))) / (Areas!$B$5+Areas!$B$6+Areas!$B$7)</f>
        <v>83.286978210731732</v>
      </c>
      <c r="G121" s="3">
        <f>((MIC_mm!G121*Areas!$B$5)+(HGB_mm!G121*(Areas!$B$6+Areas!$B$7))) / (Areas!$B$5+Areas!$B$6+Areas!$B$7)</f>
        <v>100.13368724093995</v>
      </c>
      <c r="H121" s="3">
        <f>((MIC_mm!H121*Areas!$B$5)+(HGB_mm!H121*(Areas!$B$6+Areas!$B$7))) / (Areas!$B$5+Areas!$B$6+Areas!$B$7)</f>
        <v>126.17277873651274</v>
      </c>
      <c r="I121" s="3">
        <f>((MIC_mm!I121*Areas!$B$5)+(HGB_mm!I121*(Areas!$B$6+Areas!$B$7))) / (Areas!$B$5+Areas!$B$6+Areas!$B$7)</f>
        <v>68.718484105607786</v>
      </c>
      <c r="J121" s="3">
        <f>((MIC_mm!J121*Areas!$B$5)+(HGB_mm!J121*(Areas!$B$6+Areas!$B$7))) / (Areas!$B$5+Areas!$B$6+Areas!$B$7)</f>
        <v>81.099465348450892</v>
      </c>
      <c r="K121" s="3">
        <f>((MIC_mm!K121*Areas!$B$5)+(HGB_mm!K121*(Areas!$B$6+Areas!$B$7))) / (Areas!$B$5+Areas!$B$6+Areas!$B$7)</f>
        <v>58.912120381271876</v>
      </c>
      <c r="L121" s="3">
        <f>((MIC_mm!L121*Areas!$B$5)+(HGB_mm!L121*(Areas!$B$6+Areas!$B$7))) / (Areas!$B$5+Areas!$B$6+Areas!$B$7)</f>
        <v>44.887295292163287</v>
      </c>
      <c r="M121" s="3">
        <f>((MIC_mm!M121*Areas!$B$5)+(HGB_mm!M121*(Areas!$B$6+Areas!$B$7))) / (Areas!$B$5+Areas!$B$6+Areas!$B$7)</f>
        <v>67.806654032869389</v>
      </c>
      <c r="N121" s="3">
        <f t="shared" si="1"/>
        <v>853.34124364950071</v>
      </c>
    </row>
    <row r="122" spans="1:15">
      <c r="A122">
        <v>2000</v>
      </c>
      <c r="B122" s="3">
        <f>((MIC_mm!B122*Areas!$B$5)+(HGB_mm!B122*(Areas!$B$6+Areas!$B$7))) / (Areas!$B$5+Areas!$B$6+Areas!$B$7)</f>
        <v>52.024879280034845</v>
      </c>
      <c r="C122" s="3">
        <f>((MIC_mm!C122*Areas!$B$5)+(HGB_mm!C122*(Areas!$B$6+Areas!$B$7))) / (Areas!$B$5+Areas!$B$6+Areas!$B$7)</f>
        <v>43.019054400593518</v>
      </c>
      <c r="D122" s="3">
        <f>((MIC_mm!D122*Areas!$B$5)+(HGB_mm!D122*(Areas!$B$6+Areas!$B$7))) / (Areas!$B$5+Areas!$B$6+Areas!$B$7)</f>
        <v>41.602229730819474</v>
      </c>
      <c r="E122" s="3">
        <f>((MIC_mm!E122*Areas!$B$5)+(HGB_mm!E122*(Areas!$B$6+Areas!$B$7))) / (Areas!$B$5+Areas!$B$6+Areas!$B$7)</f>
        <v>57.043325806815801</v>
      </c>
      <c r="F122" s="3">
        <f>((MIC_mm!F122*Areas!$B$5)+(HGB_mm!F122*(Areas!$B$6+Areas!$B$7))) / (Areas!$B$5+Areas!$B$6+Areas!$B$7)</f>
        <v>112.63558037514315</v>
      </c>
      <c r="G122" s="3">
        <f>((MIC_mm!G122*Areas!$B$5)+(HGB_mm!G122*(Areas!$B$6+Areas!$B$7))) / (Areas!$B$5+Areas!$B$6+Areas!$B$7)</f>
        <v>112.27406689998872</v>
      </c>
      <c r="H122" s="3">
        <f>((MIC_mm!H122*Areas!$B$5)+(HGB_mm!H122*(Areas!$B$6+Areas!$B$7))) / (Areas!$B$5+Areas!$B$6+Areas!$B$7)</f>
        <v>87.323656113413875</v>
      </c>
      <c r="I122" s="3">
        <f>((MIC_mm!I122*Areas!$B$5)+(HGB_mm!I122*(Areas!$B$6+Areas!$B$7))) / (Areas!$B$5+Areas!$B$6+Areas!$B$7)</f>
        <v>80.168381852491009</v>
      </c>
      <c r="J122" s="3">
        <f>((MIC_mm!J122*Areas!$B$5)+(HGB_mm!J122*(Areas!$B$6+Areas!$B$7))) / (Areas!$B$5+Areas!$B$6+Areas!$B$7)</f>
        <v>101.2857405286841</v>
      </c>
      <c r="K122" s="3">
        <f>((MIC_mm!K122*Areas!$B$5)+(HGB_mm!K122*(Areas!$B$6+Areas!$B$7))) / (Areas!$B$5+Areas!$B$6+Areas!$B$7)</f>
        <v>38.599980968662805</v>
      </c>
      <c r="L122" s="3">
        <f>((MIC_mm!L122*Areas!$B$5)+(HGB_mm!L122*(Areas!$B$6+Areas!$B$7))) / (Areas!$B$5+Areas!$B$6+Areas!$B$7)</f>
        <v>84.497372385207171</v>
      </c>
      <c r="M122" s="3">
        <f>((MIC_mm!M122*Areas!$B$5)+(HGB_mm!M122*(Areas!$B$6+Areas!$B$7))) / (Areas!$B$5+Areas!$B$6+Areas!$B$7)</f>
        <v>78.426235988581197</v>
      </c>
      <c r="N122" s="3">
        <f t="shared" ref="N122:N127" si="2">SUM(B122:M122)</f>
        <v>888.90050433043564</v>
      </c>
    </row>
    <row r="123" spans="1:15">
      <c r="A123">
        <v>2001</v>
      </c>
      <c r="B123" s="3">
        <f>((MIC_mm!B123*Areas!$B$5)+(HGB_mm!B123*(Areas!$B$6+Areas!$B$7))) / (Areas!$B$5+Areas!$B$6+Areas!$B$7)</f>
        <v>42.167827524474625</v>
      </c>
      <c r="C123" s="3">
        <f>((MIC_mm!C123*Areas!$B$5)+(HGB_mm!C123*(Areas!$B$6+Areas!$B$7))) / (Areas!$B$5+Areas!$B$6+Areas!$B$7)</f>
        <v>72.64107962517943</v>
      </c>
      <c r="D123" s="3">
        <f>((MIC_mm!D123*Areas!$B$5)+(HGB_mm!D123*(Areas!$B$6+Areas!$B$7))) / (Areas!$B$5+Areas!$B$6+Areas!$B$7)</f>
        <v>26.203824008515721</v>
      </c>
      <c r="E123" s="3">
        <f>((MIC_mm!E123*Areas!$B$5)+(HGB_mm!E123*(Areas!$B$6+Areas!$B$7))) / (Areas!$B$5+Areas!$B$6+Areas!$B$7)</f>
        <v>74.174095930842057</v>
      </c>
      <c r="F123" s="3">
        <f>((MIC_mm!F123*Areas!$B$5)+(HGB_mm!F123*(Areas!$B$6+Areas!$B$7))) / (Areas!$B$5+Areas!$B$6+Areas!$B$7)</f>
        <v>121.66093108397982</v>
      </c>
      <c r="G123" s="3">
        <f>((MIC_mm!G123*Areas!$B$5)+(HGB_mm!G123*(Areas!$B$6+Areas!$B$7))) / (Areas!$B$5+Areas!$B$6+Areas!$B$7)</f>
        <v>81.385861006725477</v>
      </c>
      <c r="H123" s="3">
        <f>((MIC_mm!H123*Areas!$B$5)+(HGB_mm!H123*(Areas!$B$6+Areas!$B$7))) / (Areas!$B$5+Areas!$B$6+Areas!$B$7)</f>
        <v>42.846094221247355</v>
      </c>
      <c r="I123" s="3">
        <f>((MIC_mm!I123*Areas!$B$5)+(HGB_mm!I123*(Areas!$B$6+Areas!$B$7))) / (Areas!$B$5+Areas!$B$6+Areas!$B$7)</f>
        <v>99.206297921068327</v>
      </c>
      <c r="J123" s="3">
        <f>((MIC_mm!J123*Areas!$B$5)+(HGB_mm!J123*(Areas!$B$6+Areas!$B$7))) / (Areas!$B$5+Areas!$B$6+Areas!$B$7)</f>
        <v>125.9711002693418</v>
      </c>
      <c r="K123" s="3">
        <f>((MIC_mm!K123*Areas!$B$5)+(HGB_mm!K123*(Areas!$B$6+Areas!$B$7))) / (Areas!$B$5+Areas!$B$6+Areas!$B$7)</f>
        <v>141.04132832282309</v>
      </c>
      <c r="L123" s="3">
        <f>((MIC_mm!L123*Areas!$B$5)+(HGB_mm!L123*(Areas!$B$6+Areas!$B$7))) / (Areas!$B$5+Areas!$B$6+Areas!$B$7)</f>
        <v>72.433004370756265</v>
      </c>
      <c r="M123" s="3">
        <f>((MIC_mm!M123*Areas!$B$5)+(HGB_mm!M123*(Areas!$B$6+Areas!$B$7))) / (Areas!$B$5+Areas!$B$6+Areas!$B$7)</f>
        <v>61.944777672048133</v>
      </c>
      <c r="N123" s="3">
        <f t="shared" si="2"/>
        <v>961.67622195700233</v>
      </c>
    </row>
    <row r="124" spans="1:15">
      <c r="A124">
        <v>2002</v>
      </c>
      <c r="B124" s="3">
        <f>((MIC_mm!B124*Areas!$B$5)+(HGB_mm!B124*(Areas!$B$6+Areas!$B$7))) / (Areas!$B$5+Areas!$B$6+Areas!$B$7)</f>
        <v>33.615953582891152</v>
      </c>
      <c r="C124" s="3">
        <f>((MIC_mm!C124*Areas!$B$5)+(HGB_mm!C124*(Areas!$B$6+Areas!$B$7))) / (Areas!$B$5+Areas!$B$6+Areas!$B$7)</f>
        <v>68.925918262019579</v>
      </c>
      <c r="D124" s="3">
        <f>((MIC_mm!D124*Areas!$B$5)+(HGB_mm!D124*(Areas!$B$6+Areas!$B$7))) / (Areas!$B$5+Areas!$B$6+Areas!$B$7)</f>
        <v>79.680330790445637</v>
      </c>
      <c r="E124" s="3">
        <f>((MIC_mm!E124*Areas!$B$5)+(HGB_mm!E124*(Areas!$B$6+Areas!$B$7))) / (Areas!$B$5+Areas!$B$6+Areas!$B$7)</f>
        <v>89.267019499056488</v>
      </c>
      <c r="F124" s="3">
        <f>((MIC_mm!F124*Areas!$B$5)+(HGB_mm!F124*(Areas!$B$6+Areas!$B$7))) / (Areas!$B$5+Areas!$B$6+Areas!$B$7)</f>
        <v>99.075631340418994</v>
      </c>
      <c r="G124" s="3">
        <f>((MIC_mm!G124*Areas!$B$5)+(HGB_mm!G124*(Areas!$B$6+Areas!$B$7))) / (Areas!$B$5+Areas!$B$6+Areas!$B$7)</f>
        <v>92.614123994000281</v>
      </c>
      <c r="H124" s="3">
        <f>((MIC_mm!H124*Areas!$B$5)+(HGB_mm!H124*(Areas!$B$6+Areas!$B$7))) / (Areas!$B$5+Areas!$B$6+Areas!$B$7)</f>
        <v>73.149137944938147</v>
      </c>
      <c r="I124" s="3">
        <f>((MIC_mm!I124*Areas!$B$5)+(HGB_mm!I124*(Areas!$B$6+Areas!$B$7))) / (Areas!$B$5+Areas!$B$6+Areas!$B$7)</f>
        <v>82.354235762785663</v>
      </c>
      <c r="J124" s="3">
        <f>((MIC_mm!J124*Areas!$B$5)+(HGB_mm!J124*(Areas!$B$6+Areas!$B$7))) / (Areas!$B$5+Areas!$B$6+Areas!$B$7)</f>
        <v>66.362369240198049</v>
      </c>
      <c r="K124" s="3">
        <f>((MIC_mm!K124*Areas!$B$5)+(HGB_mm!K124*(Areas!$B$6+Areas!$B$7))) / (Areas!$B$5+Areas!$B$6+Areas!$B$7)</f>
        <v>83.74940131929101</v>
      </c>
      <c r="L124" s="3">
        <f>((MIC_mm!L124*Areas!$B$5)+(HGB_mm!L124*(Areas!$B$6+Areas!$B$7))) / (Areas!$B$5+Areas!$B$6+Areas!$B$7)</f>
        <v>48.178151702336983</v>
      </c>
      <c r="M124" s="3">
        <f>((MIC_mm!M124*Areas!$B$5)+(HGB_mm!M124*(Areas!$B$6+Areas!$B$7))) / (Areas!$B$5+Areas!$B$6+Areas!$B$7)</f>
        <v>41.418612647775106</v>
      </c>
      <c r="N124" s="3">
        <f t="shared" si="2"/>
        <v>858.39088608615725</v>
      </c>
    </row>
    <row r="125" spans="1:15">
      <c r="A125">
        <v>2003</v>
      </c>
      <c r="B125" s="3">
        <f>((MIC_mm!B125*Areas!$B$5)+(HGB_mm!B125*(Areas!$B$6+Areas!$B$7))) / (Areas!$B$5+Areas!$B$6+Areas!$B$7)</f>
        <v>39.583833201619278</v>
      </c>
      <c r="C125" s="3">
        <f>((MIC_mm!C125*Areas!$B$5)+(HGB_mm!C125*(Areas!$B$6+Areas!$B$7))) / (Areas!$B$5+Areas!$B$6+Areas!$B$7)</f>
        <v>36.647371740077098</v>
      </c>
      <c r="D125" s="3">
        <f>((MIC_mm!D125*Areas!$B$5)+(HGB_mm!D125*(Areas!$B$6+Areas!$B$7))) / (Areas!$B$5+Areas!$B$6+Areas!$B$7)</f>
        <v>59.318141702820832</v>
      </c>
      <c r="E125" s="3">
        <f>((MIC_mm!E125*Areas!$B$5)+(HGB_mm!E125*(Areas!$B$6+Areas!$B$7))) / (Areas!$B$5+Areas!$B$6+Areas!$B$7)</f>
        <v>68.999446639678737</v>
      </c>
      <c r="F125" s="3">
        <f>((MIC_mm!F125*Areas!$B$5)+(HGB_mm!F125*(Areas!$B$6+Areas!$B$7))) / (Areas!$B$5+Areas!$B$6+Areas!$B$7)</f>
        <v>103.24285437801397</v>
      </c>
      <c r="G125" s="3">
        <f>((MIC_mm!G125*Areas!$B$5)+(HGB_mm!G125*(Areas!$B$6+Areas!$B$7))) / (Areas!$B$5+Areas!$B$6+Areas!$B$7)</f>
        <v>71.761864103349836</v>
      </c>
      <c r="H125" s="3">
        <f>((MIC_mm!H125*Areas!$B$5)+(HGB_mm!H125*(Areas!$B$6+Areas!$B$7))) / (Areas!$B$5+Areas!$B$6+Areas!$B$7)</f>
        <v>90.165331516216952</v>
      </c>
      <c r="I125" s="3">
        <f>((MIC_mm!I125*Areas!$B$5)+(HGB_mm!I125*(Areas!$B$6+Areas!$B$7))) / (Areas!$B$5+Areas!$B$6+Areas!$B$7)</f>
        <v>79.686464848475069</v>
      </c>
      <c r="J125" s="3">
        <f>((MIC_mm!J125*Areas!$B$5)+(HGB_mm!J125*(Areas!$B$6+Areas!$B$7))) / (Areas!$B$5+Areas!$B$6+Areas!$B$7)</f>
        <v>98.708074448010578</v>
      </c>
      <c r="K125" s="3">
        <f>((MIC_mm!K125*Areas!$B$5)+(HGB_mm!K125*(Areas!$B$6+Areas!$B$7))) / (Areas!$B$5+Areas!$B$6+Areas!$B$7)</f>
        <v>70.540665290389157</v>
      </c>
      <c r="L125" s="3">
        <f>((MIC_mm!L125*Areas!$B$5)+(HGB_mm!L125*(Areas!$B$6+Areas!$B$7))) / (Areas!$B$5+Areas!$B$6+Areas!$B$7)</f>
        <v>129.08831330742061</v>
      </c>
      <c r="M125" s="3">
        <f>((MIC_mm!M125*Areas!$B$5)+(HGB_mm!M125*(Areas!$B$6+Areas!$B$7))) / (Areas!$B$5+Areas!$B$6+Areas!$B$7)</f>
        <v>56.395096205022334</v>
      </c>
      <c r="N125" s="3">
        <f t="shared" si="2"/>
        <v>904.13745738109446</v>
      </c>
    </row>
    <row r="126" spans="1:15">
      <c r="A126">
        <v>2004</v>
      </c>
      <c r="B126" s="3">
        <f>((MIC_mm!B126*Areas!$B$5)+(HGB_mm!B126*(Areas!$B$6+Areas!$B$7))) / (Areas!$B$5+Areas!$B$6+Areas!$B$7)</f>
        <v>58.103064045288136</v>
      </c>
      <c r="C126" s="3">
        <f>((MIC_mm!C126*Areas!$B$5)+(HGB_mm!C126*(Areas!$B$6+Areas!$B$7))) / (Areas!$B$5+Areas!$B$6+Areas!$B$7)</f>
        <v>37.203252100704809</v>
      </c>
      <c r="D126" s="3">
        <f>((MIC_mm!D126*Areas!$B$5)+(HGB_mm!D126*(Areas!$B$6+Areas!$B$7))) / (Areas!$B$5+Areas!$B$6+Areas!$B$7)</f>
        <v>89.038961501862815</v>
      </c>
      <c r="E126" s="3">
        <f>((MIC_mm!E126*Areas!$B$5)+(HGB_mm!E126*(Areas!$B$6+Areas!$B$7))) / (Areas!$B$5+Areas!$B$6+Areas!$B$7)</f>
        <v>53.222284405593278</v>
      </c>
      <c r="F126" s="3">
        <f>((MIC_mm!F126*Areas!$B$5)+(HGB_mm!F126*(Areas!$B$6+Areas!$B$7))) / (Areas!$B$5+Areas!$B$6+Areas!$B$7)</f>
        <v>164.89482525039108</v>
      </c>
      <c r="G126" s="3">
        <f>((MIC_mm!G126*Areas!$B$5)+(HGB_mm!G126*(Areas!$B$6+Areas!$B$7))) / (Areas!$B$5+Areas!$B$6+Areas!$B$7)</f>
        <v>83.244585907133541</v>
      </c>
      <c r="H126" s="3">
        <f>((MIC_mm!H126*Areas!$B$5)+(HGB_mm!H126*(Areas!$B$6+Areas!$B$7))) / (Areas!$B$5+Areas!$B$6+Areas!$B$7)</f>
        <v>92.3546673548054</v>
      </c>
      <c r="I126" s="3">
        <f>((MIC_mm!I126*Areas!$B$5)+(HGB_mm!I126*(Areas!$B$6+Areas!$B$7))) / (Areas!$B$5+Areas!$B$6+Areas!$B$7)</f>
        <v>75.166077770430462</v>
      </c>
      <c r="J126" s="3">
        <f>((MIC_mm!J126*Areas!$B$5)+(HGB_mm!J126*(Areas!$B$6+Areas!$B$7))) / (Areas!$B$5+Areas!$B$6+Areas!$B$7)</f>
        <v>28.41371498153315</v>
      </c>
      <c r="K126" s="3">
        <f>((MIC_mm!K126*Areas!$B$5)+(HGB_mm!K126*(Areas!$B$6+Areas!$B$7))) / (Areas!$B$5+Areas!$B$6+Areas!$B$7)</f>
        <v>102.33000564488815</v>
      </c>
      <c r="L126" s="3">
        <f>((MIC_mm!L126*Areas!$B$5)+(HGB_mm!L126*(Areas!$B$6+Areas!$B$7))) / (Areas!$B$5+Areas!$B$6+Areas!$B$7)</f>
        <v>74.727744786542587</v>
      </c>
      <c r="M126" s="3">
        <f>((MIC_mm!M126*Areas!$B$5)+(HGB_mm!M126*(Areas!$B$6+Areas!$B$7))) / (Areas!$B$5+Areas!$B$6+Areas!$B$7)</f>
        <v>87.188107188361855</v>
      </c>
      <c r="N126" s="3">
        <f t="shared" si="2"/>
        <v>945.88729093753534</v>
      </c>
    </row>
    <row r="127" spans="1:15">
      <c r="A127">
        <v>2005</v>
      </c>
      <c r="B127" s="3">
        <f>((MIC_mm!B127*Areas!$B$5)+(HGB_mm!B127*(Areas!$B$6+Areas!$B$7))) / (Areas!$B$5+Areas!$B$6+Areas!$B$7)</f>
        <v>73.798054448978277</v>
      </c>
      <c r="C127" s="3">
        <f>((MIC_mm!C127*Areas!$B$5)+(HGB_mm!C127*(Areas!$B$6+Areas!$B$7))) / (Areas!$B$5+Areas!$B$6+Areas!$B$7)</f>
        <v>47.507529474380263</v>
      </c>
      <c r="D127" s="3">
        <f>((MIC_mm!D127*Areas!$B$5)+(HGB_mm!D127*(Areas!$B$6+Areas!$B$7))) / (Areas!$B$5+Areas!$B$6+Areas!$B$7)</f>
        <v>38.085613276776925</v>
      </c>
      <c r="E127" s="3">
        <f>((MIC_mm!E127*Areas!$B$5)+(HGB_mm!E127*(Areas!$B$6+Areas!$B$7))) / (Areas!$B$5+Areas!$B$6+Areas!$B$7)</f>
        <v>48.663574020611904</v>
      </c>
      <c r="F127" s="3">
        <f>((MIC_mm!F127*Areas!$B$5)+(HGB_mm!F127*(Areas!$B$6+Areas!$B$7))) / (Areas!$B$5+Areas!$B$6+Areas!$B$7)</f>
        <v>43.644426237440122</v>
      </c>
      <c r="G127" s="3">
        <f>((MIC_mm!G127*Areas!$B$5)+(HGB_mm!G127*(Areas!$B$6+Areas!$B$7))) / (Areas!$B$5+Areas!$B$6+Areas!$B$7)</f>
        <v>67.107639146492915</v>
      </c>
      <c r="H127" s="3">
        <f>((MIC_mm!H127*Areas!$B$5)+(HGB_mm!H127*(Areas!$B$6+Areas!$B$7))) / (Areas!$B$5+Areas!$B$6+Areas!$B$7)</f>
        <v>85.267214973469024</v>
      </c>
      <c r="I127" s="3">
        <f>((MIC_mm!I127*Areas!$B$5)+(HGB_mm!I127*(Areas!$B$6+Areas!$B$7))) / (Areas!$B$5+Areas!$B$6+Areas!$B$7)</f>
        <v>77.180193700304841</v>
      </c>
      <c r="J127" s="3">
        <f>((MIC_mm!J127*Areas!$B$5)+(HGB_mm!J127*(Areas!$B$6+Areas!$B$7))) / (Areas!$B$5+Areas!$B$6+Areas!$B$7)</f>
        <v>92.243624502040205</v>
      </c>
      <c r="K127" s="3">
        <f>((MIC_mm!K127*Areas!$B$5)+(HGB_mm!K127*(Areas!$B$6+Areas!$B$7))) / (Areas!$B$5+Areas!$B$6+Areas!$B$7)</f>
        <v>46.528734899924203</v>
      </c>
      <c r="L127" s="3">
        <f>((MIC_mm!L127*Areas!$B$5)+(HGB_mm!L127*(Areas!$B$6+Areas!$B$7))) / (Areas!$B$5+Areas!$B$6+Areas!$B$7)</f>
        <v>115.14761930874312</v>
      </c>
      <c r="M127" s="3">
        <f>((MIC_mm!M127*Areas!$B$5)+(HGB_mm!M127*(Areas!$B$6+Areas!$B$7))) / (Areas!$B$5+Areas!$B$6+Areas!$B$7)</f>
        <v>56.945326355176363</v>
      </c>
      <c r="N127" s="3">
        <f t="shared" si="2"/>
        <v>792.11955034433822</v>
      </c>
    </row>
    <row r="128" spans="1:15">
      <c r="A128">
        <v>2006</v>
      </c>
      <c r="B128" s="3">
        <f>((MIC_mm!B128*Areas!$B$5)+(HGB_mm!B128*(Areas!$B$6+Areas!$B$7))) / (Areas!$B$5+Areas!$B$6+Areas!$B$7)</f>
        <v>79.926304049804045</v>
      </c>
      <c r="C128" s="3">
        <f>((MIC_mm!C128*Areas!$B$5)+(HGB_mm!C128*(Areas!$B$6+Areas!$B$7))) / (Areas!$B$5+Areas!$B$6+Areas!$B$7)</f>
        <v>63.224399787107075</v>
      </c>
      <c r="D128" s="3">
        <f>((MIC_mm!D128*Areas!$B$5)+(HGB_mm!D128*(Areas!$B$6+Areas!$B$7))) / (Areas!$B$5+Areas!$B$6+Areas!$B$7)</f>
        <v>55.380022902117631</v>
      </c>
      <c r="E128" s="3">
        <f>((MIC_mm!E128*Areas!$B$5)+(HGB_mm!E128*(Areas!$B$6+Areas!$B$7))) / (Areas!$B$5+Areas!$B$6+Areas!$B$7)</f>
        <v>60.721569601470897</v>
      </c>
      <c r="F128" s="3">
        <f>((MIC_mm!F128*Areas!$B$5)+(HGB_mm!F128*(Areas!$B$6+Areas!$B$7))) / (Areas!$B$5+Areas!$B$6+Areas!$B$7)</f>
        <v>110.02425027821234</v>
      </c>
      <c r="G128" s="3">
        <f>((MIC_mm!G128*Areas!$B$5)+(HGB_mm!G128*(Areas!$B$6+Areas!$B$7))) / (Areas!$B$5+Areas!$B$6+Areas!$B$7)</f>
        <v>60.300976565650053</v>
      </c>
      <c r="H128" s="3">
        <f>((MIC_mm!H128*Areas!$B$5)+(HGB_mm!H128*(Areas!$B$6+Areas!$B$7))) / (Areas!$B$5+Areas!$B$6+Areas!$B$7)</f>
        <v>101.68368111220425</v>
      </c>
      <c r="I128" s="3">
        <f>((MIC_mm!I128*Areas!$B$5)+(HGB_mm!I128*(Areas!$B$6+Areas!$B$7))) / (Areas!$B$5+Areas!$B$6+Areas!$B$7)</f>
        <v>76.463497733980617</v>
      </c>
      <c r="J128" s="3">
        <f>((MIC_mm!J128*Areas!$B$5)+(HGB_mm!J128*(Areas!$B$6+Areas!$B$7))) / (Areas!$B$5+Areas!$B$6+Areas!$B$7)</f>
        <v>95.744889924681047</v>
      </c>
      <c r="K128" s="3">
        <f>((MIC_mm!K128*Areas!$B$5)+(HGB_mm!K128*(Areas!$B$6+Areas!$B$7))) / (Areas!$B$5+Areas!$B$6+Areas!$B$7)</f>
        <v>115.41098140412561</v>
      </c>
      <c r="L128" s="3">
        <f>((MIC_mm!L128*Areas!$B$5)+(HGB_mm!L128*(Areas!$B$6+Areas!$B$7))) / (Areas!$B$5+Areas!$B$6+Areas!$B$7)</f>
        <v>65.526367917681398</v>
      </c>
      <c r="M128" s="3">
        <f>((MIC_mm!M128*Areas!$B$5)+(HGB_mm!M128*(Areas!$B$6+Areas!$B$7))) / (Areas!$B$5+Areas!$B$6+Areas!$B$7)</f>
        <v>82.156088737641724</v>
      </c>
      <c r="N128" s="3">
        <f t="shared" ref="N128:N133" si="3">SUM(B128:M128)</f>
        <v>966.56303001467677</v>
      </c>
      <c r="O128" s="11"/>
    </row>
    <row r="129" spans="1:15">
      <c r="A129" s="18">
        <v>2007</v>
      </c>
      <c r="B129" s="3">
        <f>((MIC_mm!B129*Areas!$B$5)+(HGB_mm!B129*(Areas!$B$6+Areas!$B$7))) / (Areas!$B$5+Areas!$B$6+Areas!$B$7)</f>
        <v>50.497222231182363</v>
      </c>
      <c r="C129" s="3">
        <f>((MIC_mm!C129*Areas!$B$5)+(HGB_mm!C129*(Areas!$B$6+Areas!$B$7))) / (Areas!$B$5+Areas!$B$6+Areas!$B$7)</f>
        <v>28.712453429672756</v>
      </c>
      <c r="D129" s="3">
        <f>((MIC_mm!D129*Areas!$B$5)+(HGB_mm!D129*(Areas!$B$6+Areas!$B$7))) / (Areas!$B$5+Areas!$B$6+Areas!$B$7)</f>
        <v>65.868271212683254</v>
      </c>
      <c r="E129" s="3">
        <f>((MIC_mm!E129*Areas!$B$5)+(HGB_mm!E129*(Areas!$B$6+Areas!$B$7))) / (Areas!$B$5+Areas!$B$6+Areas!$B$7)</f>
        <v>75.950546102607916</v>
      </c>
      <c r="F129" s="3">
        <f>((MIC_mm!F129*Areas!$B$5)+(HGB_mm!F129*(Areas!$B$6+Areas!$B$7))) / (Areas!$B$5+Areas!$B$6+Areas!$B$7)</f>
        <v>53.450875925358453</v>
      </c>
      <c r="G129" s="3">
        <f>((MIC_mm!G129*Areas!$B$5)+(HGB_mm!G129*(Areas!$B$6+Areas!$B$7))) / (Areas!$B$5+Areas!$B$6+Areas!$B$7)</f>
        <v>72.626905956163412</v>
      </c>
      <c r="H129" s="3">
        <f>((MIC_mm!H129*Areas!$B$5)+(HGB_mm!H129*(Areas!$B$6+Areas!$B$7))) / (Areas!$B$5+Areas!$B$6+Areas!$B$7)</f>
        <v>73.113637082076664</v>
      </c>
      <c r="I129" s="3">
        <f>((MIC_mm!I129*Areas!$B$5)+(HGB_mm!I129*(Areas!$B$6+Areas!$B$7))) / (Areas!$B$5+Areas!$B$6+Areas!$B$7)</f>
        <v>94.898111704272381</v>
      </c>
      <c r="J129" s="3">
        <f>((MIC_mm!J129*Areas!$B$5)+(HGB_mm!J129*(Areas!$B$6+Areas!$B$7))) / (Areas!$B$5+Areas!$B$6+Areas!$B$7)</f>
        <v>62.064055126364849</v>
      </c>
      <c r="K129" s="3">
        <f>((MIC_mm!K129*Areas!$B$5)+(HGB_mm!K129*(Areas!$B$6+Areas!$B$7))) / (Areas!$B$5+Areas!$B$6+Areas!$B$7)</f>
        <v>99.091446704191725</v>
      </c>
      <c r="L129" s="3">
        <f>((MIC_mm!L129*Areas!$B$5)+(HGB_mm!L129*(Areas!$B$6+Areas!$B$7))) / (Areas!$B$5+Areas!$B$6+Areas!$B$7)</f>
        <v>48.937166911278489</v>
      </c>
      <c r="M129" s="3">
        <f>((MIC_mm!M129*Areas!$B$5)+(HGB_mm!M129*(Areas!$B$6+Areas!$B$7))) / (Areas!$B$5+Areas!$B$6+Areas!$B$7)</f>
        <v>75.960069190200471</v>
      </c>
      <c r="N129" s="3">
        <f t="shared" si="3"/>
        <v>801.17076157605277</v>
      </c>
      <c r="O129" s="18"/>
    </row>
    <row r="130" spans="1:15">
      <c r="A130" s="18">
        <v>2008</v>
      </c>
      <c r="B130" s="3">
        <f>((MIC_mm!B130*Areas!$B$5)+(HGB_mm!B130*(Areas!$B$6+Areas!$B$7))) / (Areas!$B$5+Areas!$B$6+Areas!$B$7)</f>
        <v>92.167827363192117</v>
      </c>
      <c r="C130" s="3">
        <f>((MIC_mm!C130*Areas!$B$5)+(HGB_mm!C130*(Areas!$B$6+Areas!$B$7))) / (Areas!$B$5+Areas!$B$6+Areas!$B$7)</f>
        <v>67.612202151508797</v>
      </c>
      <c r="D130" s="3">
        <f>((MIC_mm!D130*Areas!$B$5)+(HGB_mm!D130*(Areas!$B$6+Areas!$B$7))) / (Areas!$B$5+Areas!$B$6+Areas!$B$7)</f>
        <v>45.344161572827119</v>
      </c>
      <c r="E130" s="3">
        <f>((MIC_mm!E130*Areas!$B$5)+(HGB_mm!E130*(Areas!$B$6+Areas!$B$7))) / (Areas!$B$5+Areas!$B$6+Areas!$B$7)</f>
        <v>91.365751657177881</v>
      </c>
      <c r="F130" s="3">
        <f>((MIC_mm!F130*Areas!$B$5)+(HGB_mm!F130*(Areas!$B$6+Areas!$B$7))) / (Areas!$B$5+Areas!$B$6+Areas!$B$7)</f>
        <v>75.043957873006136</v>
      </c>
      <c r="G130" s="3">
        <f>((MIC_mm!G130*Areas!$B$5)+(HGB_mm!G130*(Areas!$B$6+Areas!$B$7))) / (Areas!$B$5+Areas!$B$6+Areas!$B$7)</f>
        <v>122.63491782655677</v>
      </c>
      <c r="H130" s="3">
        <f>((MIC_mm!H130*Areas!$B$5)+(HGB_mm!H130*(Areas!$B$6+Areas!$B$7))) / (Areas!$B$5+Areas!$B$6+Areas!$B$7)</f>
        <v>93.492281825072965</v>
      </c>
      <c r="I130" s="3">
        <f>((MIC_mm!I130*Areas!$B$5)+(HGB_mm!I130*(Areas!$B$6+Areas!$B$7))) / (Areas!$B$5+Areas!$B$6+Areas!$B$7)</f>
        <v>58.060989952099092</v>
      </c>
      <c r="J130" s="3">
        <f>((MIC_mm!J130*Areas!$B$5)+(HGB_mm!J130*(Areas!$B$6+Areas!$B$7))) / (Areas!$B$5+Areas!$B$6+Areas!$B$7)</f>
        <v>108.89122881150911</v>
      </c>
      <c r="K130" s="3">
        <f>((MIC_mm!K130*Areas!$B$5)+(HGB_mm!K130*(Areas!$B$6+Areas!$B$7))) / (Areas!$B$5+Areas!$B$6+Areas!$B$7)</f>
        <v>56.04586439365837</v>
      </c>
      <c r="L130" s="3">
        <f>((MIC_mm!L130*Areas!$B$5)+(HGB_mm!L130*(Areas!$B$6+Areas!$B$7))) / (Areas!$B$5+Areas!$B$6+Areas!$B$7)</f>
        <v>67.974992339080373</v>
      </c>
      <c r="M130" s="3">
        <f>((MIC_mm!M130*Areas!$B$5)+(HGB_mm!M130*(Areas!$B$6+Areas!$B$7))) / (Areas!$B$5+Areas!$B$6+Areas!$B$7)</f>
        <v>125.68691514926697</v>
      </c>
      <c r="N130" s="3">
        <f t="shared" si="3"/>
        <v>1004.3210909149557</v>
      </c>
      <c r="O130" s="18"/>
    </row>
    <row r="131" spans="1:15">
      <c r="A131" s="22">
        <v>2009</v>
      </c>
      <c r="B131" s="3">
        <f>((MIC_mm!B131*Areas!$B$5)+(HGB_mm!B131*(Areas!$B$6+Areas!$B$7))) / (Areas!$B$5+Areas!$B$6+Areas!$B$7)</f>
        <v>34.040641581858949</v>
      </c>
      <c r="C131" s="3">
        <f>((MIC_mm!C131*Areas!$B$5)+(HGB_mm!C131*(Areas!$B$6+Areas!$B$7))) / (Areas!$B$5+Areas!$B$6+Areas!$B$7)</f>
        <v>63.045222650516905</v>
      </c>
      <c r="D131" s="3">
        <f>((MIC_mm!D131*Areas!$B$5)+(HGB_mm!D131*(Areas!$B$6+Areas!$B$7))) / (Areas!$B$5+Areas!$B$6+Areas!$B$7)</f>
        <v>59.729524377852677</v>
      </c>
      <c r="E131" s="3">
        <f>((MIC_mm!E131*Areas!$B$5)+(HGB_mm!E131*(Areas!$B$6+Areas!$B$7))) / (Areas!$B$5+Areas!$B$6+Areas!$B$7)</f>
        <v>99.007988161863139</v>
      </c>
      <c r="F131" s="3">
        <f>((MIC_mm!F131*Areas!$B$5)+(HGB_mm!F131*(Areas!$B$6+Areas!$B$7))) / (Areas!$B$5+Areas!$B$6+Areas!$B$7)</f>
        <v>83.566683063722721</v>
      </c>
      <c r="G131" s="3">
        <f>((MIC_mm!G131*Areas!$B$5)+(HGB_mm!G131*(Areas!$B$6+Areas!$B$7))) / (Areas!$B$5+Areas!$B$6+Areas!$B$7)</f>
        <v>80.464591068174116</v>
      </c>
      <c r="H131" s="3">
        <f>((MIC_mm!H131*Areas!$B$5)+(HGB_mm!H131*(Areas!$B$6+Areas!$B$7))) / (Areas!$B$5+Areas!$B$6+Areas!$B$7)</f>
        <v>73.949701304775573</v>
      </c>
      <c r="I131" s="3">
        <f>((MIC_mm!I131*Areas!$B$5)+(HGB_mm!I131*(Areas!$B$6+Areas!$B$7))) / (Areas!$B$5+Areas!$B$6+Areas!$B$7)</f>
        <v>106.71314226730965</v>
      </c>
      <c r="J131" s="3">
        <f>((MIC_mm!J131*Areas!$B$5)+(HGB_mm!J131*(Areas!$B$6+Areas!$B$7))) / (Areas!$B$5+Areas!$B$6+Areas!$B$7)</f>
        <v>47.944366724190772</v>
      </c>
      <c r="K131" s="3">
        <f>((MIC_mm!K131*Areas!$B$5)+(HGB_mm!K131*(Areas!$B$6+Areas!$B$7))) / (Areas!$B$5+Areas!$B$6+Areas!$B$7)</f>
        <v>134.02714755737625</v>
      </c>
      <c r="L131" s="3">
        <f>((MIC_mm!L131*Areas!$B$5)+(HGB_mm!L131*(Areas!$B$6+Areas!$B$7))) / (Areas!$B$5+Areas!$B$6+Areas!$B$7)</f>
        <v>34.879848878280086</v>
      </c>
      <c r="M131" s="3">
        <f>((MIC_mm!M131*Areas!$B$5)+(HGB_mm!M131*(Areas!$B$6+Areas!$B$7))) / (Areas!$B$5+Areas!$B$6+Areas!$B$7)</f>
        <v>67.360136606293253</v>
      </c>
      <c r="N131" s="3">
        <f t="shared" si="3"/>
        <v>884.72899424221407</v>
      </c>
      <c r="O131" s="18"/>
    </row>
    <row r="132" spans="1:15">
      <c r="A132" s="22">
        <v>2010</v>
      </c>
      <c r="B132" s="3">
        <f>((MIC_mm!B132*Areas!$B$5)+(HGB_mm!B132*(Areas!$B$6+Areas!$B$7))) / (Areas!$B$5+Areas!$B$6+Areas!$B$7)</f>
        <v>23.902436011160745</v>
      </c>
      <c r="C132" s="3">
        <f>((MIC_mm!C132*Areas!$B$5)+(HGB_mm!C132*(Areas!$B$6+Areas!$B$7))) / (Areas!$B$5+Areas!$B$6+Areas!$B$7)</f>
        <v>21.420033869328901</v>
      </c>
      <c r="D132" s="3">
        <f>((MIC_mm!D132*Areas!$B$5)+(HGB_mm!D132*(Areas!$B$6+Areas!$B$7))) / (Areas!$B$5+Areas!$B$6+Areas!$B$7)</f>
        <v>15.157935583762075</v>
      </c>
      <c r="E132" s="3">
        <f>((MIC_mm!E132*Areas!$B$5)+(HGB_mm!E132*(Areas!$B$6+Areas!$B$7))) / (Areas!$B$5+Areas!$B$6+Areas!$B$7)</f>
        <v>54.926417108849577</v>
      </c>
      <c r="F132" s="3">
        <f>((MIC_mm!F132*Areas!$B$5)+(HGB_mm!F132*(Areas!$B$6+Areas!$B$7))) / (Areas!$B$5+Areas!$B$6+Areas!$B$7)</f>
        <v>73.058040739964198</v>
      </c>
      <c r="G132" s="3">
        <f>((MIC_mm!G132*Areas!$B$5)+(HGB_mm!G132*(Areas!$B$6+Areas!$B$7))) / (Areas!$B$5+Areas!$B$6+Areas!$B$7)</f>
        <v>143.3121119945809</v>
      </c>
      <c r="H132" s="3">
        <f>((MIC_mm!H132*Areas!$B$5)+(HGB_mm!H132*(Areas!$B$6+Areas!$B$7))) / (Areas!$B$5+Areas!$B$6+Areas!$B$7)</f>
        <v>99.857475122171522</v>
      </c>
      <c r="I132" s="3">
        <f>((MIC_mm!I132*Areas!$B$5)+(HGB_mm!I132*(Areas!$B$6+Areas!$B$7))) / (Areas!$B$5+Areas!$B$6+Areas!$B$7)</f>
        <v>75.458608454429623</v>
      </c>
      <c r="J132" s="3">
        <f>((MIC_mm!J132*Areas!$B$5)+(HGB_mm!J132*(Areas!$B$6+Areas!$B$7))) / (Areas!$B$5+Areas!$B$6+Areas!$B$7)</f>
        <v>133.27515975033467</v>
      </c>
      <c r="K132" s="3">
        <f>((MIC_mm!K132*Areas!$B$5)+(HGB_mm!K132*(Areas!$B$6+Areas!$B$7))) / (Areas!$B$5+Areas!$B$6+Areas!$B$7)</f>
        <v>55.161306065835525</v>
      </c>
      <c r="L132" s="3">
        <f>((MIC_mm!L132*Areas!$B$5)+(HGB_mm!L132*(Areas!$B$6+Areas!$B$7))) / (Areas!$B$5+Areas!$B$6+Areas!$B$7)</f>
        <v>55.860794961534118</v>
      </c>
      <c r="M132" s="3">
        <f>((MIC_mm!M132*Areas!$B$5)+(HGB_mm!M132*(Areas!$B$6+Areas!$B$7))) / (Areas!$B$5+Areas!$B$6+Areas!$B$7)</f>
        <v>40.076434204796541</v>
      </c>
      <c r="N132" s="3">
        <f t="shared" si="3"/>
        <v>791.46675386674849</v>
      </c>
      <c r="O132" s="18"/>
    </row>
    <row r="133" spans="1:15">
      <c r="A133" s="21">
        <v>2011</v>
      </c>
      <c r="B133" s="3">
        <f>((MIC_mm!B133*Areas!$B$5)+(HGB_mm!B133*(Areas!$B$6+Areas!$B$7))) / (Areas!$B$5+Areas!$B$6+Areas!$B$7)</f>
        <v>33.879068593455152</v>
      </c>
      <c r="C133" s="3">
        <f>((MIC_mm!C133*Areas!$B$5)+(HGB_mm!C133*(Areas!$B$6+Areas!$B$7))) / (Areas!$B$5+Areas!$B$6+Areas!$B$7)</f>
        <v>31.245699401641858</v>
      </c>
      <c r="D133" s="3">
        <f>((MIC_mm!D133*Areas!$B$5)+(HGB_mm!D133*(Areas!$B$6+Areas!$B$7))) / (Areas!$B$5+Areas!$B$6+Areas!$B$7)</f>
        <v>50.11271567504798</v>
      </c>
      <c r="E133" s="3">
        <f>((MIC_mm!E133*Areas!$B$5)+(HGB_mm!E133*(Areas!$B$6+Areas!$B$7))) / (Areas!$B$5+Areas!$B$6+Areas!$B$7)</f>
        <v>140.68371369127303</v>
      </c>
      <c r="F133" s="3">
        <f>((MIC_mm!F133*Areas!$B$5)+(HGB_mm!F133*(Areas!$B$6+Areas!$B$7))) / (Areas!$B$5+Areas!$B$6+Areas!$B$7)</f>
        <v>81.648307339967417</v>
      </c>
      <c r="G133" s="3">
        <f>((MIC_mm!G133*Areas!$B$5)+(HGB_mm!G133*(Areas!$B$6+Areas!$B$7))) / (Areas!$B$5+Areas!$B$6+Areas!$B$7)</f>
        <v>100.09768688611841</v>
      </c>
      <c r="H133" s="3">
        <f>((MIC_mm!H133*Areas!$B$5)+(HGB_mm!H133*(Areas!$B$6+Areas!$B$7))) / (Areas!$B$5+Areas!$B$6+Areas!$B$7)</f>
        <v>69.934835572472309</v>
      </c>
      <c r="I133" s="3">
        <f>((MIC_mm!I133*Areas!$B$5)+(HGB_mm!I133*(Areas!$B$6+Areas!$B$7))) / (Areas!$B$5+Areas!$B$6+Areas!$B$7)</f>
        <v>76.927439478734883</v>
      </c>
      <c r="J133" s="3">
        <f>((MIC_mm!J133*Areas!$B$5)+(HGB_mm!J133*(Areas!$B$6+Areas!$B$7))) / (Areas!$B$5+Areas!$B$6+Areas!$B$7)</f>
        <v>97.849705981968626</v>
      </c>
      <c r="K133" s="3">
        <f>((MIC_mm!K133*Areas!$B$5)+(HGB_mm!K133*(Areas!$B$6+Areas!$B$7))) / (Areas!$B$5+Areas!$B$6+Areas!$B$7)</f>
        <v>79.190380142896316</v>
      </c>
      <c r="L133" s="3">
        <f>((MIC_mm!L133*Areas!$B$5)+(HGB_mm!L133*(Areas!$B$6+Areas!$B$7))) / (Areas!$B$5+Areas!$B$6+Areas!$B$7)</f>
        <v>78.954923955292486</v>
      </c>
      <c r="M133" s="3">
        <f>((MIC_mm!M133*Areas!$B$5)+(HGB_mm!M133*(Areas!$B$6+Areas!$B$7))) / (Areas!$B$5+Areas!$B$6+Areas!$B$7)</f>
        <v>42.015405867458028</v>
      </c>
      <c r="N133" s="3">
        <f t="shared" si="3"/>
        <v>882.5398825863266</v>
      </c>
      <c r="O133" s="11"/>
    </row>
    <row r="134" spans="1: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7" spans="1:15">
      <c r="A137" t="s">
        <v>33</v>
      </c>
      <c r="B137" s="3">
        <f>AVERAGE(B5:B133)</f>
        <v>55.083097059444633</v>
      </c>
      <c r="C137" s="3">
        <f t="shared" ref="C137:N137" si="4">AVERAGE(C5:C133)</f>
        <v>45.048471625591496</v>
      </c>
      <c r="D137" s="3">
        <f t="shared" si="4"/>
        <v>53.916171391806884</v>
      </c>
      <c r="E137" s="3">
        <f t="shared" si="4"/>
        <v>65.054491004248732</v>
      </c>
      <c r="F137" s="3">
        <f t="shared" si="4"/>
        <v>77.985270237611644</v>
      </c>
      <c r="G137" s="3">
        <f t="shared" si="4"/>
        <v>81.911545615384711</v>
      </c>
      <c r="H137" s="3">
        <f t="shared" si="4"/>
        <v>77.864129240058034</v>
      </c>
      <c r="I137" s="3">
        <f t="shared" si="4"/>
        <v>78.621988397160592</v>
      </c>
      <c r="J137" s="3">
        <f t="shared" si="4"/>
        <v>86.901731599133683</v>
      </c>
      <c r="K137" s="3">
        <f t="shared" si="4"/>
        <v>73.190127423191683</v>
      </c>
      <c r="L137" s="3">
        <f t="shared" si="4"/>
        <v>69.659441556153723</v>
      </c>
      <c r="M137" s="3">
        <f t="shared" si="4"/>
        <v>59.870945965730343</v>
      </c>
      <c r="N137" s="3">
        <f t="shared" si="4"/>
        <v>825.1074111155159</v>
      </c>
    </row>
    <row r="138" spans="1:15">
      <c r="A138" t="s">
        <v>34</v>
      </c>
      <c r="B138" s="3">
        <f>MAX(B5:B133)</f>
        <v>101.71905552957115</v>
      </c>
      <c r="C138" s="3">
        <f t="shared" ref="C138:N138" si="5">MAX(C5:C133)</f>
        <v>97.992598745221997</v>
      </c>
      <c r="D138" s="3">
        <f t="shared" si="5"/>
        <v>114.04214021902166</v>
      </c>
      <c r="E138" s="3">
        <f t="shared" si="5"/>
        <v>140.68371369127303</v>
      </c>
      <c r="F138" s="3">
        <f t="shared" si="5"/>
        <v>164.89482525039108</v>
      </c>
      <c r="G138" s="3">
        <f t="shared" si="5"/>
        <v>148.43472090060158</v>
      </c>
      <c r="H138" s="3">
        <f t="shared" si="5"/>
        <v>154.59393093882554</v>
      </c>
      <c r="I138" s="3">
        <f t="shared" si="5"/>
        <v>138.55662193764817</v>
      </c>
      <c r="J138" s="3">
        <f t="shared" si="5"/>
        <v>207.3170151444285</v>
      </c>
      <c r="K138" s="3">
        <f t="shared" si="5"/>
        <v>148.00964727513184</v>
      </c>
      <c r="L138" s="3">
        <f t="shared" si="5"/>
        <v>130.04614776704352</v>
      </c>
      <c r="M138" s="3">
        <f t="shared" si="5"/>
        <v>125.68691514926697</v>
      </c>
      <c r="N138" s="3">
        <f t="shared" si="5"/>
        <v>1020.550858990694</v>
      </c>
    </row>
    <row r="139" spans="1:15">
      <c r="A139" t="s">
        <v>35</v>
      </c>
      <c r="B139" s="6">
        <f>MIN(B5:B133)</f>
        <v>18.937171749754043</v>
      </c>
      <c r="C139" s="6">
        <f t="shared" ref="C139:N139" si="6">MIN(C5:C133)</f>
        <v>14.105250713675144</v>
      </c>
      <c r="D139" s="6">
        <f t="shared" si="6"/>
        <v>15.087942035062818</v>
      </c>
      <c r="E139" s="6">
        <f t="shared" si="6"/>
        <v>27.010867216102444</v>
      </c>
      <c r="F139" s="6">
        <f t="shared" si="6"/>
        <v>20.237006273889971</v>
      </c>
      <c r="G139" s="6">
        <f t="shared" si="6"/>
        <v>29.736071964259793</v>
      </c>
      <c r="H139" s="6">
        <f t="shared" si="6"/>
        <v>31.670788510233379</v>
      </c>
      <c r="I139" s="6">
        <f t="shared" si="6"/>
        <v>24.133070980436436</v>
      </c>
      <c r="J139" s="6">
        <f t="shared" si="6"/>
        <v>28.41371498153315</v>
      </c>
      <c r="K139" s="6">
        <f t="shared" si="6"/>
        <v>15.819449058916502</v>
      </c>
      <c r="L139" s="6">
        <f t="shared" si="6"/>
        <v>19.528348628292179</v>
      </c>
      <c r="M139" s="6">
        <f t="shared" si="6"/>
        <v>13.593385803912714</v>
      </c>
      <c r="N139" s="6">
        <f t="shared" si="6"/>
        <v>627.12733416125025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39"/>
  <sheetViews>
    <sheetView workbookViewId="0">
      <selection activeCell="A2" sqref="A2"/>
    </sheetView>
  </sheetViews>
  <sheetFormatPr defaultRowHeight="12.75"/>
  <cols>
    <col min="1" max="14" width="7.7109375" customWidth="1"/>
  </cols>
  <sheetData>
    <row r="1" spans="1:14">
      <c r="A1" t="s">
        <v>17</v>
      </c>
    </row>
    <row r="2" spans="1:14">
      <c r="A2" t="s">
        <v>95</v>
      </c>
    </row>
    <row r="3" spans="1:14">
      <c r="N3" s="1" t="s">
        <v>16</v>
      </c>
    </row>
    <row r="4" spans="1: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>
      <c r="A5">
        <v>1883</v>
      </c>
      <c r="B5" s="3">
        <v>55.6</v>
      </c>
      <c r="C5" s="3">
        <v>86.1</v>
      </c>
      <c r="D5" s="3">
        <v>18.3</v>
      </c>
      <c r="E5" s="3">
        <v>46.7</v>
      </c>
      <c r="F5" s="3">
        <v>159.30000000000001</v>
      </c>
      <c r="G5" s="3">
        <v>164.8</v>
      </c>
      <c r="H5" s="3">
        <v>182.9</v>
      </c>
      <c r="I5" s="3">
        <v>46.5</v>
      </c>
      <c r="J5" s="3">
        <v>61.7</v>
      </c>
      <c r="K5" s="3">
        <v>84.6</v>
      </c>
      <c r="L5" s="3">
        <v>95</v>
      </c>
      <c r="M5" s="3">
        <v>40.6</v>
      </c>
      <c r="N5" s="3">
        <f>SUM(B5:M5)</f>
        <v>1042.0999999999999</v>
      </c>
    </row>
    <row r="6" spans="1:14">
      <c r="A6">
        <v>1884</v>
      </c>
      <c r="B6" s="3">
        <v>57.7</v>
      </c>
      <c r="C6" s="3">
        <v>82.3</v>
      </c>
      <c r="D6" s="3">
        <v>64.5</v>
      </c>
      <c r="E6" s="3">
        <v>66.5</v>
      </c>
      <c r="F6" s="3">
        <v>80.3</v>
      </c>
      <c r="G6" s="3">
        <v>79.5</v>
      </c>
      <c r="H6" s="3">
        <v>85.1</v>
      </c>
      <c r="I6" s="3">
        <v>72.599999999999994</v>
      </c>
      <c r="J6" s="3">
        <v>95</v>
      </c>
      <c r="K6" s="3">
        <v>117.3</v>
      </c>
      <c r="L6" s="3">
        <v>52.8</v>
      </c>
      <c r="M6" s="3">
        <v>119.4</v>
      </c>
      <c r="N6" s="3">
        <f t="shared" ref="N6:N69" si="0">SUM(B6:M6)</f>
        <v>972.99999999999989</v>
      </c>
    </row>
    <row r="7" spans="1:14">
      <c r="A7">
        <v>1885</v>
      </c>
      <c r="B7" s="3">
        <v>69.099999999999994</v>
      </c>
      <c r="C7" s="3">
        <v>39.9</v>
      </c>
      <c r="D7" s="3">
        <v>32.299999999999997</v>
      </c>
      <c r="E7" s="3">
        <v>63.5</v>
      </c>
      <c r="F7" s="3">
        <v>56.1</v>
      </c>
      <c r="G7" s="3">
        <v>94.5</v>
      </c>
      <c r="H7" s="3">
        <v>83.1</v>
      </c>
      <c r="I7" s="3">
        <v>142</v>
      </c>
      <c r="J7" s="3">
        <v>71.099999999999994</v>
      </c>
      <c r="K7" s="3">
        <v>79.2</v>
      </c>
      <c r="L7" s="3">
        <v>66.5</v>
      </c>
      <c r="M7" s="3">
        <v>80.3</v>
      </c>
      <c r="N7" s="3">
        <f t="shared" si="0"/>
        <v>877.6</v>
      </c>
    </row>
    <row r="8" spans="1:14">
      <c r="A8">
        <v>1886</v>
      </c>
      <c r="B8" s="3">
        <v>99.8</v>
      </c>
      <c r="C8" s="3">
        <v>48.5</v>
      </c>
      <c r="D8" s="3">
        <v>79.8</v>
      </c>
      <c r="E8" s="3">
        <v>50.8</v>
      </c>
      <c r="F8" s="3">
        <v>50</v>
      </c>
      <c r="G8" s="3">
        <v>57.4</v>
      </c>
      <c r="H8" s="3">
        <v>31.8</v>
      </c>
      <c r="I8" s="3">
        <v>113.3</v>
      </c>
      <c r="J8" s="3">
        <v>138.69999999999999</v>
      </c>
      <c r="K8" s="3">
        <v>70.099999999999994</v>
      </c>
      <c r="L8" s="3">
        <v>56.4</v>
      </c>
      <c r="M8" s="3">
        <v>46.2</v>
      </c>
      <c r="N8" s="3">
        <f t="shared" si="0"/>
        <v>842.8</v>
      </c>
    </row>
    <row r="9" spans="1:14">
      <c r="A9">
        <v>1887</v>
      </c>
      <c r="B9" s="3">
        <v>68.3</v>
      </c>
      <c r="C9" s="3">
        <v>96.5</v>
      </c>
      <c r="D9" s="3">
        <v>26.2</v>
      </c>
      <c r="E9" s="3">
        <v>35.299999999999997</v>
      </c>
      <c r="F9" s="3">
        <v>40.6</v>
      </c>
      <c r="G9" s="3">
        <v>56.4</v>
      </c>
      <c r="H9" s="3">
        <v>68.8</v>
      </c>
      <c r="I9" s="3">
        <v>61</v>
      </c>
      <c r="J9" s="3">
        <v>88.9</v>
      </c>
      <c r="K9" s="3">
        <v>78.2</v>
      </c>
      <c r="L9" s="3">
        <v>44.2</v>
      </c>
      <c r="M9" s="3">
        <v>93.7</v>
      </c>
      <c r="N9" s="3">
        <f t="shared" si="0"/>
        <v>758.10000000000014</v>
      </c>
    </row>
    <row r="10" spans="1:14">
      <c r="A10">
        <v>1888</v>
      </c>
      <c r="B10" s="3">
        <v>59.9</v>
      </c>
      <c r="C10" s="3">
        <v>47.2</v>
      </c>
      <c r="D10" s="3">
        <v>78.7</v>
      </c>
      <c r="E10" s="3">
        <v>57.7</v>
      </c>
      <c r="F10" s="3">
        <v>96.8</v>
      </c>
      <c r="G10" s="3">
        <v>45.7</v>
      </c>
      <c r="H10" s="3">
        <v>64.3</v>
      </c>
      <c r="I10" s="3">
        <v>53.8</v>
      </c>
      <c r="J10" s="3">
        <v>87.4</v>
      </c>
      <c r="K10" s="3">
        <v>51.3</v>
      </c>
      <c r="L10" s="3">
        <v>54.4</v>
      </c>
      <c r="M10" s="3">
        <v>54.4</v>
      </c>
      <c r="N10" s="3">
        <f t="shared" si="0"/>
        <v>751.59999999999991</v>
      </c>
    </row>
    <row r="11" spans="1:14">
      <c r="A11">
        <v>1889</v>
      </c>
      <c r="B11" s="3">
        <v>52.1</v>
      </c>
      <c r="C11" s="3">
        <v>53.3</v>
      </c>
      <c r="D11" s="3">
        <v>20.6</v>
      </c>
      <c r="E11" s="3">
        <v>43.4</v>
      </c>
      <c r="F11" s="3">
        <v>100.3</v>
      </c>
      <c r="G11" s="3">
        <v>117.1</v>
      </c>
      <c r="H11" s="3">
        <v>79.8</v>
      </c>
      <c r="I11" s="3">
        <v>35.6</v>
      </c>
      <c r="J11" s="3">
        <v>75.2</v>
      </c>
      <c r="K11" s="3">
        <v>18.8</v>
      </c>
      <c r="L11" s="3">
        <v>64.3</v>
      </c>
      <c r="M11" s="3">
        <v>74.2</v>
      </c>
      <c r="N11" s="3">
        <f t="shared" si="0"/>
        <v>734.69999999999993</v>
      </c>
    </row>
    <row r="12" spans="1:14">
      <c r="A12">
        <v>1890</v>
      </c>
      <c r="B12" s="3">
        <v>74.900000000000006</v>
      </c>
      <c r="C12" s="3">
        <v>52.3</v>
      </c>
      <c r="D12" s="3">
        <v>54.6</v>
      </c>
      <c r="E12" s="3">
        <v>71.900000000000006</v>
      </c>
      <c r="F12" s="3">
        <v>99.8</v>
      </c>
      <c r="G12" s="3">
        <v>103.6</v>
      </c>
      <c r="H12" s="3">
        <v>64.8</v>
      </c>
      <c r="I12" s="3">
        <v>83.8</v>
      </c>
      <c r="J12" s="3">
        <v>54.9</v>
      </c>
      <c r="K12" s="3">
        <v>104.1</v>
      </c>
      <c r="L12" s="3">
        <v>44.2</v>
      </c>
      <c r="M12" s="3">
        <v>24.1</v>
      </c>
      <c r="N12" s="3">
        <f t="shared" si="0"/>
        <v>833</v>
      </c>
    </row>
    <row r="13" spans="1:14">
      <c r="A13">
        <v>1891</v>
      </c>
      <c r="B13" s="3">
        <v>53.1</v>
      </c>
      <c r="C13" s="3">
        <v>64.8</v>
      </c>
      <c r="D13" s="3">
        <v>67.3</v>
      </c>
      <c r="E13" s="3">
        <v>50.3</v>
      </c>
      <c r="F13" s="3">
        <v>27.7</v>
      </c>
      <c r="G13" s="3">
        <v>72.400000000000006</v>
      </c>
      <c r="H13" s="3">
        <v>52.1</v>
      </c>
      <c r="I13" s="3">
        <v>90.7</v>
      </c>
      <c r="J13" s="3">
        <v>36.299999999999997</v>
      </c>
      <c r="K13" s="3">
        <v>32.5</v>
      </c>
      <c r="L13" s="3">
        <v>101.9</v>
      </c>
      <c r="M13" s="3">
        <v>67.599999999999994</v>
      </c>
      <c r="N13" s="3">
        <f t="shared" si="0"/>
        <v>716.7</v>
      </c>
    </row>
    <row r="14" spans="1:14">
      <c r="A14">
        <v>1892</v>
      </c>
      <c r="B14" s="3">
        <v>58.7</v>
      </c>
      <c r="C14" s="3">
        <v>48.5</v>
      </c>
      <c r="D14" s="3">
        <v>32.5</v>
      </c>
      <c r="E14" s="3">
        <v>58.9</v>
      </c>
      <c r="F14" s="3">
        <v>145.80000000000001</v>
      </c>
      <c r="G14" s="3">
        <v>156.5</v>
      </c>
      <c r="H14" s="3">
        <v>75.2</v>
      </c>
      <c r="I14" s="3">
        <v>70.599999999999994</v>
      </c>
      <c r="J14" s="3">
        <v>56.4</v>
      </c>
      <c r="K14" s="3">
        <v>51.8</v>
      </c>
      <c r="L14" s="3">
        <v>62.2</v>
      </c>
      <c r="M14" s="3">
        <v>42.4</v>
      </c>
      <c r="N14" s="3">
        <f t="shared" si="0"/>
        <v>859.5</v>
      </c>
    </row>
    <row r="15" spans="1:14">
      <c r="A15">
        <v>1893</v>
      </c>
      <c r="B15" s="3">
        <v>64.3</v>
      </c>
      <c r="C15" s="3">
        <v>54.4</v>
      </c>
      <c r="D15" s="3">
        <v>58.9</v>
      </c>
      <c r="E15" s="3">
        <v>104.1</v>
      </c>
      <c r="F15" s="3">
        <v>70.099999999999994</v>
      </c>
      <c r="G15" s="3">
        <v>59.4</v>
      </c>
      <c r="H15" s="3">
        <v>93.2</v>
      </c>
      <c r="I15" s="3">
        <v>37.6</v>
      </c>
      <c r="J15" s="3">
        <v>66</v>
      </c>
      <c r="K15" s="3">
        <v>69.3</v>
      </c>
      <c r="L15" s="3">
        <v>57.7</v>
      </c>
      <c r="M15" s="3">
        <v>91.9</v>
      </c>
      <c r="N15" s="3">
        <f t="shared" si="0"/>
        <v>826.89999999999986</v>
      </c>
    </row>
    <row r="16" spans="1:14">
      <c r="A16">
        <v>1894</v>
      </c>
      <c r="B16" s="3">
        <v>56.4</v>
      </c>
      <c r="C16" s="3">
        <v>33.799999999999997</v>
      </c>
      <c r="D16" s="3">
        <v>65.3</v>
      </c>
      <c r="E16" s="3">
        <v>61.7</v>
      </c>
      <c r="F16" s="3">
        <v>121.9</v>
      </c>
      <c r="G16" s="3">
        <v>73.400000000000006</v>
      </c>
      <c r="H16" s="3">
        <v>34.5</v>
      </c>
      <c r="I16" s="3">
        <v>17</v>
      </c>
      <c r="J16" s="3">
        <v>93.2</v>
      </c>
      <c r="K16" s="3">
        <v>75.400000000000006</v>
      </c>
      <c r="L16" s="3">
        <v>57.4</v>
      </c>
      <c r="M16" s="3">
        <v>63</v>
      </c>
      <c r="N16" s="3">
        <f t="shared" si="0"/>
        <v>753</v>
      </c>
    </row>
    <row r="17" spans="1:14">
      <c r="A17">
        <v>1895</v>
      </c>
      <c r="B17" s="3">
        <v>63.5</v>
      </c>
      <c r="C17" s="3">
        <v>24.4</v>
      </c>
      <c r="D17" s="3">
        <v>20.6</v>
      </c>
      <c r="E17" s="3">
        <v>35.799999999999997</v>
      </c>
      <c r="F17" s="3">
        <v>83.6</v>
      </c>
      <c r="G17" s="3">
        <v>46.7</v>
      </c>
      <c r="H17" s="3">
        <v>45.7</v>
      </c>
      <c r="I17" s="3">
        <v>83.3</v>
      </c>
      <c r="J17" s="3">
        <v>63.8</v>
      </c>
      <c r="K17" s="3">
        <v>23.1</v>
      </c>
      <c r="L17" s="3">
        <v>74.2</v>
      </c>
      <c r="M17" s="3">
        <v>106.2</v>
      </c>
      <c r="N17" s="3">
        <f t="shared" si="0"/>
        <v>670.90000000000009</v>
      </c>
    </row>
    <row r="18" spans="1:14">
      <c r="A18">
        <v>1896</v>
      </c>
      <c r="B18" s="3">
        <v>31.8</v>
      </c>
      <c r="C18" s="3">
        <v>32</v>
      </c>
      <c r="D18" s="3">
        <v>38.9</v>
      </c>
      <c r="E18" s="3">
        <v>91.4</v>
      </c>
      <c r="F18" s="3">
        <v>103.4</v>
      </c>
      <c r="G18" s="3">
        <v>71.599999999999994</v>
      </c>
      <c r="H18" s="3">
        <v>102.9</v>
      </c>
      <c r="I18" s="3">
        <v>86.9</v>
      </c>
      <c r="J18" s="3">
        <v>138.4</v>
      </c>
      <c r="K18" s="3">
        <v>38.9</v>
      </c>
      <c r="L18" s="3">
        <v>53.1</v>
      </c>
      <c r="M18" s="3">
        <v>55.4</v>
      </c>
      <c r="N18" s="3">
        <f t="shared" si="0"/>
        <v>844.69999999999993</v>
      </c>
    </row>
    <row r="19" spans="1:14">
      <c r="A19">
        <v>1897</v>
      </c>
      <c r="B19" s="3">
        <v>102.1</v>
      </c>
      <c r="C19" s="3">
        <v>34.799999999999997</v>
      </c>
      <c r="D19" s="3">
        <v>77</v>
      </c>
      <c r="E19" s="3">
        <v>75.400000000000006</v>
      </c>
      <c r="F19" s="3">
        <v>61.5</v>
      </c>
      <c r="G19" s="3">
        <v>86.4</v>
      </c>
      <c r="H19" s="3">
        <v>70.599999999999994</v>
      </c>
      <c r="I19" s="3">
        <v>49.3</v>
      </c>
      <c r="J19" s="3">
        <v>37.799999999999997</v>
      </c>
      <c r="K19" s="3">
        <v>47</v>
      </c>
      <c r="L19" s="3">
        <v>72.400000000000006</v>
      </c>
      <c r="M19" s="3">
        <v>56.1</v>
      </c>
      <c r="N19" s="3">
        <f t="shared" si="0"/>
        <v>770.39999999999986</v>
      </c>
    </row>
    <row r="20" spans="1:14">
      <c r="A20">
        <v>1898</v>
      </c>
      <c r="B20" s="3">
        <v>68.599999999999994</v>
      </c>
      <c r="C20" s="3">
        <v>55.9</v>
      </c>
      <c r="D20" s="3">
        <v>89.2</v>
      </c>
      <c r="E20" s="3">
        <v>46.7</v>
      </c>
      <c r="F20" s="3">
        <v>76.2</v>
      </c>
      <c r="G20" s="3">
        <v>93.2</v>
      </c>
      <c r="H20" s="3">
        <v>53.3</v>
      </c>
      <c r="I20" s="3">
        <v>84.6</v>
      </c>
      <c r="J20" s="3">
        <v>72.099999999999994</v>
      </c>
      <c r="K20" s="3">
        <v>107.7</v>
      </c>
      <c r="L20" s="3">
        <v>58.4</v>
      </c>
      <c r="M20" s="3">
        <v>38.6</v>
      </c>
      <c r="N20" s="3">
        <f t="shared" si="0"/>
        <v>844.5</v>
      </c>
    </row>
    <row r="21" spans="1:14">
      <c r="A21">
        <v>1899</v>
      </c>
      <c r="B21" s="3">
        <v>40.9</v>
      </c>
      <c r="C21" s="3">
        <v>35.799999999999997</v>
      </c>
      <c r="D21" s="3">
        <v>71.400000000000006</v>
      </c>
      <c r="E21" s="3">
        <v>39.4</v>
      </c>
      <c r="F21" s="3">
        <v>96.5</v>
      </c>
      <c r="G21" s="3">
        <v>81</v>
      </c>
      <c r="H21" s="3">
        <v>96.8</v>
      </c>
      <c r="I21" s="3">
        <v>39.4</v>
      </c>
      <c r="J21" s="3">
        <v>74.7</v>
      </c>
      <c r="K21" s="3">
        <v>68.099999999999994</v>
      </c>
      <c r="L21" s="3">
        <v>29</v>
      </c>
      <c r="M21" s="3">
        <v>57.2</v>
      </c>
      <c r="N21" s="3">
        <f t="shared" si="0"/>
        <v>730.2</v>
      </c>
    </row>
    <row r="22" spans="1:14">
      <c r="A22">
        <v>1900</v>
      </c>
      <c r="B22" s="3">
        <v>31.2</v>
      </c>
      <c r="C22" s="3">
        <v>67.3</v>
      </c>
      <c r="D22" s="3">
        <v>39.1</v>
      </c>
      <c r="E22" s="3">
        <v>53.6</v>
      </c>
      <c r="F22" s="3">
        <v>60.5</v>
      </c>
      <c r="G22" s="3">
        <v>63.5</v>
      </c>
      <c r="H22" s="3">
        <v>142.69999999999999</v>
      </c>
      <c r="I22" s="3">
        <v>100.3</v>
      </c>
      <c r="J22" s="3">
        <v>107.4</v>
      </c>
      <c r="K22" s="3">
        <v>96.5</v>
      </c>
      <c r="L22" s="3">
        <v>77.5</v>
      </c>
      <c r="M22" s="3">
        <v>20.3</v>
      </c>
      <c r="N22" s="3">
        <f t="shared" si="0"/>
        <v>859.89999999999986</v>
      </c>
    </row>
    <row r="23" spans="1:14">
      <c r="A23">
        <v>1901</v>
      </c>
      <c r="B23" s="3">
        <v>40.4</v>
      </c>
      <c r="C23" s="3">
        <v>35.1</v>
      </c>
      <c r="D23" s="3">
        <v>78.2</v>
      </c>
      <c r="E23" s="3">
        <v>25.4</v>
      </c>
      <c r="F23" s="3">
        <v>62.7</v>
      </c>
      <c r="G23" s="3">
        <v>75.2</v>
      </c>
      <c r="H23" s="3">
        <v>118.4</v>
      </c>
      <c r="I23" s="3">
        <v>57.4</v>
      </c>
      <c r="J23" s="3">
        <v>67.599999999999994</v>
      </c>
      <c r="K23" s="3">
        <v>85.3</v>
      </c>
      <c r="L23" s="3">
        <v>36.1</v>
      </c>
      <c r="M23" s="3">
        <v>49</v>
      </c>
      <c r="N23" s="3">
        <f t="shared" si="0"/>
        <v>730.8</v>
      </c>
    </row>
    <row r="24" spans="1:14">
      <c r="A24">
        <v>1902</v>
      </c>
      <c r="B24" s="3">
        <v>18.8</v>
      </c>
      <c r="C24" s="3">
        <v>34</v>
      </c>
      <c r="D24" s="3">
        <v>57.2</v>
      </c>
      <c r="E24" s="3">
        <v>48.3</v>
      </c>
      <c r="F24" s="3">
        <v>105.7</v>
      </c>
      <c r="G24" s="3">
        <v>122.7</v>
      </c>
      <c r="H24" s="3">
        <v>128.30000000000001</v>
      </c>
      <c r="I24" s="3">
        <v>35.1</v>
      </c>
      <c r="J24" s="3">
        <v>87.1</v>
      </c>
      <c r="K24" s="3">
        <v>53.8</v>
      </c>
      <c r="L24" s="3">
        <v>69.099999999999994</v>
      </c>
      <c r="M24" s="3">
        <v>55.4</v>
      </c>
      <c r="N24" s="3">
        <f t="shared" si="0"/>
        <v>815.5</v>
      </c>
    </row>
    <row r="25" spans="1:14">
      <c r="A25">
        <v>1903</v>
      </c>
      <c r="B25" s="3">
        <v>38.4</v>
      </c>
      <c r="C25" s="3">
        <v>47.5</v>
      </c>
      <c r="D25" s="3">
        <v>51.1</v>
      </c>
      <c r="E25" s="3">
        <v>84.3</v>
      </c>
      <c r="F25" s="3">
        <v>85.9</v>
      </c>
      <c r="G25" s="3">
        <v>57.7</v>
      </c>
      <c r="H25" s="3">
        <v>115.3</v>
      </c>
      <c r="I25" s="3">
        <v>129</v>
      </c>
      <c r="J25" s="3">
        <v>103.1</v>
      </c>
      <c r="K25" s="3">
        <v>52.8</v>
      </c>
      <c r="L25" s="3">
        <v>42.2</v>
      </c>
      <c r="M25" s="3">
        <v>48.8</v>
      </c>
      <c r="N25" s="3">
        <f t="shared" si="0"/>
        <v>856.1</v>
      </c>
    </row>
    <row r="26" spans="1:14">
      <c r="A26">
        <v>1904</v>
      </c>
      <c r="B26" s="3">
        <v>37.6</v>
      </c>
      <c r="C26" s="3">
        <v>49.3</v>
      </c>
      <c r="D26" s="3">
        <v>81</v>
      </c>
      <c r="E26" s="3">
        <v>53.6</v>
      </c>
      <c r="F26" s="3">
        <v>116.8</v>
      </c>
      <c r="G26" s="3">
        <v>56.6</v>
      </c>
      <c r="H26" s="3">
        <v>82.6</v>
      </c>
      <c r="I26" s="3">
        <v>75.7</v>
      </c>
      <c r="J26" s="3">
        <v>104.4</v>
      </c>
      <c r="K26" s="3">
        <v>84.1</v>
      </c>
      <c r="L26" s="3">
        <v>9.4</v>
      </c>
      <c r="M26" s="3">
        <v>47.2</v>
      </c>
      <c r="N26" s="3">
        <f t="shared" si="0"/>
        <v>798.30000000000007</v>
      </c>
    </row>
    <row r="27" spans="1:14">
      <c r="A27">
        <v>1905</v>
      </c>
      <c r="B27" s="3">
        <v>43.4</v>
      </c>
      <c r="C27" s="3">
        <v>36.6</v>
      </c>
      <c r="D27" s="3">
        <v>57.4</v>
      </c>
      <c r="E27" s="3">
        <v>51.1</v>
      </c>
      <c r="F27" s="3">
        <v>116.3</v>
      </c>
      <c r="G27" s="3">
        <v>135.4</v>
      </c>
      <c r="H27" s="3">
        <v>116.6</v>
      </c>
      <c r="I27" s="3">
        <v>87.1</v>
      </c>
      <c r="J27" s="3">
        <v>82.8</v>
      </c>
      <c r="K27" s="3">
        <v>70.599999999999994</v>
      </c>
      <c r="L27" s="3">
        <v>53.8</v>
      </c>
      <c r="M27" s="3">
        <v>37.799999999999997</v>
      </c>
      <c r="N27" s="3">
        <f t="shared" si="0"/>
        <v>888.9</v>
      </c>
    </row>
    <row r="28" spans="1:14">
      <c r="A28">
        <v>1906</v>
      </c>
      <c r="B28" s="3">
        <v>73.7</v>
      </c>
      <c r="C28" s="3">
        <v>36.6</v>
      </c>
      <c r="D28" s="3">
        <v>58.9</v>
      </c>
      <c r="E28" s="3">
        <v>46</v>
      </c>
      <c r="F28" s="3">
        <v>72.900000000000006</v>
      </c>
      <c r="G28" s="3">
        <v>103.4</v>
      </c>
      <c r="H28" s="3">
        <v>70.400000000000006</v>
      </c>
      <c r="I28" s="3">
        <v>88.1</v>
      </c>
      <c r="J28" s="3">
        <v>69.599999999999994</v>
      </c>
      <c r="K28" s="3">
        <v>83.1</v>
      </c>
      <c r="L28" s="3">
        <v>89.4</v>
      </c>
      <c r="M28" s="3">
        <v>58.2</v>
      </c>
      <c r="N28" s="3">
        <f t="shared" si="0"/>
        <v>850.30000000000007</v>
      </c>
    </row>
    <row r="29" spans="1:14">
      <c r="A29">
        <v>1907</v>
      </c>
      <c r="B29" s="3">
        <v>77.7</v>
      </c>
      <c r="C29" s="3">
        <v>15.7</v>
      </c>
      <c r="D29" s="3">
        <v>61.7</v>
      </c>
      <c r="E29" s="3">
        <v>70.599999999999994</v>
      </c>
      <c r="F29" s="3">
        <v>67.099999999999994</v>
      </c>
      <c r="G29" s="3">
        <v>72.099999999999994</v>
      </c>
      <c r="H29" s="3">
        <v>87.1</v>
      </c>
      <c r="I29" s="3">
        <v>72.400000000000006</v>
      </c>
      <c r="J29" s="3">
        <v>121.2</v>
      </c>
      <c r="K29" s="3">
        <v>34.299999999999997</v>
      </c>
      <c r="L29" s="3">
        <v>47.5</v>
      </c>
      <c r="M29" s="3">
        <v>58.9</v>
      </c>
      <c r="N29" s="3">
        <f t="shared" si="0"/>
        <v>786.3</v>
      </c>
    </row>
    <row r="30" spans="1:14">
      <c r="A30">
        <v>1908</v>
      </c>
      <c r="B30" s="3">
        <v>35.799999999999997</v>
      </c>
      <c r="C30" s="3">
        <v>75.900000000000006</v>
      </c>
      <c r="D30" s="3">
        <v>66</v>
      </c>
      <c r="E30" s="3">
        <v>73.900000000000006</v>
      </c>
      <c r="F30" s="3">
        <v>119.9</v>
      </c>
      <c r="G30" s="3">
        <v>60.2</v>
      </c>
      <c r="H30" s="3">
        <v>79.2</v>
      </c>
      <c r="I30" s="3">
        <v>65.3</v>
      </c>
      <c r="J30" s="3">
        <v>44.2</v>
      </c>
      <c r="K30" s="3">
        <v>20.8</v>
      </c>
      <c r="L30" s="3">
        <v>57.2</v>
      </c>
      <c r="M30" s="3">
        <v>48</v>
      </c>
      <c r="N30" s="3">
        <f t="shared" si="0"/>
        <v>746.4</v>
      </c>
    </row>
    <row r="31" spans="1:14">
      <c r="A31">
        <v>1909</v>
      </c>
      <c r="B31" s="3">
        <v>39.6</v>
      </c>
      <c r="C31" s="3">
        <v>58.9</v>
      </c>
      <c r="D31" s="3">
        <v>42.7</v>
      </c>
      <c r="E31" s="3">
        <v>131.1</v>
      </c>
      <c r="F31" s="3">
        <v>62.5</v>
      </c>
      <c r="G31" s="3">
        <v>92.7</v>
      </c>
      <c r="H31" s="3">
        <v>75.7</v>
      </c>
      <c r="I31" s="3">
        <v>61.2</v>
      </c>
      <c r="J31" s="3">
        <v>59.9</v>
      </c>
      <c r="K31" s="3">
        <v>34.799999999999997</v>
      </c>
      <c r="L31" s="3">
        <v>85.9</v>
      </c>
      <c r="M31" s="3">
        <v>73.2</v>
      </c>
      <c r="N31" s="3">
        <f t="shared" si="0"/>
        <v>818.19999999999993</v>
      </c>
    </row>
    <row r="32" spans="1:14">
      <c r="A32">
        <v>1910</v>
      </c>
      <c r="B32" s="3">
        <v>42.7</v>
      </c>
      <c r="C32" s="3">
        <v>34.799999999999997</v>
      </c>
      <c r="D32" s="3">
        <v>7.6</v>
      </c>
      <c r="E32" s="3">
        <v>84.3</v>
      </c>
      <c r="F32" s="3">
        <v>71.099999999999994</v>
      </c>
      <c r="G32" s="3">
        <v>27.7</v>
      </c>
      <c r="H32" s="3">
        <v>52.1</v>
      </c>
      <c r="I32" s="3">
        <v>93.2</v>
      </c>
      <c r="J32" s="3">
        <v>84.8</v>
      </c>
      <c r="K32" s="3">
        <v>62.5</v>
      </c>
      <c r="L32" s="3">
        <v>52.1</v>
      </c>
      <c r="M32" s="3">
        <v>35.299999999999997</v>
      </c>
      <c r="N32" s="3">
        <f t="shared" si="0"/>
        <v>648.19999999999993</v>
      </c>
    </row>
    <row r="33" spans="1:14">
      <c r="A33">
        <v>1911</v>
      </c>
      <c r="B33" s="3">
        <v>35.299999999999997</v>
      </c>
      <c r="C33" s="3">
        <v>51.3</v>
      </c>
      <c r="D33" s="3">
        <v>31.8</v>
      </c>
      <c r="E33" s="3">
        <v>54.1</v>
      </c>
      <c r="F33" s="3">
        <v>112.8</v>
      </c>
      <c r="G33" s="3">
        <v>83.6</v>
      </c>
      <c r="H33" s="3">
        <v>79.8</v>
      </c>
      <c r="I33" s="3">
        <v>77.5</v>
      </c>
      <c r="J33" s="3">
        <v>109.7</v>
      </c>
      <c r="K33" s="3">
        <v>124.7</v>
      </c>
      <c r="L33" s="3">
        <v>90.7</v>
      </c>
      <c r="M33" s="3">
        <v>56.9</v>
      </c>
      <c r="N33" s="3">
        <f t="shared" si="0"/>
        <v>908.20000000000016</v>
      </c>
    </row>
    <row r="34" spans="1:14">
      <c r="A34">
        <v>1912</v>
      </c>
      <c r="B34" s="3">
        <v>31.5</v>
      </c>
      <c r="C34" s="3">
        <v>28.2</v>
      </c>
      <c r="D34" s="3">
        <v>24.1</v>
      </c>
      <c r="E34" s="3">
        <v>54.1</v>
      </c>
      <c r="F34" s="3">
        <v>138.4</v>
      </c>
      <c r="G34" s="3">
        <v>36.1</v>
      </c>
      <c r="H34" s="3">
        <v>131.80000000000001</v>
      </c>
      <c r="I34" s="3">
        <v>123.7</v>
      </c>
      <c r="J34" s="3">
        <v>90.7</v>
      </c>
      <c r="K34" s="3">
        <v>64.8</v>
      </c>
      <c r="L34" s="3">
        <v>57.7</v>
      </c>
      <c r="M34" s="3">
        <v>44.7</v>
      </c>
      <c r="N34" s="3">
        <f t="shared" si="0"/>
        <v>825.80000000000018</v>
      </c>
    </row>
    <row r="35" spans="1:14">
      <c r="A35">
        <v>1913</v>
      </c>
      <c r="B35" s="3">
        <v>45.7</v>
      </c>
      <c r="C35" s="3">
        <v>39.9</v>
      </c>
      <c r="D35" s="3">
        <v>86.4</v>
      </c>
      <c r="E35" s="3">
        <v>57.7</v>
      </c>
      <c r="F35" s="3">
        <v>98.6</v>
      </c>
      <c r="G35" s="3">
        <v>59.4</v>
      </c>
      <c r="H35" s="3">
        <v>101.9</v>
      </c>
      <c r="I35" s="3">
        <v>54.6</v>
      </c>
      <c r="J35" s="3">
        <v>75.900000000000006</v>
      </c>
      <c r="K35" s="3">
        <v>83.1</v>
      </c>
      <c r="L35" s="3">
        <v>47.8</v>
      </c>
      <c r="M35" s="3">
        <v>13.7</v>
      </c>
      <c r="N35" s="3">
        <f t="shared" si="0"/>
        <v>764.69999999999993</v>
      </c>
    </row>
    <row r="36" spans="1:14">
      <c r="A36">
        <v>1914</v>
      </c>
      <c r="B36" s="3">
        <v>53.3</v>
      </c>
      <c r="C36" s="3">
        <v>25.4</v>
      </c>
      <c r="D36" s="3">
        <v>45</v>
      </c>
      <c r="E36" s="3">
        <v>75.2</v>
      </c>
      <c r="F36" s="3">
        <v>87.6</v>
      </c>
      <c r="G36" s="3">
        <v>133.4</v>
      </c>
      <c r="H36" s="3">
        <v>80.3</v>
      </c>
      <c r="I36" s="3">
        <v>103.6</v>
      </c>
      <c r="J36" s="3">
        <v>66.3</v>
      </c>
      <c r="K36" s="3">
        <v>55.4</v>
      </c>
      <c r="L36" s="3">
        <v>43.4</v>
      </c>
      <c r="M36" s="3">
        <v>40.4</v>
      </c>
      <c r="N36" s="3">
        <f t="shared" si="0"/>
        <v>809.29999999999984</v>
      </c>
    </row>
    <row r="37" spans="1:14">
      <c r="A37">
        <v>1915</v>
      </c>
      <c r="B37" s="3">
        <v>42.9</v>
      </c>
      <c r="C37" s="3">
        <v>55.9</v>
      </c>
      <c r="D37" s="3">
        <v>16.8</v>
      </c>
      <c r="E37" s="3">
        <v>25.4</v>
      </c>
      <c r="F37" s="3">
        <v>90.4</v>
      </c>
      <c r="G37" s="3">
        <v>89.9</v>
      </c>
      <c r="H37" s="3">
        <v>92.5</v>
      </c>
      <c r="I37" s="3">
        <v>86.4</v>
      </c>
      <c r="J37" s="3">
        <v>136.9</v>
      </c>
      <c r="K37" s="3">
        <v>44.7</v>
      </c>
      <c r="L37" s="3">
        <v>79</v>
      </c>
      <c r="M37" s="3">
        <v>33.299999999999997</v>
      </c>
      <c r="N37" s="3">
        <f t="shared" si="0"/>
        <v>794.1</v>
      </c>
    </row>
    <row r="38" spans="1:14">
      <c r="A38">
        <v>1916</v>
      </c>
      <c r="B38" s="3">
        <v>73.2</v>
      </c>
      <c r="C38" s="3">
        <v>23.6</v>
      </c>
      <c r="D38" s="3">
        <v>64.8</v>
      </c>
      <c r="E38" s="3">
        <v>62.5</v>
      </c>
      <c r="F38" s="3">
        <v>103.9</v>
      </c>
      <c r="G38" s="3">
        <v>141.5</v>
      </c>
      <c r="H38" s="3">
        <v>37.799999999999997</v>
      </c>
      <c r="I38" s="3">
        <v>65</v>
      </c>
      <c r="J38" s="3">
        <v>107.7</v>
      </c>
      <c r="K38" s="3">
        <v>97</v>
      </c>
      <c r="L38" s="3">
        <v>57.2</v>
      </c>
      <c r="M38" s="3">
        <v>46.2</v>
      </c>
      <c r="N38" s="3">
        <f t="shared" si="0"/>
        <v>880.40000000000009</v>
      </c>
    </row>
    <row r="39" spans="1:14">
      <c r="A39">
        <v>1917</v>
      </c>
      <c r="B39" s="3">
        <v>35.799999999999997</v>
      </c>
      <c r="C39" s="3">
        <v>19.600000000000001</v>
      </c>
      <c r="D39" s="3">
        <v>51.8</v>
      </c>
      <c r="E39" s="3">
        <v>69.900000000000006</v>
      </c>
      <c r="F39" s="3">
        <v>63.5</v>
      </c>
      <c r="G39" s="3">
        <v>129.80000000000001</v>
      </c>
      <c r="H39" s="3">
        <v>58.7</v>
      </c>
      <c r="I39" s="3">
        <v>66.3</v>
      </c>
      <c r="J39" s="3">
        <v>57.7</v>
      </c>
      <c r="K39" s="3">
        <v>100.6</v>
      </c>
      <c r="L39" s="3">
        <v>19.3</v>
      </c>
      <c r="M39" s="3">
        <v>27.4</v>
      </c>
      <c r="N39" s="3">
        <f t="shared" si="0"/>
        <v>700.4</v>
      </c>
    </row>
    <row r="40" spans="1:14">
      <c r="A40">
        <v>1918</v>
      </c>
      <c r="B40" s="3">
        <v>47.2</v>
      </c>
      <c r="C40" s="3">
        <v>48</v>
      </c>
      <c r="D40" s="3">
        <v>38.9</v>
      </c>
      <c r="E40" s="3">
        <v>53.3</v>
      </c>
      <c r="F40" s="3">
        <v>135.4</v>
      </c>
      <c r="G40" s="3">
        <v>51.1</v>
      </c>
      <c r="H40" s="3">
        <v>45.5</v>
      </c>
      <c r="I40" s="3">
        <v>68.3</v>
      </c>
      <c r="J40" s="3">
        <v>59.7</v>
      </c>
      <c r="K40" s="3">
        <v>81.3</v>
      </c>
      <c r="L40" s="3">
        <v>74.2</v>
      </c>
      <c r="M40" s="3">
        <v>61.5</v>
      </c>
      <c r="N40" s="3">
        <f t="shared" si="0"/>
        <v>764.4</v>
      </c>
    </row>
    <row r="41" spans="1:14">
      <c r="A41">
        <v>1919</v>
      </c>
      <c r="B41" s="3">
        <v>19</v>
      </c>
      <c r="C41" s="3">
        <v>44.2</v>
      </c>
      <c r="D41" s="3">
        <v>59.2</v>
      </c>
      <c r="E41" s="3">
        <v>84.6</v>
      </c>
      <c r="F41" s="3">
        <v>85.9</v>
      </c>
      <c r="G41" s="3">
        <v>75.400000000000006</v>
      </c>
      <c r="H41" s="3">
        <v>65</v>
      </c>
      <c r="I41" s="3">
        <v>60.5</v>
      </c>
      <c r="J41" s="3">
        <v>87.9</v>
      </c>
      <c r="K41" s="3">
        <v>104.9</v>
      </c>
      <c r="L41" s="3">
        <v>71.900000000000006</v>
      </c>
      <c r="M41" s="3">
        <v>21.1</v>
      </c>
      <c r="N41" s="3">
        <f t="shared" si="0"/>
        <v>779.59999999999991</v>
      </c>
    </row>
    <row r="42" spans="1:14">
      <c r="A42">
        <v>1920</v>
      </c>
      <c r="B42" s="3">
        <v>33.5</v>
      </c>
      <c r="C42" s="3">
        <v>16.8</v>
      </c>
      <c r="D42" s="3">
        <v>77.5</v>
      </c>
      <c r="E42" s="3">
        <v>72.400000000000006</v>
      </c>
      <c r="F42" s="3">
        <v>42.7</v>
      </c>
      <c r="G42" s="3">
        <v>106.9</v>
      </c>
      <c r="H42" s="3">
        <v>79</v>
      </c>
      <c r="I42" s="3">
        <v>68.599999999999994</v>
      </c>
      <c r="J42" s="3">
        <v>61.7</v>
      </c>
      <c r="K42" s="3">
        <v>43.9</v>
      </c>
      <c r="L42" s="3">
        <v>59.2</v>
      </c>
      <c r="M42" s="3">
        <v>76.2</v>
      </c>
      <c r="N42" s="3">
        <f t="shared" si="0"/>
        <v>738.40000000000009</v>
      </c>
    </row>
    <row r="43" spans="1:14">
      <c r="A43">
        <v>1921</v>
      </c>
      <c r="B43" s="3">
        <v>19</v>
      </c>
      <c r="C43" s="3">
        <v>22.1</v>
      </c>
      <c r="D43" s="3">
        <v>87.9</v>
      </c>
      <c r="E43" s="3">
        <v>107.2</v>
      </c>
      <c r="F43" s="3">
        <v>49.3</v>
      </c>
      <c r="G43" s="3">
        <v>50.8</v>
      </c>
      <c r="H43" s="3">
        <v>58.9</v>
      </c>
      <c r="I43" s="3">
        <v>109.2</v>
      </c>
      <c r="J43" s="3">
        <v>101.6</v>
      </c>
      <c r="K43" s="3">
        <v>71.599999999999994</v>
      </c>
      <c r="L43" s="3">
        <v>57.7</v>
      </c>
      <c r="M43" s="3">
        <v>69.599999999999994</v>
      </c>
      <c r="N43" s="3">
        <f t="shared" si="0"/>
        <v>804.90000000000009</v>
      </c>
    </row>
    <row r="44" spans="1:14">
      <c r="A44">
        <v>1922</v>
      </c>
      <c r="B44" s="3">
        <v>28.4</v>
      </c>
      <c r="C44" s="3">
        <v>70.900000000000006</v>
      </c>
      <c r="D44" s="3">
        <v>68.099999999999994</v>
      </c>
      <c r="E44" s="3">
        <v>94.2</v>
      </c>
      <c r="F44" s="3">
        <v>81.8</v>
      </c>
      <c r="G44" s="3">
        <v>95.5</v>
      </c>
      <c r="H44" s="3">
        <v>103.6</v>
      </c>
      <c r="I44" s="3">
        <v>54.1</v>
      </c>
      <c r="J44" s="3">
        <v>98</v>
      </c>
      <c r="K44" s="3">
        <v>48</v>
      </c>
      <c r="L44" s="3">
        <v>64.5</v>
      </c>
      <c r="M44" s="3">
        <v>29</v>
      </c>
      <c r="N44" s="3">
        <f t="shared" si="0"/>
        <v>836.1</v>
      </c>
    </row>
    <row r="45" spans="1:14">
      <c r="A45">
        <v>1923</v>
      </c>
      <c r="B45" s="3">
        <v>38.9</v>
      </c>
      <c r="C45" s="3">
        <v>29.2</v>
      </c>
      <c r="D45" s="3">
        <v>72.900000000000006</v>
      </c>
      <c r="E45" s="3">
        <v>51.1</v>
      </c>
      <c r="F45" s="3">
        <v>68.3</v>
      </c>
      <c r="G45" s="3">
        <v>77.7</v>
      </c>
      <c r="H45" s="3">
        <v>79.8</v>
      </c>
      <c r="I45" s="3">
        <v>71.599999999999994</v>
      </c>
      <c r="J45" s="3">
        <v>87.9</v>
      </c>
      <c r="K45" s="3">
        <v>71.400000000000006</v>
      </c>
      <c r="L45" s="3">
        <v>27.7</v>
      </c>
      <c r="M45" s="3">
        <v>51.1</v>
      </c>
      <c r="N45" s="3">
        <f t="shared" si="0"/>
        <v>727.6</v>
      </c>
    </row>
    <row r="46" spans="1:14">
      <c r="A46">
        <v>1924</v>
      </c>
      <c r="B46" s="3">
        <v>45.5</v>
      </c>
      <c r="C46" s="3">
        <v>39.9</v>
      </c>
      <c r="D46" s="3">
        <v>51.8</v>
      </c>
      <c r="E46" s="3">
        <v>79.5</v>
      </c>
      <c r="F46" s="3">
        <v>97.3</v>
      </c>
      <c r="G46" s="3">
        <v>85.3</v>
      </c>
      <c r="H46" s="3">
        <v>90.7</v>
      </c>
      <c r="I46" s="3">
        <v>132.1</v>
      </c>
      <c r="J46" s="3">
        <v>69.3</v>
      </c>
      <c r="K46" s="3">
        <v>14.7</v>
      </c>
      <c r="L46" s="3">
        <v>53.3</v>
      </c>
      <c r="M46" s="3">
        <v>48.8</v>
      </c>
      <c r="N46" s="3">
        <f t="shared" si="0"/>
        <v>808.19999999999993</v>
      </c>
    </row>
    <row r="47" spans="1:14">
      <c r="A47">
        <v>1925</v>
      </c>
      <c r="B47" s="3">
        <v>18.3</v>
      </c>
      <c r="C47" s="3">
        <v>37.299999999999997</v>
      </c>
      <c r="D47" s="3">
        <v>32.5</v>
      </c>
      <c r="E47" s="3">
        <v>51.8</v>
      </c>
      <c r="F47" s="3">
        <v>30.7</v>
      </c>
      <c r="G47" s="3">
        <v>85.6</v>
      </c>
      <c r="H47" s="3">
        <v>94.5</v>
      </c>
      <c r="I47" s="3">
        <v>61</v>
      </c>
      <c r="J47" s="3">
        <v>102.9</v>
      </c>
      <c r="K47" s="3">
        <v>71.599999999999994</v>
      </c>
      <c r="L47" s="3">
        <v>40.1</v>
      </c>
      <c r="M47" s="3">
        <v>40.4</v>
      </c>
      <c r="N47" s="3">
        <f t="shared" si="0"/>
        <v>666.69999999999993</v>
      </c>
    </row>
    <row r="48" spans="1:14">
      <c r="A48">
        <v>1926</v>
      </c>
      <c r="B48" s="3">
        <v>31</v>
      </c>
      <c r="C48" s="3">
        <v>53.1</v>
      </c>
      <c r="D48" s="3">
        <v>54.1</v>
      </c>
      <c r="E48" s="3">
        <v>48.5</v>
      </c>
      <c r="F48" s="3">
        <v>78.5</v>
      </c>
      <c r="G48" s="3">
        <v>103.6</v>
      </c>
      <c r="H48" s="3">
        <v>71.599999999999994</v>
      </c>
      <c r="I48" s="3">
        <v>87.6</v>
      </c>
      <c r="J48" s="3">
        <v>124.7</v>
      </c>
      <c r="K48" s="3">
        <v>80.3</v>
      </c>
      <c r="L48" s="3">
        <v>90.2</v>
      </c>
      <c r="M48" s="3">
        <v>41.1</v>
      </c>
      <c r="N48" s="3">
        <f t="shared" si="0"/>
        <v>864.30000000000007</v>
      </c>
    </row>
    <row r="49" spans="1:14">
      <c r="A49">
        <v>1927</v>
      </c>
      <c r="B49" s="3">
        <v>27.4</v>
      </c>
      <c r="C49" s="3">
        <v>22.6</v>
      </c>
      <c r="D49" s="3">
        <v>53.6</v>
      </c>
      <c r="E49" s="3">
        <v>68.099999999999994</v>
      </c>
      <c r="F49" s="3">
        <v>118.9</v>
      </c>
      <c r="G49" s="3">
        <v>54.1</v>
      </c>
      <c r="H49" s="3">
        <v>87.4</v>
      </c>
      <c r="I49" s="3">
        <v>23.6</v>
      </c>
      <c r="J49" s="3">
        <v>127</v>
      </c>
      <c r="K49" s="3">
        <v>69.900000000000006</v>
      </c>
      <c r="L49" s="3">
        <v>102.1</v>
      </c>
      <c r="M49" s="3">
        <v>67.099999999999994</v>
      </c>
      <c r="N49" s="3">
        <f t="shared" si="0"/>
        <v>821.80000000000007</v>
      </c>
    </row>
    <row r="50" spans="1:14">
      <c r="A50">
        <v>1928</v>
      </c>
      <c r="B50" s="3">
        <v>32.5</v>
      </c>
      <c r="C50" s="3">
        <v>45.2</v>
      </c>
      <c r="D50" s="3">
        <v>48.3</v>
      </c>
      <c r="E50" s="3">
        <v>69.900000000000006</v>
      </c>
      <c r="F50" s="3">
        <v>55.6</v>
      </c>
      <c r="G50" s="3">
        <v>109.2</v>
      </c>
      <c r="H50" s="3">
        <v>68.599999999999994</v>
      </c>
      <c r="I50" s="3">
        <v>110.7</v>
      </c>
      <c r="J50" s="3">
        <v>90.9</v>
      </c>
      <c r="K50" s="3">
        <v>101.3</v>
      </c>
      <c r="L50" s="3">
        <v>72.599999999999994</v>
      </c>
      <c r="M50" s="3">
        <v>36.299999999999997</v>
      </c>
      <c r="N50" s="3">
        <f t="shared" si="0"/>
        <v>841.09999999999991</v>
      </c>
    </row>
    <row r="51" spans="1:14">
      <c r="A51">
        <v>1929</v>
      </c>
      <c r="B51" s="3">
        <v>73.7</v>
      </c>
      <c r="C51" s="3">
        <v>25.1</v>
      </c>
      <c r="D51" s="3">
        <v>50.3</v>
      </c>
      <c r="E51" s="3">
        <v>135.9</v>
      </c>
      <c r="F51" s="3">
        <v>91.2</v>
      </c>
      <c r="G51" s="3">
        <v>87.6</v>
      </c>
      <c r="H51" s="3">
        <v>69.599999999999994</v>
      </c>
      <c r="I51" s="3">
        <v>41.7</v>
      </c>
      <c r="J51" s="3">
        <v>54.9</v>
      </c>
      <c r="K51" s="3">
        <v>77.5</v>
      </c>
      <c r="L51" s="3">
        <v>33.799999999999997</v>
      </c>
      <c r="M51" s="3">
        <v>44.5</v>
      </c>
      <c r="N51" s="3">
        <f t="shared" si="0"/>
        <v>785.8</v>
      </c>
    </row>
    <row r="52" spans="1:14">
      <c r="A52">
        <v>1930</v>
      </c>
      <c r="B52" s="3">
        <v>48</v>
      </c>
      <c r="C52" s="3">
        <v>44.2</v>
      </c>
      <c r="D52" s="3">
        <v>42.7</v>
      </c>
      <c r="E52" s="3">
        <v>45.5</v>
      </c>
      <c r="F52" s="3">
        <v>75.2</v>
      </c>
      <c r="G52" s="3">
        <v>87.4</v>
      </c>
      <c r="H52" s="3">
        <v>45.7</v>
      </c>
      <c r="I52" s="3">
        <v>23.4</v>
      </c>
      <c r="J52" s="3">
        <v>52.6</v>
      </c>
      <c r="K52" s="3">
        <v>51.6</v>
      </c>
      <c r="L52" s="3">
        <v>38.4</v>
      </c>
      <c r="M52" s="3">
        <v>19.600000000000001</v>
      </c>
      <c r="N52" s="3">
        <f t="shared" si="0"/>
        <v>574.29999999999995</v>
      </c>
    </row>
    <row r="53" spans="1:14">
      <c r="A53">
        <v>1931</v>
      </c>
      <c r="B53" s="3">
        <v>27.2</v>
      </c>
      <c r="C53" s="3">
        <v>19.3</v>
      </c>
      <c r="D53" s="3">
        <v>50.3</v>
      </c>
      <c r="E53" s="3">
        <v>33</v>
      </c>
      <c r="F53" s="3">
        <v>72.900000000000006</v>
      </c>
      <c r="G53" s="3">
        <v>93.2</v>
      </c>
      <c r="H53" s="3">
        <v>50.6</v>
      </c>
      <c r="I53" s="3">
        <v>54.9</v>
      </c>
      <c r="J53" s="3">
        <v>147.30000000000001</v>
      </c>
      <c r="K53" s="3">
        <v>84.3</v>
      </c>
      <c r="L53" s="3">
        <v>105.8</v>
      </c>
      <c r="M53" s="3">
        <v>44</v>
      </c>
      <c r="N53" s="3">
        <f t="shared" si="0"/>
        <v>782.8</v>
      </c>
    </row>
    <row r="54" spans="1:14">
      <c r="A54">
        <v>1932</v>
      </c>
      <c r="B54" s="3">
        <v>68.5</v>
      </c>
      <c r="C54" s="3">
        <v>41.5</v>
      </c>
      <c r="D54" s="3">
        <v>39</v>
      </c>
      <c r="E54" s="3">
        <v>38.200000000000003</v>
      </c>
      <c r="F54" s="3">
        <v>86.1</v>
      </c>
      <c r="G54" s="3">
        <v>61.8</v>
      </c>
      <c r="H54" s="3">
        <v>89.5</v>
      </c>
      <c r="I54" s="3">
        <v>92.2</v>
      </c>
      <c r="J54" s="3">
        <v>50.6</v>
      </c>
      <c r="K54" s="3">
        <v>95.5</v>
      </c>
      <c r="L54" s="3">
        <v>48.2</v>
      </c>
      <c r="M54" s="3">
        <v>61.3</v>
      </c>
      <c r="N54" s="3">
        <f t="shared" si="0"/>
        <v>772.4</v>
      </c>
    </row>
    <row r="55" spans="1:14">
      <c r="A55">
        <v>1933</v>
      </c>
      <c r="B55" s="3">
        <v>35.700000000000003</v>
      </c>
      <c r="C55" s="3">
        <v>42.2</v>
      </c>
      <c r="D55" s="3">
        <v>50.9</v>
      </c>
      <c r="E55" s="3">
        <v>83</v>
      </c>
      <c r="F55" s="3">
        <v>108.8</v>
      </c>
      <c r="G55" s="3">
        <v>76.400000000000006</v>
      </c>
      <c r="H55" s="3">
        <v>58.1</v>
      </c>
      <c r="I55" s="3">
        <v>45.1</v>
      </c>
      <c r="J55" s="3">
        <v>88.7</v>
      </c>
      <c r="K55" s="3">
        <v>97.5</v>
      </c>
      <c r="L55" s="3">
        <v>43.2</v>
      </c>
      <c r="M55" s="3">
        <v>43.5</v>
      </c>
      <c r="N55" s="3">
        <f t="shared" si="0"/>
        <v>773.10000000000014</v>
      </c>
    </row>
    <row r="56" spans="1:14">
      <c r="A56">
        <v>1934</v>
      </c>
      <c r="B56" s="3">
        <v>29.2</v>
      </c>
      <c r="C56" s="3">
        <v>15.4</v>
      </c>
      <c r="D56" s="3">
        <v>47.2</v>
      </c>
      <c r="E56" s="3">
        <v>53.8</v>
      </c>
      <c r="F56" s="3">
        <v>39.299999999999997</v>
      </c>
      <c r="G56" s="3">
        <v>74.099999999999994</v>
      </c>
      <c r="H56" s="3">
        <v>45.3</v>
      </c>
      <c r="I56" s="3">
        <v>66.599999999999994</v>
      </c>
      <c r="J56" s="3">
        <v>131.5</v>
      </c>
      <c r="K56" s="3">
        <v>49.6</v>
      </c>
      <c r="L56" s="3">
        <v>124.4</v>
      </c>
      <c r="M56" s="3">
        <v>37.700000000000003</v>
      </c>
      <c r="N56" s="3">
        <f t="shared" si="0"/>
        <v>714.1</v>
      </c>
    </row>
    <row r="57" spans="1:14">
      <c r="A57">
        <v>1935</v>
      </c>
      <c r="B57" s="3">
        <v>49.6</v>
      </c>
      <c r="C57" s="3">
        <v>33.4</v>
      </c>
      <c r="D57" s="3">
        <v>45</v>
      </c>
      <c r="E57" s="3">
        <v>47.3</v>
      </c>
      <c r="F57" s="3">
        <v>73</v>
      </c>
      <c r="G57" s="3">
        <v>108</v>
      </c>
      <c r="H57" s="3">
        <v>72.900000000000006</v>
      </c>
      <c r="I57" s="3">
        <v>97.7</v>
      </c>
      <c r="J57" s="3">
        <v>69</v>
      </c>
      <c r="K57" s="3">
        <v>44.6</v>
      </c>
      <c r="L57" s="3">
        <v>80.5</v>
      </c>
      <c r="M57" s="3">
        <v>33.200000000000003</v>
      </c>
      <c r="N57" s="3">
        <f t="shared" si="0"/>
        <v>754.20000000000016</v>
      </c>
    </row>
    <row r="58" spans="1:14">
      <c r="A58">
        <v>1936</v>
      </c>
      <c r="B58" s="3">
        <v>42</v>
      </c>
      <c r="C58" s="3">
        <v>43.8</v>
      </c>
      <c r="D58" s="3">
        <v>28.8</v>
      </c>
      <c r="E58" s="3">
        <v>44.2</v>
      </c>
      <c r="F58" s="3">
        <v>57.4</v>
      </c>
      <c r="G58" s="3">
        <v>53.3</v>
      </c>
      <c r="H58" s="3">
        <v>26.5</v>
      </c>
      <c r="I58" s="3">
        <v>111.9</v>
      </c>
      <c r="J58" s="3">
        <v>119.3</v>
      </c>
      <c r="K58" s="3">
        <v>76.400000000000006</v>
      </c>
      <c r="L58" s="3">
        <v>34.700000000000003</v>
      </c>
      <c r="M58" s="3">
        <v>58.9</v>
      </c>
      <c r="N58" s="3">
        <f t="shared" si="0"/>
        <v>697.19999999999993</v>
      </c>
    </row>
    <row r="59" spans="1:14">
      <c r="A59">
        <v>1937</v>
      </c>
      <c r="B59" s="3">
        <v>61.7</v>
      </c>
      <c r="C59" s="3">
        <v>53.2</v>
      </c>
      <c r="D59" s="3">
        <v>16.5</v>
      </c>
      <c r="E59" s="3">
        <v>94.6</v>
      </c>
      <c r="F59" s="3">
        <v>62.5</v>
      </c>
      <c r="G59" s="3">
        <v>87.2</v>
      </c>
      <c r="H59" s="3">
        <v>74.900000000000006</v>
      </c>
      <c r="I59" s="3">
        <v>65.099999999999994</v>
      </c>
      <c r="J59" s="3">
        <v>82</v>
      </c>
      <c r="K59" s="3">
        <v>76.099999999999994</v>
      </c>
      <c r="L59" s="3">
        <v>57.9</v>
      </c>
      <c r="M59" s="3">
        <v>35.5</v>
      </c>
      <c r="N59" s="3">
        <f t="shared" si="0"/>
        <v>767.2</v>
      </c>
    </row>
    <row r="60" spans="1:14">
      <c r="A60">
        <v>1938</v>
      </c>
      <c r="B60" s="3">
        <v>66.3</v>
      </c>
      <c r="C60" s="3">
        <v>80.2</v>
      </c>
      <c r="D60" s="3">
        <v>70.099999999999994</v>
      </c>
      <c r="E60" s="3">
        <v>48.4</v>
      </c>
      <c r="F60" s="3">
        <v>105.3</v>
      </c>
      <c r="G60" s="3">
        <v>95.5</v>
      </c>
      <c r="H60" s="3">
        <v>86.6</v>
      </c>
      <c r="I60" s="3">
        <v>111.7</v>
      </c>
      <c r="J60" s="3">
        <v>114.4</v>
      </c>
      <c r="K60" s="3">
        <v>29.5</v>
      </c>
      <c r="L60" s="3">
        <v>41.3</v>
      </c>
      <c r="M60" s="3">
        <v>52.8</v>
      </c>
      <c r="N60" s="3">
        <f t="shared" si="0"/>
        <v>902.09999999999991</v>
      </c>
    </row>
    <row r="61" spans="1:14">
      <c r="A61">
        <v>1939</v>
      </c>
      <c r="B61" s="3">
        <v>58.3</v>
      </c>
      <c r="C61" s="3">
        <v>60</v>
      </c>
      <c r="D61" s="3">
        <v>43</v>
      </c>
      <c r="E61" s="3">
        <v>72.2</v>
      </c>
      <c r="F61" s="3">
        <v>60.1</v>
      </c>
      <c r="G61" s="3">
        <v>131.4</v>
      </c>
      <c r="H61" s="3">
        <v>46</v>
      </c>
      <c r="I61" s="3">
        <v>110.1</v>
      </c>
      <c r="J61" s="3">
        <v>70.3</v>
      </c>
      <c r="K61" s="3">
        <v>59.8</v>
      </c>
      <c r="L61" s="3">
        <v>19.3</v>
      </c>
      <c r="M61" s="3">
        <v>31.4</v>
      </c>
      <c r="N61" s="3">
        <f t="shared" si="0"/>
        <v>761.89999999999986</v>
      </c>
    </row>
    <row r="62" spans="1:14">
      <c r="A62">
        <v>1940</v>
      </c>
      <c r="B62" s="3">
        <v>48.2</v>
      </c>
      <c r="C62" s="3">
        <v>26.5</v>
      </c>
      <c r="D62" s="3">
        <v>33.6</v>
      </c>
      <c r="E62" s="3">
        <v>59.1</v>
      </c>
      <c r="F62" s="3">
        <v>100.2</v>
      </c>
      <c r="G62" s="3">
        <v>141.69999999999999</v>
      </c>
      <c r="H62" s="3">
        <v>50.2</v>
      </c>
      <c r="I62" s="3">
        <v>149</v>
      </c>
      <c r="J62" s="3">
        <v>41.7</v>
      </c>
      <c r="K62" s="3">
        <v>65.8</v>
      </c>
      <c r="L62" s="3">
        <v>81.599999999999994</v>
      </c>
      <c r="M62" s="3">
        <v>45.9</v>
      </c>
      <c r="N62" s="3">
        <f t="shared" si="0"/>
        <v>843.5</v>
      </c>
    </row>
    <row r="63" spans="1:14">
      <c r="A63">
        <v>1941</v>
      </c>
      <c r="B63" s="3">
        <v>43.3</v>
      </c>
      <c r="C63" s="3">
        <v>26.8</v>
      </c>
      <c r="D63" s="3">
        <v>30</v>
      </c>
      <c r="E63" s="3">
        <v>54.1</v>
      </c>
      <c r="F63" s="3">
        <v>85.1</v>
      </c>
      <c r="G63" s="3">
        <v>60</v>
      </c>
      <c r="H63" s="3">
        <v>55.4</v>
      </c>
      <c r="I63" s="3">
        <v>98.9</v>
      </c>
      <c r="J63" s="3">
        <v>129</v>
      </c>
      <c r="K63" s="3">
        <v>148.69999999999999</v>
      </c>
      <c r="L63" s="3">
        <v>62.5</v>
      </c>
      <c r="M63" s="3">
        <v>42.9</v>
      </c>
      <c r="N63" s="3">
        <f t="shared" si="0"/>
        <v>836.69999999999993</v>
      </c>
    </row>
    <row r="64" spans="1:14">
      <c r="A64">
        <v>1942</v>
      </c>
      <c r="B64" s="3">
        <v>38.200000000000003</v>
      </c>
      <c r="C64" s="3">
        <v>26.1</v>
      </c>
      <c r="D64" s="3">
        <v>79.900000000000006</v>
      </c>
      <c r="E64" s="3">
        <v>38.700000000000003</v>
      </c>
      <c r="F64" s="3">
        <v>126.7</v>
      </c>
      <c r="G64" s="3">
        <v>104.1</v>
      </c>
      <c r="H64" s="3">
        <v>102.4</v>
      </c>
      <c r="I64" s="3">
        <v>72.400000000000006</v>
      </c>
      <c r="J64" s="3">
        <v>126</v>
      </c>
      <c r="K64" s="3">
        <v>65.3</v>
      </c>
      <c r="L64" s="3">
        <v>66</v>
      </c>
      <c r="M64" s="3">
        <v>70.900000000000006</v>
      </c>
      <c r="N64" s="3">
        <f t="shared" si="0"/>
        <v>916.69999999999993</v>
      </c>
    </row>
    <row r="65" spans="1:14">
      <c r="A65">
        <v>1943</v>
      </c>
      <c r="B65" s="3">
        <v>49.4</v>
      </c>
      <c r="C65" s="3">
        <v>35.700000000000003</v>
      </c>
      <c r="D65" s="3">
        <v>70.099999999999994</v>
      </c>
      <c r="E65" s="3">
        <v>56.2</v>
      </c>
      <c r="F65" s="3">
        <v>129.9</v>
      </c>
      <c r="G65" s="3">
        <v>127.7</v>
      </c>
      <c r="H65" s="3">
        <v>71.400000000000006</v>
      </c>
      <c r="I65" s="3">
        <v>84.5</v>
      </c>
      <c r="J65" s="3">
        <v>53.5</v>
      </c>
      <c r="K65" s="3">
        <v>48.3</v>
      </c>
      <c r="L65" s="3">
        <v>66.7</v>
      </c>
      <c r="M65" s="3">
        <v>13.5</v>
      </c>
      <c r="N65" s="3">
        <f t="shared" si="0"/>
        <v>806.9</v>
      </c>
    </row>
    <row r="66" spans="1:14">
      <c r="A66">
        <v>1944</v>
      </c>
      <c r="B66" s="3">
        <v>27.3</v>
      </c>
      <c r="C66" s="3">
        <v>37.200000000000003</v>
      </c>
      <c r="D66" s="3">
        <v>66.400000000000006</v>
      </c>
      <c r="E66" s="3">
        <v>60.9</v>
      </c>
      <c r="F66" s="3">
        <v>82.3</v>
      </c>
      <c r="G66" s="3">
        <v>112.7</v>
      </c>
      <c r="H66" s="3">
        <v>59.7</v>
      </c>
      <c r="I66" s="3">
        <v>71.099999999999994</v>
      </c>
      <c r="J66" s="3">
        <v>87.2</v>
      </c>
      <c r="K66" s="3">
        <v>24.8</v>
      </c>
      <c r="L66" s="3">
        <v>67.900000000000006</v>
      </c>
      <c r="M66" s="3">
        <v>32.5</v>
      </c>
      <c r="N66" s="3">
        <f t="shared" si="0"/>
        <v>730</v>
      </c>
    </row>
    <row r="67" spans="1:14">
      <c r="A67">
        <v>1945</v>
      </c>
      <c r="B67" s="3">
        <v>24</v>
      </c>
      <c r="C67" s="3">
        <v>45.2</v>
      </c>
      <c r="D67" s="3">
        <v>41</v>
      </c>
      <c r="E67" s="3">
        <v>93.3</v>
      </c>
      <c r="F67" s="3">
        <v>124.7</v>
      </c>
      <c r="G67" s="3">
        <v>99.2</v>
      </c>
      <c r="H67" s="3">
        <v>72.900000000000006</v>
      </c>
      <c r="I67" s="3">
        <v>87.3</v>
      </c>
      <c r="J67" s="3">
        <v>124.3</v>
      </c>
      <c r="K67" s="3">
        <v>55.6</v>
      </c>
      <c r="L67" s="3">
        <v>94.3</v>
      </c>
      <c r="M67" s="3">
        <v>38</v>
      </c>
      <c r="N67" s="3">
        <f t="shared" si="0"/>
        <v>899.79999999999984</v>
      </c>
    </row>
    <row r="68" spans="1:14">
      <c r="A68">
        <v>1946</v>
      </c>
      <c r="B68" s="3">
        <v>55.1</v>
      </c>
      <c r="C68" s="3">
        <v>32.9</v>
      </c>
      <c r="D68" s="3">
        <v>52.1</v>
      </c>
      <c r="E68" s="3">
        <v>22</v>
      </c>
      <c r="F68" s="3">
        <v>83.8</v>
      </c>
      <c r="G68" s="3">
        <v>109.7</v>
      </c>
      <c r="H68" s="3">
        <v>37.200000000000003</v>
      </c>
      <c r="I68" s="3">
        <v>52.3</v>
      </c>
      <c r="J68" s="3">
        <v>72</v>
      </c>
      <c r="K68" s="3">
        <v>53.4</v>
      </c>
      <c r="L68" s="3">
        <v>71.099999999999994</v>
      </c>
      <c r="M68" s="3">
        <v>58</v>
      </c>
      <c r="N68" s="3">
        <f t="shared" si="0"/>
        <v>699.59999999999991</v>
      </c>
    </row>
    <row r="69" spans="1:14">
      <c r="A69">
        <v>1947</v>
      </c>
      <c r="B69" s="3">
        <v>47.8</v>
      </c>
      <c r="C69" s="3">
        <v>24.9</v>
      </c>
      <c r="D69" s="3">
        <v>38.299999999999997</v>
      </c>
      <c r="E69" s="3">
        <v>127.8</v>
      </c>
      <c r="F69" s="3">
        <v>119</v>
      </c>
      <c r="G69" s="3">
        <v>81</v>
      </c>
      <c r="H69" s="3">
        <v>64</v>
      </c>
      <c r="I69" s="3">
        <v>75.400000000000006</v>
      </c>
      <c r="J69" s="3">
        <v>108.7</v>
      </c>
      <c r="K69" s="3">
        <v>31.5</v>
      </c>
      <c r="L69" s="3">
        <v>59.4</v>
      </c>
      <c r="M69" s="3">
        <v>38</v>
      </c>
      <c r="N69" s="3">
        <f t="shared" si="0"/>
        <v>815.8</v>
      </c>
    </row>
    <row r="70" spans="1:14">
      <c r="A70">
        <v>1948</v>
      </c>
      <c r="B70" s="3">
        <v>34.94</v>
      </c>
      <c r="C70" s="3">
        <v>45.33</v>
      </c>
      <c r="D70" s="3">
        <v>83.97</v>
      </c>
      <c r="E70" s="3">
        <v>82.39</v>
      </c>
      <c r="F70" s="3">
        <v>69.59</v>
      </c>
      <c r="G70" s="3">
        <v>81.87</v>
      </c>
      <c r="H70" s="3">
        <v>68.89</v>
      </c>
      <c r="I70" s="3">
        <v>46.05</v>
      </c>
      <c r="J70" s="3">
        <v>47.28</v>
      </c>
      <c r="K70" s="3">
        <v>28.2</v>
      </c>
      <c r="L70" s="3">
        <v>99.94</v>
      </c>
      <c r="M70" s="3">
        <v>46.01</v>
      </c>
      <c r="N70" s="3">
        <v>734.46</v>
      </c>
    </row>
    <row r="71" spans="1:14">
      <c r="A71">
        <v>1949</v>
      </c>
      <c r="B71" s="3">
        <v>61.81</v>
      </c>
      <c r="C71" s="3">
        <v>41.03</v>
      </c>
      <c r="D71" s="3">
        <v>55.62</v>
      </c>
      <c r="E71" s="3">
        <v>41.79</v>
      </c>
      <c r="F71" s="3">
        <v>63.01</v>
      </c>
      <c r="G71" s="3">
        <v>116.24</v>
      </c>
      <c r="H71" s="3">
        <v>114.03</v>
      </c>
      <c r="I71" s="3">
        <v>56.75</v>
      </c>
      <c r="J71" s="3">
        <v>65.7</v>
      </c>
      <c r="K71" s="3">
        <v>57.84</v>
      </c>
      <c r="L71" s="3">
        <v>52.05</v>
      </c>
      <c r="M71" s="3">
        <v>65.05</v>
      </c>
      <c r="N71" s="3">
        <v>790.92</v>
      </c>
    </row>
    <row r="72" spans="1:14">
      <c r="A72">
        <v>1950</v>
      </c>
      <c r="B72" s="3">
        <v>86.31</v>
      </c>
      <c r="C72" s="3">
        <v>48.46</v>
      </c>
      <c r="D72" s="3">
        <v>65.48</v>
      </c>
      <c r="E72" s="3">
        <v>104.9</v>
      </c>
      <c r="F72" s="3">
        <v>49.41</v>
      </c>
      <c r="G72" s="3">
        <v>95.62</v>
      </c>
      <c r="H72" s="3">
        <v>117.22</v>
      </c>
      <c r="I72" s="3">
        <v>64.989999999999995</v>
      </c>
      <c r="J72" s="3">
        <v>69.62</v>
      </c>
      <c r="K72" s="3">
        <v>33.44</v>
      </c>
      <c r="L72" s="3">
        <v>56.39</v>
      </c>
      <c r="M72" s="3">
        <v>55.59</v>
      </c>
      <c r="N72" s="3">
        <v>847.43</v>
      </c>
    </row>
    <row r="73" spans="1:14">
      <c r="A73">
        <v>1951</v>
      </c>
      <c r="B73" s="3">
        <v>40.14</v>
      </c>
      <c r="C73" s="3">
        <v>46.16</v>
      </c>
      <c r="D73" s="3">
        <v>69.73</v>
      </c>
      <c r="E73" s="3">
        <v>101.66</v>
      </c>
      <c r="F73" s="3">
        <v>62.72</v>
      </c>
      <c r="G73" s="3">
        <v>91.4</v>
      </c>
      <c r="H73" s="3">
        <v>111.54</v>
      </c>
      <c r="I73" s="3">
        <v>97.66</v>
      </c>
      <c r="J73" s="3">
        <v>90.64</v>
      </c>
      <c r="K73" s="3">
        <v>112.98</v>
      </c>
      <c r="L73" s="3">
        <v>63.42</v>
      </c>
      <c r="M73" s="3">
        <v>57.67</v>
      </c>
      <c r="N73" s="3">
        <v>945.72</v>
      </c>
    </row>
    <row r="74" spans="1:14">
      <c r="A74">
        <v>1952</v>
      </c>
      <c r="B74" s="3">
        <v>57.49</v>
      </c>
      <c r="C74" s="3">
        <v>19.86</v>
      </c>
      <c r="D74" s="3">
        <v>58.28</v>
      </c>
      <c r="E74" s="3">
        <v>54.27</v>
      </c>
      <c r="F74" s="3">
        <v>80.55</v>
      </c>
      <c r="G74" s="3">
        <v>76.98</v>
      </c>
      <c r="H74" s="3">
        <v>147.97999999999999</v>
      </c>
      <c r="I74" s="3">
        <v>88.7</v>
      </c>
      <c r="J74" s="3">
        <v>36.19</v>
      </c>
      <c r="K74" s="3">
        <v>13.2</v>
      </c>
      <c r="L74" s="3">
        <v>71.13</v>
      </c>
      <c r="M74" s="3">
        <v>45.26</v>
      </c>
      <c r="N74" s="3">
        <v>749.89</v>
      </c>
    </row>
    <row r="75" spans="1:14">
      <c r="A75">
        <v>1953</v>
      </c>
      <c r="B75" s="3">
        <v>38.39</v>
      </c>
      <c r="C75" s="3">
        <v>58.99</v>
      </c>
      <c r="D75" s="3">
        <v>48.31</v>
      </c>
      <c r="E75" s="3">
        <v>90.55</v>
      </c>
      <c r="F75" s="3">
        <v>67.13</v>
      </c>
      <c r="G75" s="3">
        <v>103.61</v>
      </c>
      <c r="H75" s="3">
        <v>85.23</v>
      </c>
      <c r="I75" s="3">
        <v>76</v>
      </c>
      <c r="J75" s="3">
        <v>53.37</v>
      </c>
      <c r="K75" s="3">
        <v>29.09</v>
      </c>
      <c r="L75" s="3">
        <v>31.64</v>
      </c>
      <c r="M75" s="3">
        <v>45.73</v>
      </c>
      <c r="N75" s="3">
        <v>728.04</v>
      </c>
    </row>
    <row r="76" spans="1:14">
      <c r="A76">
        <v>1954</v>
      </c>
      <c r="B76" s="3">
        <v>34.049999999999997</v>
      </c>
      <c r="C76" s="3">
        <v>53</v>
      </c>
      <c r="D76" s="3">
        <v>61.06</v>
      </c>
      <c r="E76" s="3">
        <v>117.68</v>
      </c>
      <c r="F76" s="3">
        <v>63.02</v>
      </c>
      <c r="G76" s="3">
        <v>138.56</v>
      </c>
      <c r="H76" s="3">
        <v>75.36</v>
      </c>
      <c r="I76" s="3">
        <v>58.75</v>
      </c>
      <c r="J76" s="3">
        <v>112.89</v>
      </c>
      <c r="K76" s="3">
        <v>146.38</v>
      </c>
      <c r="L76" s="3">
        <v>37.65</v>
      </c>
      <c r="M76" s="3">
        <v>36.74</v>
      </c>
      <c r="N76" s="3">
        <v>935.14</v>
      </c>
    </row>
    <row r="77" spans="1:14">
      <c r="A77">
        <v>1955</v>
      </c>
      <c r="B77" s="3">
        <v>30.22</v>
      </c>
      <c r="C77" s="3">
        <v>33.909999999999997</v>
      </c>
      <c r="D77" s="3">
        <v>51.66</v>
      </c>
      <c r="E77" s="3">
        <v>65.12</v>
      </c>
      <c r="F77" s="3">
        <v>72.73</v>
      </c>
      <c r="G77" s="3">
        <v>73.709999999999994</v>
      </c>
      <c r="H77" s="3">
        <v>74.86</v>
      </c>
      <c r="I77" s="3">
        <v>79.11</v>
      </c>
      <c r="J77" s="3">
        <v>36.159999999999997</v>
      </c>
      <c r="K77" s="3">
        <v>99.83</v>
      </c>
      <c r="L77" s="3">
        <v>56.62</v>
      </c>
      <c r="M77" s="3">
        <v>33.32</v>
      </c>
      <c r="N77" s="3">
        <v>707.25</v>
      </c>
    </row>
    <row r="78" spans="1:14">
      <c r="A78">
        <v>1956</v>
      </c>
      <c r="B78" s="3">
        <v>15.31</v>
      </c>
      <c r="C78" s="3">
        <v>31.19</v>
      </c>
      <c r="D78" s="3">
        <v>54.57</v>
      </c>
      <c r="E78" s="3">
        <v>76.39</v>
      </c>
      <c r="F78" s="3">
        <v>104.92</v>
      </c>
      <c r="G78" s="3">
        <v>81.25</v>
      </c>
      <c r="H78" s="3">
        <v>108.43</v>
      </c>
      <c r="I78" s="3">
        <v>97.32</v>
      </c>
      <c r="J78" s="3">
        <v>37.630000000000003</v>
      </c>
      <c r="K78" s="3">
        <v>14.72</v>
      </c>
      <c r="L78" s="3">
        <v>60.53</v>
      </c>
      <c r="M78" s="3">
        <v>31.78</v>
      </c>
      <c r="N78" s="3">
        <v>714.04</v>
      </c>
    </row>
    <row r="79" spans="1:14">
      <c r="A79">
        <v>1957</v>
      </c>
      <c r="B79" s="3">
        <v>30.09</v>
      </c>
      <c r="C79" s="3">
        <v>28</v>
      </c>
      <c r="D79" s="3">
        <v>31.07</v>
      </c>
      <c r="E79" s="3">
        <v>85.41</v>
      </c>
      <c r="F79" s="3">
        <v>98.85</v>
      </c>
      <c r="G79" s="3">
        <v>87.32</v>
      </c>
      <c r="H79" s="3">
        <v>83.71</v>
      </c>
      <c r="I79" s="3">
        <v>74.28</v>
      </c>
      <c r="J79" s="3">
        <v>66.55</v>
      </c>
      <c r="K79" s="3">
        <v>62.22</v>
      </c>
      <c r="L79" s="3">
        <v>88.93</v>
      </c>
      <c r="M79" s="3">
        <v>49.32</v>
      </c>
      <c r="N79" s="3">
        <v>785.75</v>
      </c>
    </row>
    <row r="80" spans="1:14">
      <c r="A80">
        <v>1958</v>
      </c>
      <c r="B80" s="3">
        <v>26.21</v>
      </c>
      <c r="C80" s="3">
        <v>17.38</v>
      </c>
      <c r="D80" s="3">
        <v>14.59</v>
      </c>
      <c r="E80" s="3">
        <v>53.9</v>
      </c>
      <c r="F80" s="3">
        <v>43.58</v>
      </c>
      <c r="G80" s="3">
        <v>82.9</v>
      </c>
      <c r="H80" s="3">
        <v>94.9</v>
      </c>
      <c r="I80" s="3">
        <v>92.51</v>
      </c>
      <c r="J80" s="3">
        <v>84.68</v>
      </c>
      <c r="K80" s="3">
        <v>54.69</v>
      </c>
      <c r="L80" s="3">
        <v>69.55</v>
      </c>
      <c r="M80" s="3">
        <v>21.82</v>
      </c>
      <c r="N80" s="3">
        <v>656.71</v>
      </c>
    </row>
    <row r="81" spans="1:14">
      <c r="A81">
        <v>1959</v>
      </c>
      <c r="B81" s="3">
        <v>43.71</v>
      </c>
      <c r="C81" s="3">
        <v>45.43</v>
      </c>
      <c r="D81" s="3">
        <v>59.31</v>
      </c>
      <c r="E81" s="3">
        <v>82.67</v>
      </c>
      <c r="F81" s="3">
        <v>85.32</v>
      </c>
      <c r="G81" s="3">
        <v>44.57</v>
      </c>
      <c r="H81" s="3">
        <v>92.3</v>
      </c>
      <c r="I81" s="3">
        <v>129.32</v>
      </c>
      <c r="J81" s="3">
        <v>109.2</v>
      </c>
      <c r="K81" s="3">
        <v>125.26</v>
      </c>
      <c r="L81" s="3">
        <v>59.44</v>
      </c>
      <c r="M81" s="3">
        <v>61.04</v>
      </c>
      <c r="N81" s="3">
        <v>937.57</v>
      </c>
    </row>
    <row r="82" spans="1:14">
      <c r="A82">
        <v>1960</v>
      </c>
      <c r="B82" s="3">
        <v>56.79</v>
      </c>
      <c r="C82" s="3">
        <v>45.54</v>
      </c>
      <c r="D82" s="3">
        <v>26.85</v>
      </c>
      <c r="E82" s="3">
        <v>92.55</v>
      </c>
      <c r="F82" s="3">
        <v>138.5</v>
      </c>
      <c r="G82" s="3">
        <v>98.21</v>
      </c>
      <c r="H82" s="3">
        <v>91.58</v>
      </c>
      <c r="I82" s="3">
        <v>99.3</v>
      </c>
      <c r="J82" s="3">
        <v>80.599999999999994</v>
      </c>
      <c r="K82" s="3">
        <v>57.02</v>
      </c>
      <c r="L82" s="3">
        <v>64.22</v>
      </c>
      <c r="M82" s="3">
        <v>15.51</v>
      </c>
      <c r="N82" s="3">
        <v>866.67</v>
      </c>
    </row>
    <row r="83" spans="1:14">
      <c r="A83">
        <v>1961</v>
      </c>
      <c r="B83" s="3">
        <v>13.92</v>
      </c>
      <c r="C83" s="3">
        <v>35.340000000000003</v>
      </c>
      <c r="D83" s="3">
        <v>69.87</v>
      </c>
      <c r="E83" s="3">
        <v>70.92</v>
      </c>
      <c r="F83" s="3">
        <v>46.39</v>
      </c>
      <c r="G83" s="3">
        <v>83.13</v>
      </c>
      <c r="H83" s="3">
        <v>86.91</v>
      </c>
      <c r="I83" s="3">
        <v>73.680000000000007</v>
      </c>
      <c r="J83" s="3">
        <v>154.69</v>
      </c>
      <c r="K83" s="3">
        <v>71.03</v>
      </c>
      <c r="L83" s="3">
        <v>63.82</v>
      </c>
      <c r="M83" s="3">
        <v>41.4</v>
      </c>
      <c r="N83" s="3">
        <v>811.1</v>
      </c>
    </row>
    <row r="84" spans="1:14">
      <c r="A84">
        <v>1962</v>
      </c>
      <c r="B84" s="3">
        <v>50.47</v>
      </c>
      <c r="C84" s="3">
        <v>51.8</v>
      </c>
      <c r="D84" s="3">
        <v>31.56</v>
      </c>
      <c r="E84" s="3">
        <v>49.53</v>
      </c>
      <c r="F84" s="3">
        <v>74.16</v>
      </c>
      <c r="G84" s="3">
        <v>82.28</v>
      </c>
      <c r="H84" s="3">
        <v>74.73</v>
      </c>
      <c r="I84" s="3">
        <v>81.59</v>
      </c>
      <c r="J84" s="3">
        <v>73.03</v>
      </c>
      <c r="K84" s="3">
        <v>63.69</v>
      </c>
      <c r="L84" s="3">
        <v>18.95</v>
      </c>
      <c r="M84" s="3">
        <v>39.58</v>
      </c>
      <c r="N84" s="3">
        <v>691.37</v>
      </c>
    </row>
    <row r="85" spans="1:14">
      <c r="A85">
        <v>1963</v>
      </c>
      <c r="B85" s="3">
        <v>25.85</v>
      </c>
      <c r="C85" s="3">
        <v>17.52</v>
      </c>
      <c r="D85" s="3">
        <v>58.77</v>
      </c>
      <c r="E85" s="3">
        <v>50.82</v>
      </c>
      <c r="F85" s="3">
        <v>77.39</v>
      </c>
      <c r="G85" s="3">
        <v>63.39</v>
      </c>
      <c r="H85" s="3">
        <v>79.84</v>
      </c>
      <c r="I85" s="3">
        <v>68.48</v>
      </c>
      <c r="J85" s="3">
        <v>68.239999999999995</v>
      </c>
      <c r="K85" s="3">
        <v>24.94</v>
      </c>
      <c r="L85" s="3">
        <v>57.05</v>
      </c>
      <c r="M85" s="3">
        <v>35.72</v>
      </c>
      <c r="N85" s="3">
        <v>628.01</v>
      </c>
    </row>
    <row r="86" spans="1:14">
      <c r="A86">
        <v>1964</v>
      </c>
      <c r="B86" s="3">
        <v>31.17</v>
      </c>
      <c r="C86" s="3">
        <v>13.31</v>
      </c>
      <c r="D86" s="3">
        <v>49.57</v>
      </c>
      <c r="E86" s="3">
        <v>87.83</v>
      </c>
      <c r="F86" s="3">
        <v>91.59</v>
      </c>
      <c r="G86" s="3">
        <v>51.83</v>
      </c>
      <c r="H86" s="3">
        <v>98.84</v>
      </c>
      <c r="I86" s="3">
        <v>100.26</v>
      </c>
      <c r="J86" s="3">
        <v>106.13</v>
      </c>
      <c r="K86" s="3">
        <v>23.71</v>
      </c>
      <c r="L86" s="3">
        <v>61.64</v>
      </c>
      <c r="M86" s="3">
        <v>37.92</v>
      </c>
      <c r="N86" s="3">
        <v>753.8</v>
      </c>
    </row>
    <row r="87" spans="1:14">
      <c r="A87">
        <v>1965</v>
      </c>
      <c r="B87" s="3">
        <v>55.26</v>
      </c>
      <c r="C87" s="3">
        <v>40.04</v>
      </c>
      <c r="D87" s="3">
        <v>56</v>
      </c>
      <c r="E87" s="3">
        <v>82.17</v>
      </c>
      <c r="F87" s="3">
        <v>80.05</v>
      </c>
      <c r="G87" s="3">
        <v>65.03</v>
      </c>
      <c r="H87" s="3">
        <v>53.61</v>
      </c>
      <c r="I87" s="3">
        <v>110.5</v>
      </c>
      <c r="J87" s="3">
        <v>177.59</v>
      </c>
      <c r="K87" s="3">
        <v>52.42</v>
      </c>
      <c r="L87" s="3">
        <v>73.41</v>
      </c>
      <c r="M87" s="3">
        <v>78.56</v>
      </c>
      <c r="N87" s="3">
        <v>924.64</v>
      </c>
    </row>
    <row r="88" spans="1:14">
      <c r="A88">
        <v>1966</v>
      </c>
      <c r="B88" s="3">
        <v>31.74</v>
      </c>
      <c r="C88" s="3">
        <v>34.39</v>
      </c>
      <c r="D88" s="3">
        <v>76.010000000000005</v>
      </c>
      <c r="E88" s="3">
        <v>69.33</v>
      </c>
      <c r="F88" s="3">
        <v>49.81</v>
      </c>
      <c r="G88" s="3">
        <v>63.13</v>
      </c>
      <c r="H88" s="3">
        <v>61.49</v>
      </c>
      <c r="I88" s="3">
        <v>96.56</v>
      </c>
      <c r="J88" s="3">
        <v>47.45</v>
      </c>
      <c r="K88" s="3">
        <v>53.2</v>
      </c>
      <c r="L88" s="3">
        <v>92.56</v>
      </c>
      <c r="M88" s="3">
        <v>65.739999999999995</v>
      </c>
      <c r="N88" s="3">
        <v>741.41</v>
      </c>
    </row>
    <row r="89" spans="1:14">
      <c r="A89">
        <v>1967</v>
      </c>
      <c r="B89" s="3">
        <v>65.37</v>
      </c>
      <c r="C89" s="3">
        <v>36.99</v>
      </c>
      <c r="D89" s="3">
        <v>31.07</v>
      </c>
      <c r="E89" s="3">
        <v>109.59</v>
      </c>
      <c r="F89" s="3">
        <v>55.92</v>
      </c>
      <c r="G89" s="3">
        <v>144.65</v>
      </c>
      <c r="H89" s="3">
        <v>47.34</v>
      </c>
      <c r="I89" s="3">
        <v>75.2</v>
      </c>
      <c r="J89" s="3">
        <v>50.57</v>
      </c>
      <c r="K89" s="3">
        <v>116.23</v>
      </c>
      <c r="L89" s="3">
        <v>55.51</v>
      </c>
      <c r="M89" s="3">
        <v>59.21</v>
      </c>
      <c r="N89" s="3">
        <v>847.65</v>
      </c>
    </row>
    <row r="90" spans="1:14">
      <c r="A90">
        <v>1968</v>
      </c>
      <c r="B90" s="3">
        <v>34.29</v>
      </c>
      <c r="C90" s="3">
        <v>37.54</v>
      </c>
      <c r="D90" s="3">
        <v>22.94</v>
      </c>
      <c r="E90" s="3">
        <v>83.88</v>
      </c>
      <c r="F90" s="3">
        <v>90.97</v>
      </c>
      <c r="G90" s="3">
        <v>156.58000000000001</v>
      </c>
      <c r="H90" s="3">
        <v>75.05</v>
      </c>
      <c r="I90" s="3">
        <v>63.64</v>
      </c>
      <c r="J90" s="3">
        <v>116.29</v>
      </c>
      <c r="K90" s="3">
        <v>60.5</v>
      </c>
      <c r="L90" s="3">
        <v>61.65</v>
      </c>
      <c r="M90" s="3">
        <v>84.66</v>
      </c>
      <c r="N90" s="3">
        <v>887.99</v>
      </c>
    </row>
    <row r="91" spans="1:14">
      <c r="A91">
        <v>1969</v>
      </c>
      <c r="B91" s="3">
        <v>71.33</v>
      </c>
      <c r="C91" s="3">
        <v>7.16</v>
      </c>
      <c r="D91" s="3">
        <v>31.54</v>
      </c>
      <c r="E91" s="3">
        <v>82.96</v>
      </c>
      <c r="F91" s="3">
        <v>77.2</v>
      </c>
      <c r="G91" s="3">
        <v>164.19</v>
      </c>
      <c r="H91" s="3">
        <v>91.88</v>
      </c>
      <c r="I91" s="3">
        <v>19.97</v>
      </c>
      <c r="J91" s="3">
        <v>61.12</v>
      </c>
      <c r="K91" s="3">
        <v>116.62</v>
      </c>
      <c r="L91" s="3">
        <v>49.16</v>
      </c>
      <c r="M91" s="3">
        <v>31.75</v>
      </c>
      <c r="N91" s="3">
        <v>804.88</v>
      </c>
    </row>
    <row r="92" spans="1:14">
      <c r="A92">
        <v>1970</v>
      </c>
      <c r="B92" s="3">
        <v>31.7</v>
      </c>
      <c r="C92" s="3">
        <v>14.45</v>
      </c>
      <c r="D92" s="3">
        <v>45.49</v>
      </c>
      <c r="E92" s="3">
        <v>61.04</v>
      </c>
      <c r="F92" s="3">
        <v>118.39</v>
      </c>
      <c r="G92" s="3">
        <v>64.8</v>
      </c>
      <c r="H92" s="3">
        <v>102.71</v>
      </c>
      <c r="I92" s="3">
        <v>38.86</v>
      </c>
      <c r="J92" s="3">
        <v>149.43</v>
      </c>
      <c r="K92" s="3">
        <v>88.22</v>
      </c>
      <c r="L92" s="3">
        <v>73.72</v>
      </c>
      <c r="M92" s="3">
        <v>49.76</v>
      </c>
      <c r="N92" s="3">
        <v>838.57</v>
      </c>
    </row>
    <row r="93" spans="1:14">
      <c r="A93">
        <v>1971</v>
      </c>
      <c r="B93" s="3">
        <v>49.26</v>
      </c>
      <c r="C93" s="3">
        <v>67.36</v>
      </c>
      <c r="D93" s="3">
        <v>48.75</v>
      </c>
      <c r="E93" s="3">
        <v>30.21</v>
      </c>
      <c r="F93" s="3">
        <v>61.91</v>
      </c>
      <c r="G93" s="3">
        <v>68.459999999999994</v>
      </c>
      <c r="H93" s="3">
        <v>86.8</v>
      </c>
      <c r="I93" s="3">
        <v>60.91</v>
      </c>
      <c r="J93" s="3">
        <v>82.39</v>
      </c>
      <c r="K93" s="3">
        <v>57.71</v>
      </c>
      <c r="L93" s="3">
        <v>60.74</v>
      </c>
      <c r="M93" s="3">
        <v>98.97</v>
      </c>
      <c r="N93" s="3">
        <v>773.47</v>
      </c>
    </row>
    <row r="94" spans="1:14">
      <c r="A94">
        <v>1972</v>
      </c>
      <c r="B94" s="3">
        <v>30.57</v>
      </c>
      <c r="C94" s="3">
        <v>29.29</v>
      </c>
      <c r="D94" s="3">
        <v>66.22</v>
      </c>
      <c r="E94" s="3">
        <v>64.8</v>
      </c>
      <c r="F94" s="3">
        <v>60.85</v>
      </c>
      <c r="G94" s="3">
        <v>62.4</v>
      </c>
      <c r="H94" s="3">
        <v>93.72</v>
      </c>
      <c r="I94" s="3">
        <v>144.05000000000001</v>
      </c>
      <c r="J94" s="3">
        <v>128.32</v>
      </c>
      <c r="K94" s="3">
        <v>67.95</v>
      </c>
      <c r="L94" s="3">
        <v>50.54</v>
      </c>
      <c r="M94" s="3">
        <v>85.23</v>
      </c>
      <c r="N94" s="3">
        <v>883.94</v>
      </c>
    </row>
    <row r="95" spans="1:14">
      <c r="A95">
        <v>1973</v>
      </c>
      <c r="B95" s="3">
        <v>36.57</v>
      </c>
      <c r="C95" s="3">
        <v>29.62</v>
      </c>
      <c r="D95" s="3">
        <v>72.87</v>
      </c>
      <c r="E95" s="3">
        <v>89.15</v>
      </c>
      <c r="F95" s="3">
        <v>144.07</v>
      </c>
      <c r="G95" s="3">
        <v>87.02</v>
      </c>
      <c r="H95" s="3">
        <v>72.06</v>
      </c>
      <c r="I95" s="3">
        <v>69.900000000000006</v>
      </c>
      <c r="J95" s="3">
        <v>72.62</v>
      </c>
      <c r="K95" s="3">
        <v>74.349999999999994</v>
      </c>
      <c r="L95" s="3">
        <v>54.78</v>
      </c>
      <c r="M95" s="3">
        <v>66.94</v>
      </c>
      <c r="N95" s="3">
        <v>869.95</v>
      </c>
    </row>
    <row r="96" spans="1:14">
      <c r="A96">
        <v>1974</v>
      </c>
      <c r="B96" s="3">
        <v>55.84</v>
      </c>
      <c r="C96" s="3">
        <v>40.06</v>
      </c>
      <c r="D96" s="3">
        <v>60.59</v>
      </c>
      <c r="E96" s="3">
        <v>80.06</v>
      </c>
      <c r="F96" s="3">
        <v>98.77</v>
      </c>
      <c r="G96" s="3">
        <v>106.3</v>
      </c>
      <c r="H96" s="3">
        <v>67.37</v>
      </c>
      <c r="I96" s="3">
        <v>101.84</v>
      </c>
      <c r="J96" s="3">
        <v>66.010000000000005</v>
      </c>
      <c r="K96" s="3">
        <v>49.67</v>
      </c>
      <c r="L96" s="3">
        <v>61.53</v>
      </c>
      <c r="M96" s="3">
        <v>42</v>
      </c>
      <c r="N96" s="3">
        <v>830.04</v>
      </c>
    </row>
    <row r="97" spans="1:14">
      <c r="A97">
        <v>1975</v>
      </c>
      <c r="B97" s="3">
        <v>62.55</v>
      </c>
      <c r="C97" s="3">
        <v>44.93</v>
      </c>
      <c r="D97" s="3">
        <v>59.11</v>
      </c>
      <c r="E97" s="3">
        <v>80.069999999999993</v>
      </c>
      <c r="F97" s="3">
        <v>75.63</v>
      </c>
      <c r="G97" s="3">
        <v>110.25</v>
      </c>
      <c r="H97" s="3">
        <v>60.68</v>
      </c>
      <c r="I97" s="3">
        <v>174.6</v>
      </c>
      <c r="J97" s="3">
        <v>72.89</v>
      </c>
      <c r="K97" s="3">
        <v>26.59</v>
      </c>
      <c r="L97" s="3">
        <v>85.97</v>
      </c>
      <c r="M97" s="3">
        <v>55.66</v>
      </c>
      <c r="N97" s="3">
        <v>908.93</v>
      </c>
    </row>
    <row r="98" spans="1:14">
      <c r="A98">
        <v>1976</v>
      </c>
      <c r="B98" s="3">
        <v>47.53</v>
      </c>
      <c r="C98" s="3">
        <v>51.57</v>
      </c>
      <c r="D98" s="3">
        <v>113.88</v>
      </c>
      <c r="E98" s="3">
        <v>76.650000000000006</v>
      </c>
      <c r="F98" s="3">
        <v>94.39</v>
      </c>
      <c r="G98" s="3">
        <v>58.46</v>
      </c>
      <c r="H98" s="3">
        <v>66.209999999999994</v>
      </c>
      <c r="I98" s="3">
        <v>37.51</v>
      </c>
      <c r="J98" s="3">
        <v>37.17</v>
      </c>
      <c r="K98" s="3">
        <v>42.72</v>
      </c>
      <c r="L98" s="3">
        <v>26.2</v>
      </c>
      <c r="M98" s="3">
        <v>24.79</v>
      </c>
      <c r="N98" s="3">
        <v>677.08</v>
      </c>
    </row>
    <row r="99" spans="1:14">
      <c r="A99">
        <v>1977</v>
      </c>
      <c r="B99" s="3">
        <v>27.37</v>
      </c>
      <c r="C99" s="3">
        <v>31.5</v>
      </c>
      <c r="D99" s="3">
        <v>104.42</v>
      </c>
      <c r="E99" s="3">
        <v>75.89</v>
      </c>
      <c r="F99" s="3">
        <v>36.1</v>
      </c>
      <c r="G99" s="3">
        <v>83.11</v>
      </c>
      <c r="H99" s="3">
        <v>90.27</v>
      </c>
      <c r="I99" s="3">
        <v>106.54</v>
      </c>
      <c r="J99" s="3">
        <v>119.52</v>
      </c>
      <c r="K99" s="3">
        <v>57.55</v>
      </c>
      <c r="L99" s="3">
        <v>79.400000000000006</v>
      </c>
      <c r="M99" s="3">
        <v>69.37</v>
      </c>
      <c r="N99" s="3">
        <v>881.04</v>
      </c>
    </row>
    <row r="100" spans="1:14">
      <c r="A100">
        <v>1978</v>
      </c>
      <c r="B100" s="3">
        <v>53.23</v>
      </c>
      <c r="C100" s="3">
        <v>13.72</v>
      </c>
      <c r="D100" s="3">
        <v>22.73</v>
      </c>
      <c r="E100" s="3">
        <v>71.680000000000007</v>
      </c>
      <c r="F100" s="3">
        <v>88.79</v>
      </c>
      <c r="G100" s="3">
        <v>88.51</v>
      </c>
      <c r="H100" s="3">
        <v>97.55</v>
      </c>
      <c r="I100" s="3">
        <v>113.35</v>
      </c>
      <c r="J100" s="3">
        <v>137.62</v>
      </c>
      <c r="K100" s="3">
        <v>61.74</v>
      </c>
      <c r="L100" s="3">
        <v>56.37</v>
      </c>
      <c r="M100" s="3">
        <v>54.8</v>
      </c>
      <c r="N100" s="3">
        <v>860.09</v>
      </c>
    </row>
    <row r="101" spans="1:14">
      <c r="A101">
        <v>1979</v>
      </c>
      <c r="B101" s="3">
        <v>61.89</v>
      </c>
      <c r="C101" s="3">
        <v>29.7</v>
      </c>
      <c r="D101" s="3">
        <v>92.86</v>
      </c>
      <c r="E101" s="3">
        <v>73.47</v>
      </c>
      <c r="F101" s="3">
        <v>68.31</v>
      </c>
      <c r="G101" s="3">
        <v>102.12</v>
      </c>
      <c r="H101" s="3">
        <v>70.489999999999995</v>
      </c>
      <c r="I101" s="3">
        <v>114.23</v>
      </c>
      <c r="J101" s="3">
        <v>20.02</v>
      </c>
      <c r="K101" s="3">
        <v>89.45</v>
      </c>
      <c r="L101" s="3">
        <v>77.38</v>
      </c>
      <c r="M101" s="3">
        <v>41.94</v>
      </c>
      <c r="N101" s="3">
        <v>841.86</v>
      </c>
    </row>
    <row r="102" spans="1:14">
      <c r="A102">
        <v>1980</v>
      </c>
      <c r="B102" s="3">
        <v>46.33</v>
      </c>
      <c r="C102" s="3">
        <v>20.52</v>
      </c>
      <c r="D102" s="3">
        <v>30.64</v>
      </c>
      <c r="E102" s="3">
        <v>76.25</v>
      </c>
      <c r="F102" s="3">
        <v>55.83</v>
      </c>
      <c r="G102" s="3">
        <v>110.78</v>
      </c>
      <c r="H102" s="3">
        <v>90.97</v>
      </c>
      <c r="I102" s="3">
        <v>137.34</v>
      </c>
      <c r="J102" s="3">
        <v>123.17</v>
      </c>
      <c r="K102" s="3">
        <v>52.67</v>
      </c>
      <c r="L102" s="3">
        <v>30.86</v>
      </c>
      <c r="M102" s="3">
        <v>55.17</v>
      </c>
      <c r="N102" s="3">
        <v>830.53</v>
      </c>
    </row>
    <row r="103" spans="1:14">
      <c r="A103">
        <v>1981</v>
      </c>
      <c r="B103" s="3">
        <v>14.94</v>
      </c>
      <c r="C103" s="3">
        <v>56.57</v>
      </c>
      <c r="D103" s="3">
        <v>16.7</v>
      </c>
      <c r="E103" s="3">
        <v>118.41</v>
      </c>
      <c r="F103" s="3">
        <v>68.430000000000007</v>
      </c>
      <c r="G103" s="3">
        <v>115.41</v>
      </c>
      <c r="H103" s="3">
        <v>60.75</v>
      </c>
      <c r="I103" s="3">
        <v>96.83</v>
      </c>
      <c r="J103" s="3">
        <v>92.66</v>
      </c>
      <c r="K103" s="3">
        <v>94.55</v>
      </c>
      <c r="L103" s="3">
        <v>37.56</v>
      </c>
      <c r="M103" s="3">
        <v>37.82</v>
      </c>
      <c r="N103" s="3">
        <v>810.63</v>
      </c>
    </row>
    <row r="104" spans="1:14">
      <c r="A104">
        <v>1982</v>
      </c>
      <c r="B104" s="3">
        <v>66.650000000000006</v>
      </c>
      <c r="C104" s="3">
        <v>15.32</v>
      </c>
      <c r="D104" s="3">
        <v>64.540000000000006</v>
      </c>
      <c r="E104" s="3">
        <v>64.959999999999994</v>
      </c>
      <c r="F104" s="3">
        <v>73.12</v>
      </c>
      <c r="G104" s="3">
        <v>76.900000000000006</v>
      </c>
      <c r="H104" s="3">
        <v>131.37</v>
      </c>
      <c r="I104" s="3">
        <v>76.75</v>
      </c>
      <c r="J104" s="3">
        <v>79.72</v>
      </c>
      <c r="K104" s="3">
        <v>61.35</v>
      </c>
      <c r="L104" s="3">
        <v>106.42</v>
      </c>
      <c r="M104" s="3">
        <v>91.67</v>
      </c>
      <c r="N104" s="3">
        <v>908.77</v>
      </c>
    </row>
    <row r="105" spans="1:14">
      <c r="A105">
        <v>1983</v>
      </c>
      <c r="B105" s="3">
        <v>26.7</v>
      </c>
      <c r="C105" s="3">
        <v>26.44</v>
      </c>
      <c r="D105" s="3">
        <v>64.94</v>
      </c>
      <c r="E105" s="3">
        <v>72.59</v>
      </c>
      <c r="F105" s="3">
        <v>133.61000000000001</v>
      </c>
      <c r="G105" s="3">
        <v>57.18</v>
      </c>
      <c r="H105" s="3">
        <v>76.11</v>
      </c>
      <c r="I105" s="3">
        <v>88.56</v>
      </c>
      <c r="J105" s="3">
        <v>117.28</v>
      </c>
      <c r="K105" s="3">
        <v>83.64</v>
      </c>
      <c r="L105" s="3">
        <v>79.930000000000007</v>
      </c>
      <c r="M105" s="3">
        <v>59.77</v>
      </c>
      <c r="N105" s="3">
        <v>886.75</v>
      </c>
    </row>
    <row r="106" spans="1:14">
      <c r="A106">
        <v>1984</v>
      </c>
      <c r="B106" s="3">
        <v>21.56</v>
      </c>
      <c r="C106" s="3">
        <v>31.64</v>
      </c>
      <c r="D106" s="3">
        <v>51.6</v>
      </c>
      <c r="E106" s="3">
        <v>74.849999999999994</v>
      </c>
      <c r="F106" s="3">
        <v>82.03</v>
      </c>
      <c r="G106" s="3">
        <v>94.47</v>
      </c>
      <c r="H106" s="3">
        <v>70.41</v>
      </c>
      <c r="I106" s="3">
        <v>78.77</v>
      </c>
      <c r="J106" s="3">
        <v>120.22</v>
      </c>
      <c r="K106" s="3">
        <v>99.25</v>
      </c>
      <c r="L106" s="3">
        <v>72.150000000000006</v>
      </c>
      <c r="M106" s="3">
        <v>73.13</v>
      </c>
      <c r="N106" s="3">
        <v>870.08</v>
      </c>
    </row>
    <row r="107" spans="1:14">
      <c r="A107">
        <v>1985</v>
      </c>
      <c r="B107" s="3">
        <v>44.67</v>
      </c>
      <c r="C107" s="3">
        <v>62.24</v>
      </c>
      <c r="D107" s="3">
        <v>78.23</v>
      </c>
      <c r="E107" s="3">
        <v>72</v>
      </c>
      <c r="F107" s="3">
        <v>71.67</v>
      </c>
      <c r="G107" s="3">
        <v>58.11</v>
      </c>
      <c r="H107" s="3">
        <v>86.6</v>
      </c>
      <c r="I107" s="3">
        <v>128.80000000000001</v>
      </c>
      <c r="J107" s="3">
        <v>114.5</v>
      </c>
      <c r="K107" s="3">
        <v>90.8</v>
      </c>
      <c r="L107" s="3">
        <v>138.53</v>
      </c>
      <c r="M107" s="3">
        <v>53.26</v>
      </c>
      <c r="N107" s="3">
        <v>999.41</v>
      </c>
    </row>
    <row r="108" spans="1:14">
      <c r="A108">
        <v>1986</v>
      </c>
      <c r="B108" s="3">
        <v>24.78</v>
      </c>
      <c r="C108" s="3">
        <v>45.5</v>
      </c>
      <c r="D108" s="3">
        <v>53.25</v>
      </c>
      <c r="E108" s="3">
        <v>58.26</v>
      </c>
      <c r="F108" s="3">
        <v>55.7</v>
      </c>
      <c r="G108" s="3">
        <v>114.17</v>
      </c>
      <c r="H108" s="3">
        <v>116.58</v>
      </c>
      <c r="I108" s="3">
        <v>75.97</v>
      </c>
      <c r="J108" s="3">
        <v>222.75</v>
      </c>
      <c r="K108" s="3">
        <v>78.260000000000005</v>
      </c>
      <c r="L108" s="3">
        <v>31.58</v>
      </c>
      <c r="M108" s="3">
        <v>24.41</v>
      </c>
      <c r="N108" s="3">
        <v>901.21</v>
      </c>
    </row>
    <row r="109" spans="1:14">
      <c r="A109">
        <v>1987</v>
      </c>
      <c r="B109" s="3">
        <v>27.79</v>
      </c>
      <c r="C109" s="3">
        <v>8.07</v>
      </c>
      <c r="D109" s="3">
        <v>34.42</v>
      </c>
      <c r="E109" s="3">
        <v>56.27</v>
      </c>
      <c r="F109" s="3">
        <v>67.38</v>
      </c>
      <c r="G109" s="3">
        <v>63.65</v>
      </c>
      <c r="H109" s="3">
        <v>78.78</v>
      </c>
      <c r="I109" s="3">
        <v>142.96</v>
      </c>
      <c r="J109" s="3">
        <v>89.07</v>
      </c>
      <c r="K109" s="3">
        <v>67.959999999999994</v>
      </c>
      <c r="L109" s="3">
        <v>72.77</v>
      </c>
      <c r="M109" s="3">
        <v>73.45</v>
      </c>
      <c r="N109" s="3">
        <v>782.57</v>
      </c>
    </row>
    <row r="110" spans="1:14">
      <c r="A110">
        <v>1988</v>
      </c>
      <c r="B110" s="3">
        <v>44.47</v>
      </c>
      <c r="C110" s="3">
        <v>26.15</v>
      </c>
      <c r="D110" s="3">
        <v>47.02</v>
      </c>
      <c r="E110" s="3">
        <v>69.7</v>
      </c>
      <c r="F110" s="3">
        <v>26.12</v>
      </c>
      <c r="G110" s="3">
        <v>25.13</v>
      </c>
      <c r="H110" s="3">
        <v>75.650000000000006</v>
      </c>
      <c r="I110" s="3">
        <v>111.31</v>
      </c>
      <c r="J110" s="3">
        <v>113.2</v>
      </c>
      <c r="K110" s="3">
        <v>105.22</v>
      </c>
      <c r="L110" s="3">
        <v>125.78</v>
      </c>
      <c r="M110" s="3">
        <v>45.24</v>
      </c>
      <c r="N110" s="3">
        <v>814.99</v>
      </c>
    </row>
    <row r="111" spans="1:14">
      <c r="A111">
        <v>1989</v>
      </c>
      <c r="B111" s="3">
        <v>29.52</v>
      </c>
      <c r="C111" s="3">
        <v>19.13</v>
      </c>
      <c r="D111" s="3">
        <v>57.51</v>
      </c>
      <c r="E111" s="3">
        <v>33.5</v>
      </c>
      <c r="F111" s="3">
        <v>116.07</v>
      </c>
      <c r="G111" s="3">
        <v>86.56</v>
      </c>
      <c r="H111" s="3">
        <v>59.03</v>
      </c>
      <c r="I111" s="3">
        <v>86.21</v>
      </c>
      <c r="J111" s="3">
        <v>50.18</v>
      </c>
      <c r="K111" s="3">
        <v>60.82</v>
      </c>
      <c r="L111" s="3">
        <v>59.38</v>
      </c>
      <c r="M111" s="3">
        <v>27.9</v>
      </c>
      <c r="N111" s="3">
        <v>685.81</v>
      </c>
    </row>
    <row r="112" spans="1:14">
      <c r="A112">
        <v>1990</v>
      </c>
      <c r="B112" s="3">
        <v>44.46</v>
      </c>
      <c r="C112" s="3">
        <v>42.98</v>
      </c>
      <c r="D112" s="3">
        <v>59.53</v>
      </c>
      <c r="E112" s="3">
        <v>49.85</v>
      </c>
      <c r="F112" s="3">
        <v>121.16</v>
      </c>
      <c r="G112" s="3">
        <v>137.24</v>
      </c>
      <c r="H112" s="3">
        <v>73.010000000000005</v>
      </c>
      <c r="I112" s="3">
        <v>96.36</v>
      </c>
      <c r="J112" s="3">
        <v>104.08</v>
      </c>
      <c r="K112" s="3">
        <v>101.76</v>
      </c>
      <c r="L112" s="3">
        <v>80.83</v>
      </c>
      <c r="M112" s="3">
        <v>58.28</v>
      </c>
      <c r="N112" s="3">
        <v>969.54</v>
      </c>
    </row>
    <row r="113" spans="1:15">
      <c r="A113">
        <v>1991</v>
      </c>
      <c r="B113" s="3">
        <v>27.86</v>
      </c>
      <c r="C113" s="3">
        <v>18.190000000000001</v>
      </c>
      <c r="D113" s="3">
        <v>79.22</v>
      </c>
      <c r="E113" s="3">
        <v>99.13</v>
      </c>
      <c r="F113" s="3">
        <v>96.34</v>
      </c>
      <c r="G113" s="3">
        <v>59.22</v>
      </c>
      <c r="H113" s="3">
        <v>120.1</v>
      </c>
      <c r="I113" s="3">
        <v>62.05</v>
      </c>
      <c r="J113" s="3">
        <v>84.14</v>
      </c>
      <c r="K113" s="3">
        <v>148.47999999999999</v>
      </c>
      <c r="L113" s="3">
        <v>93.01</v>
      </c>
      <c r="M113" s="3">
        <v>46.56</v>
      </c>
      <c r="N113" s="3">
        <v>934.3</v>
      </c>
    </row>
    <row r="114" spans="1:15">
      <c r="A114">
        <v>1992</v>
      </c>
      <c r="B114" s="3">
        <v>32.32</v>
      </c>
      <c r="C114" s="3">
        <v>31.11</v>
      </c>
      <c r="D114" s="3">
        <v>54.97</v>
      </c>
      <c r="E114" s="3">
        <v>73.17</v>
      </c>
      <c r="F114" s="3">
        <v>41.59</v>
      </c>
      <c r="G114" s="3">
        <v>50.82</v>
      </c>
      <c r="H114" s="3">
        <v>113.88</v>
      </c>
      <c r="I114" s="3">
        <v>68.67</v>
      </c>
      <c r="J114" s="3">
        <v>137.03</v>
      </c>
      <c r="K114" s="3">
        <v>51.85</v>
      </c>
      <c r="L114" s="3">
        <v>122.92</v>
      </c>
      <c r="M114" s="3">
        <v>62.62</v>
      </c>
      <c r="N114" s="3">
        <v>840.95</v>
      </c>
    </row>
    <row r="115" spans="1:15">
      <c r="A115">
        <v>1993</v>
      </c>
      <c r="B115" s="3">
        <v>58.05</v>
      </c>
      <c r="C115" s="3">
        <v>18.61</v>
      </c>
      <c r="D115" s="3">
        <v>28.46</v>
      </c>
      <c r="E115" s="3">
        <v>111.6</v>
      </c>
      <c r="F115" s="3">
        <v>85.11</v>
      </c>
      <c r="G115" s="3">
        <v>154</v>
      </c>
      <c r="H115" s="3">
        <v>96.27</v>
      </c>
      <c r="I115" s="3">
        <v>96.33</v>
      </c>
      <c r="J115" s="3">
        <v>109.87</v>
      </c>
      <c r="K115" s="3">
        <v>64.86</v>
      </c>
      <c r="L115" s="3">
        <v>49.07</v>
      </c>
      <c r="M115" s="3">
        <v>24.7</v>
      </c>
      <c r="N115" s="3">
        <v>896.93</v>
      </c>
    </row>
    <row r="116" spans="1:15">
      <c r="A116">
        <v>1994</v>
      </c>
      <c r="B116" s="3">
        <v>46.43</v>
      </c>
      <c r="C116" s="3">
        <v>36.01</v>
      </c>
      <c r="D116" s="3">
        <v>30.17</v>
      </c>
      <c r="E116" s="3">
        <v>81.38</v>
      </c>
      <c r="F116" s="3">
        <v>44.32</v>
      </c>
      <c r="G116" s="3">
        <v>92.63</v>
      </c>
      <c r="H116" s="3">
        <v>126.5</v>
      </c>
      <c r="I116" s="3">
        <v>114.91</v>
      </c>
      <c r="J116" s="3">
        <v>80.31</v>
      </c>
      <c r="K116" s="3">
        <v>52.22</v>
      </c>
      <c r="L116" s="3">
        <v>84.13</v>
      </c>
      <c r="M116" s="3">
        <v>21.67</v>
      </c>
      <c r="N116" s="3">
        <v>810.68</v>
      </c>
    </row>
    <row r="117" spans="1:15">
      <c r="A117">
        <v>1995</v>
      </c>
      <c r="B117" s="3">
        <v>47.07</v>
      </c>
      <c r="C117" s="3">
        <v>21.72</v>
      </c>
      <c r="D117" s="3">
        <v>46.71</v>
      </c>
      <c r="E117" s="3">
        <v>78.17</v>
      </c>
      <c r="F117" s="3">
        <v>78.62</v>
      </c>
      <c r="G117" s="3">
        <v>57.39</v>
      </c>
      <c r="H117" s="3">
        <v>77.39</v>
      </c>
      <c r="I117" s="3">
        <v>132.86000000000001</v>
      </c>
      <c r="J117" s="3">
        <v>52.3</v>
      </c>
      <c r="K117" s="3">
        <v>111.56</v>
      </c>
      <c r="L117" s="3">
        <v>80.81</v>
      </c>
      <c r="M117" s="3">
        <v>37</v>
      </c>
      <c r="N117" s="3">
        <v>821.6</v>
      </c>
    </row>
    <row r="118" spans="1:15">
      <c r="A118">
        <v>1996</v>
      </c>
      <c r="B118" s="3">
        <v>62.08</v>
      </c>
      <c r="C118" s="3">
        <v>33.54</v>
      </c>
      <c r="D118" s="3">
        <v>33.68</v>
      </c>
      <c r="E118" s="3">
        <v>87.39</v>
      </c>
      <c r="F118" s="3">
        <v>69.989999999999995</v>
      </c>
      <c r="G118" s="3">
        <v>148.94</v>
      </c>
      <c r="H118" s="3">
        <v>89.57</v>
      </c>
      <c r="I118" s="3">
        <v>57.38</v>
      </c>
      <c r="J118" s="3">
        <v>69.38</v>
      </c>
      <c r="K118" s="3">
        <v>85.62</v>
      </c>
      <c r="L118" s="3">
        <v>47.1</v>
      </c>
      <c r="M118" s="3">
        <v>64.95</v>
      </c>
      <c r="N118" s="3">
        <v>849.62</v>
      </c>
    </row>
    <row r="119" spans="1:15">
      <c r="A119">
        <v>1997</v>
      </c>
      <c r="B119" s="3">
        <v>73.92</v>
      </c>
      <c r="C119" s="3">
        <v>57.17</v>
      </c>
      <c r="D119" s="3">
        <v>52.66</v>
      </c>
      <c r="E119" s="3">
        <v>27.17</v>
      </c>
      <c r="F119" s="3">
        <v>92.4</v>
      </c>
      <c r="G119" s="3">
        <v>89.71</v>
      </c>
      <c r="H119" s="3">
        <v>78.48</v>
      </c>
      <c r="I119" s="3">
        <v>106.44</v>
      </c>
      <c r="J119" s="3">
        <v>74.92</v>
      </c>
      <c r="K119" s="3">
        <v>54.13</v>
      </c>
      <c r="L119" s="3">
        <v>35.11</v>
      </c>
      <c r="M119" s="3">
        <v>28.29</v>
      </c>
      <c r="N119" s="3">
        <v>770.4</v>
      </c>
    </row>
    <row r="120" spans="1:15">
      <c r="A120">
        <v>1998</v>
      </c>
      <c r="B120" s="3">
        <v>72.22</v>
      </c>
      <c r="C120" s="3">
        <v>33.049999999999997</v>
      </c>
      <c r="D120" s="3">
        <v>94.27</v>
      </c>
      <c r="E120" s="3">
        <v>65.38</v>
      </c>
      <c r="F120" s="3">
        <v>56.4</v>
      </c>
      <c r="G120" s="3">
        <v>96.22</v>
      </c>
      <c r="H120" s="3">
        <v>44.82</v>
      </c>
      <c r="I120" s="3">
        <v>92.17</v>
      </c>
      <c r="J120" s="3">
        <v>64.62</v>
      </c>
      <c r="K120" s="3">
        <v>73.31</v>
      </c>
      <c r="L120" s="3">
        <v>55.4</v>
      </c>
      <c r="M120" s="3">
        <v>32.43</v>
      </c>
      <c r="N120" s="3">
        <v>780.29</v>
      </c>
    </row>
    <row r="121" spans="1:15">
      <c r="A121">
        <v>1999</v>
      </c>
      <c r="B121" s="3">
        <v>83.11</v>
      </c>
      <c r="C121" s="3">
        <v>36.49</v>
      </c>
      <c r="D121" s="3">
        <v>20.81</v>
      </c>
      <c r="E121" s="3">
        <v>93.62</v>
      </c>
      <c r="F121" s="3">
        <v>93.83</v>
      </c>
      <c r="G121" s="3">
        <v>104.57</v>
      </c>
      <c r="H121" s="3">
        <v>145.46</v>
      </c>
      <c r="I121" s="3">
        <v>67.010000000000005</v>
      </c>
      <c r="J121" s="3">
        <v>57.59</v>
      </c>
      <c r="K121" s="3">
        <v>42</v>
      </c>
      <c r="L121" s="3">
        <v>28.83</v>
      </c>
      <c r="M121" s="3">
        <v>48.59</v>
      </c>
      <c r="N121" s="3">
        <v>821.91</v>
      </c>
    </row>
    <row r="122" spans="1:15">
      <c r="A122">
        <v>2000</v>
      </c>
      <c r="B122" s="3">
        <v>39.35</v>
      </c>
      <c r="C122" s="3">
        <v>35.43</v>
      </c>
      <c r="D122" s="3">
        <v>40.409999999999997</v>
      </c>
      <c r="E122" s="3">
        <v>68.03</v>
      </c>
      <c r="F122" s="3">
        <v>123.73</v>
      </c>
      <c r="G122" s="3">
        <v>116.39</v>
      </c>
      <c r="H122" s="3">
        <v>99.21</v>
      </c>
      <c r="I122" s="3">
        <v>79.06</v>
      </c>
      <c r="J122" s="3">
        <v>122.03</v>
      </c>
      <c r="K122" s="3">
        <v>37.159999999999997</v>
      </c>
      <c r="L122" s="3">
        <v>73.84</v>
      </c>
      <c r="M122" s="3">
        <v>58.75</v>
      </c>
      <c r="N122" s="3">
        <v>893.39</v>
      </c>
    </row>
    <row r="123" spans="1:15">
      <c r="A123">
        <v>2001</v>
      </c>
      <c r="B123" s="3">
        <v>28.75</v>
      </c>
      <c r="C123" s="3">
        <v>58.88</v>
      </c>
      <c r="D123" s="3">
        <v>15.36</v>
      </c>
      <c r="E123" s="3">
        <v>84.25</v>
      </c>
      <c r="F123" s="3">
        <v>135.33000000000001</v>
      </c>
      <c r="G123" s="3">
        <v>94.44</v>
      </c>
      <c r="H123" s="3">
        <v>55.12</v>
      </c>
      <c r="I123" s="3">
        <v>102.63</v>
      </c>
      <c r="J123" s="3">
        <v>101.25</v>
      </c>
      <c r="K123" s="3">
        <v>123.32</v>
      </c>
      <c r="L123" s="3">
        <v>60.11</v>
      </c>
      <c r="M123" s="3">
        <v>48.45</v>
      </c>
      <c r="N123" s="3">
        <v>907.89</v>
      </c>
    </row>
    <row r="124" spans="1:15">
      <c r="A124">
        <v>2002</v>
      </c>
      <c r="B124" s="3">
        <v>26.69</v>
      </c>
      <c r="C124" s="3">
        <v>49.87</v>
      </c>
      <c r="D124" s="3">
        <v>68.37</v>
      </c>
      <c r="E124" s="3">
        <v>101.93</v>
      </c>
      <c r="F124" s="3">
        <v>97.81</v>
      </c>
      <c r="G124" s="3">
        <v>94.27</v>
      </c>
      <c r="H124" s="3">
        <v>76.8</v>
      </c>
      <c r="I124" s="3">
        <v>101.66</v>
      </c>
      <c r="J124" s="3">
        <v>61.26</v>
      </c>
      <c r="K124" s="3">
        <v>86.95</v>
      </c>
      <c r="L124" s="3">
        <v>32.08</v>
      </c>
      <c r="M124" s="3">
        <v>26.34</v>
      </c>
      <c r="N124" s="3">
        <v>824.03</v>
      </c>
    </row>
    <row r="125" spans="1:15">
      <c r="A125">
        <v>2003</v>
      </c>
      <c r="B125" s="3">
        <v>21.61</v>
      </c>
      <c r="C125" s="3">
        <v>24.39</v>
      </c>
      <c r="D125" s="3">
        <v>52.9</v>
      </c>
      <c r="E125" s="3">
        <v>76.09</v>
      </c>
      <c r="F125" s="3">
        <v>107.14</v>
      </c>
      <c r="G125" s="3">
        <v>59.26</v>
      </c>
      <c r="H125" s="3">
        <v>85.61</v>
      </c>
      <c r="I125" s="3">
        <v>78.94</v>
      </c>
      <c r="J125" s="3">
        <v>92.86</v>
      </c>
      <c r="K125" s="3">
        <v>54.21</v>
      </c>
      <c r="L125" s="3">
        <v>118.65</v>
      </c>
      <c r="M125" s="3">
        <v>46.11</v>
      </c>
      <c r="N125" s="3">
        <v>817.77</v>
      </c>
    </row>
    <row r="126" spans="1:15">
      <c r="A126">
        <v>2004</v>
      </c>
      <c r="B126" s="3">
        <v>43.6</v>
      </c>
      <c r="C126" s="3">
        <v>35.1</v>
      </c>
      <c r="D126" s="3">
        <v>92.89</v>
      </c>
      <c r="E126" s="3">
        <v>49.44</v>
      </c>
      <c r="F126" s="3">
        <v>181.57</v>
      </c>
      <c r="G126" s="3">
        <v>104.34</v>
      </c>
      <c r="H126" s="3">
        <v>78.959999999999994</v>
      </c>
      <c r="I126" s="3">
        <v>83.46</v>
      </c>
      <c r="J126" s="3">
        <v>26.45</v>
      </c>
      <c r="K126" s="3">
        <v>100.54</v>
      </c>
      <c r="L126" s="3">
        <v>70.92</v>
      </c>
      <c r="M126" s="3">
        <v>66.13</v>
      </c>
      <c r="N126" s="3">
        <v>933.4</v>
      </c>
    </row>
    <row r="127" spans="1:15">
      <c r="A127">
        <v>2005</v>
      </c>
      <c r="B127" s="3">
        <v>72.17</v>
      </c>
      <c r="C127" s="3">
        <v>49.65</v>
      </c>
      <c r="D127" s="3">
        <v>39.799999999999997</v>
      </c>
      <c r="E127" s="3">
        <v>32.119999999999997</v>
      </c>
      <c r="F127" s="3">
        <v>54.24</v>
      </c>
      <c r="G127" s="3">
        <v>67.41</v>
      </c>
      <c r="H127" s="3">
        <v>92.29</v>
      </c>
      <c r="I127" s="3">
        <v>72.37</v>
      </c>
      <c r="J127" s="3">
        <v>91.31</v>
      </c>
      <c r="K127" s="3">
        <v>46.39</v>
      </c>
      <c r="L127" s="3">
        <v>104.42</v>
      </c>
      <c r="M127" s="3">
        <v>44.11</v>
      </c>
      <c r="N127" s="3">
        <v>766.28</v>
      </c>
    </row>
    <row r="128" spans="1:15">
      <c r="A128">
        <v>2006</v>
      </c>
      <c r="B128" s="3">
        <v>68.91</v>
      </c>
      <c r="C128" s="3">
        <v>36.799999999999997</v>
      </c>
      <c r="D128" s="3">
        <v>54.36</v>
      </c>
      <c r="E128" s="3">
        <v>54.96</v>
      </c>
      <c r="F128" s="3">
        <v>133.16999999999999</v>
      </c>
      <c r="G128" s="3">
        <v>57.33</v>
      </c>
      <c r="H128" s="3">
        <v>104.08</v>
      </c>
      <c r="I128" s="3">
        <v>84.49</v>
      </c>
      <c r="J128" s="3">
        <v>88.67</v>
      </c>
      <c r="K128" s="3">
        <v>103.28</v>
      </c>
      <c r="L128" s="3">
        <v>56.29</v>
      </c>
      <c r="M128" s="3">
        <v>73.05</v>
      </c>
      <c r="N128" s="3">
        <v>915.39</v>
      </c>
      <c r="O128" s="11"/>
    </row>
    <row r="129" spans="1:15">
      <c r="A129" s="18">
        <v>2007</v>
      </c>
      <c r="B129" s="19">
        <v>48.53</v>
      </c>
      <c r="C129" s="19">
        <v>30.25</v>
      </c>
      <c r="D129" s="19">
        <v>71.02</v>
      </c>
      <c r="E129" s="19">
        <v>75.569999999999993</v>
      </c>
      <c r="F129" s="19">
        <v>54.5</v>
      </c>
      <c r="G129" s="19">
        <v>70.790000000000006</v>
      </c>
      <c r="H129" s="19">
        <v>64.58</v>
      </c>
      <c r="I129" s="19">
        <v>123.56</v>
      </c>
      <c r="J129" s="19">
        <v>61.75</v>
      </c>
      <c r="K129" s="19">
        <v>101.05</v>
      </c>
      <c r="L129" s="19">
        <v>32.56</v>
      </c>
      <c r="M129" s="19">
        <v>70.75</v>
      </c>
      <c r="N129" s="3">
        <v>804.91</v>
      </c>
      <c r="O129" s="18"/>
    </row>
    <row r="130" spans="1:15">
      <c r="A130" s="18">
        <v>2008</v>
      </c>
      <c r="B130" s="19">
        <v>80.34</v>
      </c>
      <c r="C130" s="19">
        <v>66.53</v>
      </c>
      <c r="D130" s="19">
        <v>36.409999999999997</v>
      </c>
      <c r="E130" s="19">
        <v>102.06</v>
      </c>
      <c r="F130" s="19">
        <v>62.08</v>
      </c>
      <c r="G130" s="19">
        <v>136.72999999999999</v>
      </c>
      <c r="H130" s="19">
        <v>91.55</v>
      </c>
      <c r="I130" s="19">
        <v>34.6</v>
      </c>
      <c r="J130" s="19">
        <v>122.86</v>
      </c>
      <c r="K130" s="19">
        <v>57.31</v>
      </c>
      <c r="L130" s="19">
        <v>47.95</v>
      </c>
      <c r="M130" s="19">
        <v>117.1</v>
      </c>
      <c r="N130" s="3">
        <v>955.52</v>
      </c>
      <c r="O130" s="18"/>
    </row>
    <row r="131" spans="1:15">
      <c r="A131" s="18">
        <v>2009</v>
      </c>
      <c r="B131" s="19">
        <v>28.3</v>
      </c>
      <c r="C131" s="19">
        <v>53.12</v>
      </c>
      <c r="D131" s="19">
        <v>61.44</v>
      </c>
      <c r="E131" s="19">
        <v>96.55</v>
      </c>
      <c r="F131" s="19">
        <v>85.29</v>
      </c>
      <c r="G131" s="19">
        <v>81.260000000000005</v>
      </c>
      <c r="H131" s="19">
        <v>48.09</v>
      </c>
      <c r="I131" s="19">
        <v>114.5</v>
      </c>
      <c r="J131" s="19">
        <v>38.97</v>
      </c>
      <c r="K131" s="19">
        <v>140.75</v>
      </c>
      <c r="L131" s="19">
        <v>28.27</v>
      </c>
      <c r="M131" s="19">
        <v>62.65</v>
      </c>
      <c r="N131" s="3">
        <v>839.19</v>
      </c>
      <c r="O131" s="18"/>
    </row>
    <row r="132" spans="1:15">
      <c r="A132" s="21">
        <v>2010</v>
      </c>
      <c r="B132" s="23">
        <v>22.06</v>
      </c>
      <c r="C132" s="23">
        <v>24.5</v>
      </c>
      <c r="D132" s="23">
        <v>20.68</v>
      </c>
      <c r="E132" s="23">
        <v>59.6</v>
      </c>
      <c r="F132" s="23">
        <v>86.58</v>
      </c>
      <c r="G132" s="23">
        <v>156.84</v>
      </c>
      <c r="H132" s="23">
        <v>137.33000000000001</v>
      </c>
      <c r="I132" s="23">
        <v>62.86</v>
      </c>
      <c r="J132" s="23">
        <v>127.03</v>
      </c>
      <c r="K132" s="23">
        <v>53.08</v>
      </c>
      <c r="L132" s="23">
        <v>49.79</v>
      </c>
      <c r="M132" s="23">
        <v>38.47</v>
      </c>
      <c r="N132" s="23">
        <v>838.82</v>
      </c>
      <c r="O132" s="18"/>
    </row>
    <row r="133" spans="1:15">
      <c r="A133" s="21">
        <v>2011</v>
      </c>
      <c r="B133" s="23">
        <v>34.47</v>
      </c>
      <c r="C133" s="23">
        <v>40.96</v>
      </c>
      <c r="D133" s="23">
        <v>57.93</v>
      </c>
      <c r="E133" s="23">
        <v>139.97999999999999</v>
      </c>
      <c r="F133" s="23">
        <v>104.28</v>
      </c>
      <c r="G133" s="23">
        <v>104.52</v>
      </c>
      <c r="H133" s="23">
        <v>88.09</v>
      </c>
      <c r="I133" s="23">
        <v>73.569999999999993</v>
      </c>
      <c r="J133" s="23">
        <v>94.9</v>
      </c>
      <c r="K133" s="23">
        <v>73.48</v>
      </c>
      <c r="L133" s="23">
        <v>81.650000000000006</v>
      </c>
      <c r="M133" s="23">
        <v>46.43</v>
      </c>
      <c r="N133" s="23">
        <v>940.26</v>
      </c>
      <c r="O133" s="11"/>
    </row>
    <row r="134" spans="1: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5">
      <c r="A137" t="s">
        <v>33</v>
      </c>
      <c r="B137" s="3">
        <f>AVERAGE(B5:B133)</f>
        <v>45.806821705426344</v>
      </c>
      <c r="C137" s="3">
        <f t="shared" ref="C137:N137" si="1">AVERAGE(C5:C133)</f>
        <v>39.189922480620133</v>
      </c>
      <c r="D137" s="3">
        <f t="shared" si="1"/>
        <v>52.429069767441874</v>
      </c>
      <c r="E137" s="3">
        <f t="shared" si="1"/>
        <v>69.402790697674419</v>
      </c>
      <c r="F137" s="3">
        <f t="shared" si="1"/>
        <v>84.34000000000006</v>
      </c>
      <c r="G137" s="3">
        <f t="shared" si="1"/>
        <v>89.164806201550348</v>
      </c>
      <c r="H137" s="3">
        <f t="shared" si="1"/>
        <v>81.679224806201503</v>
      </c>
      <c r="I137" s="3">
        <f t="shared" si="1"/>
        <v>82.250310077519345</v>
      </c>
      <c r="J137" s="3">
        <f t="shared" si="1"/>
        <v>87.140620155038775</v>
      </c>
      <c r="K137" s="3">
        <f t="shared" si="1"/>
        <v>69.395271317829454</v>
      </c>
      <c r="L137" s="3">
        <f t="shared" si="1"/>
        <v>63.02705426356588</v>
      </c>
      <c r="M137" s="3">
        <f t="shared" si="1"/>
        <v>50.731705426356598</v>
      </c>
      <c r="N137" s="3">
        <f t="shared" si="1"/>
        <v>814.5575968992249</v>
      </c>
    </row>
    <row r="138" spans="1:15">
      <c r="A138" t="s">
        <v>34</v>
      </c>
      <c r="B138" s="3">
        <f>MAX(B5:B133)</f>
        <v>102.1</v>
      </c>
      <c r="C138" s="3">
        <f t="shared" ref="C138:N138" si="2">MAX(C5:C133)</f>
        <v>96.5</v>
      </c>
      <c r="D138" s="3">
        <f t="shared" si="2"/>
        <v>113.88</v>
      </c>
      <c r="E138" s="3">
        <f t="shared" si="2"/>
        <v>139.97999999999999</v>
      </c>
      <c r="F138" s="3">
        <f t="shared" si="2"/>
        <v>181.57</v>
      </c>
      <c r="G138" s="3">
        <f t="shared" si="2"/>
        <v>164.8</v>
      </c>
      <c r="H138" s="3">
        <f t="shared" si="2"/>
        <v>182.9</v>
      </c>
      <c r="I138" s="3">
        <f t="shared" si="2"/>
        <v>174.6</v>
      </c>
      <c r="J138" s="3">
        <f t="shared" si="2"/>
        <v>222.75</v>
      </c>
      <c r="K138" s="3">
        <f t="shared" si="2"/>
        <v>148.69999999999999</v>
      </c>
      <c r="L138" s="3">
        <f t="shared" si="2"/>
        <v>138.53</v>
      </c>
      <c r="M138" s="3">
        <f t="shared" si="2"/>
        <v>119.4</v>
      </c>
      <c r="N138" s="3">
        <f t="shared" si="2"/>
        <v>1042.0999999999999</v>
      </c>
    </row>
    <row r="139" spans="1:15">
      <c r="A139" t="s">
        <v>35</v>
      </c>
      <c r="B139" s="3">
        <f>MIN(B5:B133)</f>
        <v>13.92</v>
      </c>
      <c r="C139" s="3">
        <f t="shared" ref="C139:N139" si="3">MIN(C5:C133)</f>
        <v>7.16</v>
      </c>
      <c r="D139" s="3">
        <f t="shared" si="3"/>
        <v>7.6</v>
      </c>
      <c r="E139" s="3">
        <f t="shared" si="3"/>
        <v>22</v>
      </c>
      <c r="F139" s="3">
        <f t="shared" si="3"/>
        <v>26.12</v>
      </c>
      <c r="G139" s="3">
        <f t="shared" si="3"/>
        <v>25.13</v>
      </c>
      <c r="H139" s="3">
        <f t="shared" si="3"/>
        <v>26.5</v>
      </c>
      <c r="I139" s="3">
        <f t="shared" si="3"/>
        <v>17</v>
      </c>
      <c r="J139" s="3">
        <f t="shared" si="3"/>
        <v>20.02</v>
      </c>
      <c r="K139" s="3">
        <f t="shared" si="3"/>
        <v>13.2</v>
      </c>
      <c r="L139" s="3">
        <f t="shared" si="3"/>
        <v>9.4</v>
      </c>
      <c r="M139" s="3">
        <f t="shared" si="3"/>
        <v>13.5</v>
      </c>
      <c r="N139" s="3">
        <f t="shared" si="3"/>
        <v>574.29999999999995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39"/>
  <sheetViews>
    <sheetView workbookViewId="0">
      <selection activeCell="A2" sqref="A2"/>
    </sheetView>
  </sheetViews>
  <sheetFormatPr defaultRowHeight="12.75"/>
  <cols>
    <col min="1" max="14" width="7.7109375" customWidth="1"/>
  </cols>
  <sheetData>
    <row r="1" spans="1:14">
      <c r="A1" t="s">
        <v>18</v>
      </c>
    </row>
    <row r="2" spans="1:14">
      <c r="A2" t="s">
        <v>95</v>
      </c>
    </row>
    <row r="3" spans="1:14">
      <c r="N3" s="1" t="s">
        <v>16</v>
      </c>
    </row>
    <row r="4" spans="1: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>
      <c r="A5">
        <v>1883</v>
      </c>
      <c r="B5" s="3">
        <v>61.2</v>
      </c>
      <c r="C5" s="3">
        <v>80.5</v>
      </c>
      <c r="D5" s="3">
        <v>36.6</v>
      </c>
      <c r="E5" s="3">
        <v>37.799999999999997</v>
      </c>
      <c r="F5" s="3">
        <v>113.5</v>
      </c>
      <c r="G5" s="3">
        <v>134.1</v>
      </c>
      <c r="H5" s="3">
        <v>129.80000000000001</v>
      </c>
      <c r="I5" s="3">
        <v>36.6</v>
      </c>
      <c r="J5" s="3">
        <v>72.900000000000006</v>
      </c>
      <c r="K5" s="3">
        <v>78</v>
      </c>
      <c r="L5" s="3">
        <v>89.4</v>
      </c>
      <c r="M5" s="3">
        <v>53.8</v>
      </c>
      <c r="N5" s="3">
        <f>SUM(B5:M5)</f>
        <v>924.19999999999993</v>
      </c>
    </row>
    <row r="6" spans="1:14">
      <c r="A6">
        <v>1884</v>
      </c>
      <c r="B6" s="3">
        <v>77.2</v>
      </c>
      <c r="C6" s="3">
        <v>76.7</v>
      </c>
      <c r="D6" s="3">
        <v>52.1</v>
      </c>
      <c r="E6" s="3">
        <v>37.299999999999997</v>
      </c>
      <c r="F6" s="3">
        <v>51.3</v>
      </c>
      <c r="G6" s="3">
        <v>59.9</v>
      </c>
      <c r="H6" s="3">
        <v>72.900000000000006</v>
      </c>
      <c r="I6" s="3">
        <v>53.8</v>
      </c>
      <c r="J6" s="3">
        <v>83.1</v>
      </c>
      <c r="K6" s="3">
        <v>109</v>
      </c>
      <c r="L6" s="3">
        <v>56.9</v>
      </c>
      <c r="M6" s="3">
        <v>109.5</v>
      </c>
      <c r="N6" s="3">
        <f t="shared" ref="N6:N69" si="0">SUM(B6:M6)</f>
        <v>839.69999999999993</v>
      </c>
    </row>
    <row r="7" spans="1:14">
      <c r="A7">
        <v>1885</v>
      </c>
      <c r="B7" s="3">
        <v>83.6</v>
      </c>
      <c r="C7" s="3">
        <v>48.3</v>
      </c>
      <c r="D7" s="3">
        <v>33.5</v>
      </c>
      <c r="E7" s="3">
        <v>51.3</v>
      </c>
      <c r="F7" s="3">
        <v>73.900000000000006</v>
      </c>
      <c r="G7" s="3">
        <v>88.9</v>
      </c>
      <c r="H7" s="3">
        <v>63.5</v>
      </c>
      <c r="I7" s="3">
        <v>98.3</v>
      </c>
      <c r="J7" s="3">
        <v>82.8</v>
      </c>
      <c r="K7" s="3">
        <v>78</v>
      </c>
      <c r="L7" s="3">
        <v>87.9</v>
      </c>
      <c r="M7" s="3">
        <v>84.1</v>
      </c>
      <c r="N7" s="3">
        <f t="shared" si="0"/>
        <v>874.09999999999991</v>
      </c>
    </row>
    <row r="8" spans="1:14">
      <c r="A8">
        <v>1886</v>
      </c>
      <c r="B8" s="3">
        <v>103.4</v>
      </c>
      <c r="C8" s="3">
        <v>62.5</v>
      </c>
      <c r="D8" s="3">
        <v>83.3</v>
      </c>
      <c r="E8" s="3">
        <v>62.2</v>
      </c>
      <c r="F8" s="3">
        <v>44.5</v>
      </c>
      <c r="G8" s="3">
        <v>77.2</v>
      </c>
      <c r="H8" s="3">
        <v>40.4</v>
      </c>
      <c r="I8" s="3">
        <v>88.1</v>
      </c>
      <c r="J8" s="3">
        <v>97.8</v>
      </c>
      <c r="K8" s="3">
        <v>65.5</v>
      </c>
      <c r="L8" s="3">
        <v>77.5</v>
      </c>
      <c r="M8" s="3">
        <v>58.7</v>
      </c>
      <c r="N8" s="3">
        <f t="shared" si="0"/>
        <v>861.09999999999991</v>
      </c>
    </row>
    <row r="9" spans="1:14">
      <c r="A9">
        <v>1887</v>
      </c>
      <c r="B9" s="3">
        <v>96</v>
      </c>
      <c r="C9" s="3">
        <v>99.3</v>
      </c>
      <c r="D9" s="3">
        <v>29.7</v>
      </c>
      <c r="E9" s="3">
        <v>41.1</v>
      </c>
      <c r="F9" s="3">
        <v>42.2</v>
      </c>
      <c r="G9" s="3">
        <v>50.8</v>
      </c>
      <c r="H9" s="3">
        <v>87.9</v>
      </c>
      <c r="I9" s="3">
        <v>28.2</v>
      </c>
      <c r="J9" s="3">
        <v>40.9</v>
      </c>
      <c r="K9" s="3">
        <v>85.3</v>
      </c>
      <c r="L9" s="3">
        <v>46.2</v>
      </c>
      <c r="M9" s="3">
        <v>98.3</v>
      </c>
      <c r="N9" s="3">
        <f t="shared" si="0"/>
        <v>745.9</v>
      </c>
    </row>
    <row r="10" spans="1:14">
      <c r="A10">
        <v>1888</v>
      </c>
      <c r="B10" s="3">
        <v>52.1</v>
      </c>
      <c r="C10" s="3">
        <v>45</v>
      </c>
      <c r="D10" s="3">
        <v>66</v>
      </c>
      <c r="E10" s="3">
        <v>54.1</v>
      </c>
      <c r="F10" s="3">
        <v>63</v>
      </c>
      <c r="G10" s="3">
        <v>37.299999999999997</v>
      </c>
      <c r="H10" s="3">
        <v>27.2</v>
      </c>
      <c r="I10" s="3">
        <v>76.7</v>
      </c>
      <c r="J10" s="3">
        <v>71.400000000000006</v>
      </c>
      <c r="K10" s="3">
        <v>71.099999999999994</v>
      </c>
      <c r="L10" s="3">
        <v>78.2</v>
      </c>
      <c r="M10" s="3">
        <v>47.5</v>
      </c>
      <c r="N10" s="3">
        <f t="shared" si="0"/>
        <v>689.6</v>
      </c>
    </row>
    <row r="11" spans="1:14">
      <c r="A11">
        <v>1889</v>
      </c>
      <c r="B11" s="3">
        <v>70.400000000000006</v>
      </c>
      <c r="C11" s="3">
        <v>51.1</v>
      </c>
      <c r="D11" s="3">
        <v>12.7</v>
      </c>
      <c r="E11" s="3">
        <v>37.1</v>
      </c>
      <c r="F11" s="3">
        <v>83.1</v>
      </c>
      <c r="G11" s="3">
        <v>109.7</v>
      </c>
      <c r="H11" s="3">
        <v>59.7</v>
      </c>
      <c r="I11" s="3">
        <v>41.1</v>
      </c>
      <c r="J11" s="3">
        <v>85.6</v>
      </c>
      <c r="K11" s="3">
        <v>41.9</v>
      </c>
      <c r="L11" s="3">
        <v>79.5</v>
      </c>
      <c r="M11" s="3">
        <v>89.4</v>
      </c>
      <c r="N11" s="3">
        <f t="shared" si="0"/>
        <v>761.3</v>
      </c>
    </row>
    <row r="12" spans="1:14">
      <c r="A12">
        <v>1890</v>
      </c>
      <c r="B12" s="3">
        <v>111.8</v>
      </c>
      <c r="C12" s="3">
        <v>64</v>
      </c>
      <c r="D12" s="3">
        <v>47.2</v>
      </c>
      <c r="E12" s="3">
        <v>67.099999999999994</v>
      </c>
      <c r="F12" s="3">
        <v>84.8</v>
      </c>
      <c r="G12" s="3">
        <v>96.8</v>
      </c>
      <c r="H12" s="3">
        <v>89.9</v>
      </c>
      <c r="I12" s="3">
        <v>77.7</v>
      </c>
      <c r="J12" s="3">
        <v>45.5</v>
      </c>
      <c r="K12" s="3">
        <v>83.6</v>
      </c>
      <c r="L12" s="3">
        <v>57.2</v>
      </c>
      <c r="M12" s="3">
        <v>54.6</v>
      </c>
      <c r="N12" s="3">
        <f t="shared" si="0"/>
        <v>880.20000000000016</v>
      </c>
    </row>
    <row r="13" spans="1:14">
      <c r="A13">
        <v>1891</v>
      </c>
      <c r="B13" s="3">
        <v>69.900000000000006</v>
      </c>
      <c r="C13" s="3">
        <v>82.8</v>
      </c>
      <c r="D13" s="3">
        <v>76.2</v>
      </c>
      <c r="E13" s="3">
        <v>53.1</v>
      </c>
      <c r="F13" s="3">
        <v>13.7</v>
      </c>
      <c r="G13" s="3">
        <v>29.5</v>
      </c>
      <c r="H13" s="3">
        <v>66</v>
      </c>
      <c r="I13" s="3">
        <v>107.4</v>
      </c>
      <c r="J13" s="3">
        <v>54.4</v>
      </c>
      <c r="K13" s="3">
        <v>54.9</v>
      </c>
      <c r="L13" s="3">
        <v>154.69999999999999</v>
      </c>
      <c r="M13" s="3">
        <v>59.2</v>
      </c>
      <c r="N13" s="3">
        <f t="shared" si="0"/>
        <v>821.8</v>
      </c>
    </row>
    <row r="14" spans="1:14">
      <c r="A14">
        <v>1892</v>
      </c>
      <c r="B14" s="3">
        <v>80.8</v>
      </c>
      <c r="C14" s="3">
        <v>50.5</v>
      </c>
      <c r="D14" s="3">
        <v>26.2</v>
      </c>
      <c r="E14" s="3">
        <v>37.799999999999997</v>
      </c>
      <c r="F14" s="3">
        <v>69.599999999999994</v>
      </c>
      <c r="G14" s="3">
        <v>100.6</v>
      </c>
      <c r="H14" s="3">
        <v>79.8</v>
      </c>
      <c r="I14" s="3">
        <v>88.9</v>
      </c>
      <c r="J14" s="3">
        <v>84.8</v>
      </c>
      <c r="K14" s="3">
        <v>56.4</v>
      </c>
      <c r="L14" s="3">
        <v>71.400000000000006</v>
      </c>
      <c r="M14" s="3">
        <v>77.2</v>
      </c>
      <c r="N14" s="3">
        <f t="shared" si="0"/>
        <v>824</v>
      </c>
    </row>
    <row r="15" spans="1:14">
      <c r="A15">
        <v>1893</v>
      </c>
      <c r="B15" s="3">
        <v>76.5</v>
      </c>
      <c r="C15" s="3">
        <v>58.2</v>
      </c>
      <c r="D15" s="3">
        <v>51.3</v>
      </c>
      <c r="E15" s="3">
        <v>93.5</v>
      </c>
      <c r="F15" s="3">
        <v>78.5</v>
      </c>
      <c r="G15" s="3">
        <v>64</v>
      </c>
      <c r="H15" s="3">
        <v>76.2</v>
      </c>
      <c r="I15" s="3">
        <v>63.2</v>
      </c>
      <c r="J15" s="3">
        <v>77.5</v>
      </c>
      <c r="K15" s="3">
        <v>114.3</v>
      </c>
      <c r="L15" s="3">
        <v>98.6</v>
      </c>
      <c r="M15" s="3">
        <v>122.2</v>
      </c>
      <c r="N15" s="3">
        <f t="shared" si="0"/>
        <v>974</v>
      </c>
    </row>
    <row r="16" spans="1:14">
      <c r="A16">
        <v>1894</v>
      </c>
      <c r="B16" s="3">
        <v>73.2</v>
      </c>
      <c r="C16" s="3">
        <v>42.7</v>
      </c>
      <c r="D16" s="3">
        <v>66.5</v>
      </c>
      <c r="E16" s="3">
        <v>32</v>
      </c>
      <c r="F16" s="3">
        <v>122.7</v>
      </c>
      <c r="G16" s="3">
        <v>64</v>
      </c>
      <c r="H16" s="3">
        <v>38.9</v>
      </c>
      <c r="I16" s="3">
        <v>40.9</v>
      </c>
      <c r="J16" s="3">
        <v>95.5</v>
      </c>
      <c r="K16" s="3">
        <v>89.2</v>
      </c>
      <c r="L16" s="3">
        <v>71.900000000000006</v>
      </c>
      <c r="M16" s="3">
        <v>65</v>
      </c>
      <c r="N16" s="3">
        <f t="shared" si="0"/>
        <v>802.5</v>
      </c>
    </row>
    <row r="17" spans="1:14">
      <c r="A17">
        <v>1895</v>
      </c>
      <c r="B17" s="3">
        <v>95.3</v>
      </c>
      <c r="C17" s="3">
        <v>34.299999999999997</v>
      </c>
      <c r="D17" s="3">
        <v>30</v>
      </c>
      <c r="E17" s="3">
        <v>40.4</v>
      </c>
      <c r="F17" s="3">
        <v>61.2</v>
      </c>
      <c r="G17" s="3">
        <v>38.1</v>
      </c>
      <c r="H17" s="3">
        <v>39.1</v>
      </c>
      <c r="I17" s="3">
        <v>71.400000000000006</v>
      </c>
      <c r="J17" s="3">
        <v>73.900000000000006</v>
      </c>
      <c r="K17" s="3">
        <v>47.2</v>
      </c>
      <c r="L17" s="3">
        <v>80.8</v>
      </c>
      <c r="M17" s="3">
        <v>97.5</v>
      </c>
      <c r="N17" s="3">
        <f t="shared" si="0"/>
        <v>709.2</v>
      </c>
    </row>
    <row r="18" spans="1:14">
      <c r="A18">
        <v>1896</v>
      </c>
      <c r="B18" s="3">
        <v>60.2</v>
      </c>
      <c r="C18" s="3">
        <v>49.3</v>
      </c>
      <c r="D18" s="3">
        <v>34.799999999999997</v>
      </c>
      <c r="E18" s="3">
        <v>52.8</v>
      </c>
      <c r="F18" s="3">
        <v>67.3</v>
      </c>
      <c r="G18" s="3">
        <v>60.7</v>
      </c>
      <c r="H18" s="3">
        <v>57.9</v>
      </c>
      <c r="I18" s="3">
        <v>97.5</v>
      </c>
      <c r="J18" s="3">
        <v>119.6</v>
      </c>
      <c r="K18" s="3">
        <v>50.8</v>
      </c>
      <c r="L18" s="3">
        <v>80.3</v>
      </c>
      <c r="M18" s="3">
        <v>45.7</v>
      </c>
      <c r="N18" s="3">
        <f t="shared" si="0"/>
        <v>776.9</v>
      </c>
    </row>
    <row r="19" spans="1:14">
      <c r="A19">
        <v>1897</v>
      </c>
      <c r="B19" s="3">
        <v>88.1</v>
      </c>
      <c r="C19" s="3">
        <v>46.2</v>
      </c>
      <c r="D19" s="3">
        <v>75.2</v>
      </c>
      <c r="E19" s="3">
        <v>76.5</v>
      </c>
      <c r="F19" s="3">
        <v>87.6</v>
      </c>
      <c r="G19" s="3">
        <v>65.8</v>
      </c>
      <c r="H19" s="3">
        <v>105.9</v>
      </c>
      <c r="I19" s="3">
        <v>69.900000000000006</v>
      </c>
      <c r="J19" s="3">
        <v>26.9</v>
      </c>
      <c r="K19" s="3">
        <v>83.1</v>
      </c>
      <c r="L19" s="3">
        <v>81.5</v>
      </c>
      <c r="M19" s="3">
        <v>86.4</v>
      </c>
      <c r="N19" s="3">
        <f t="shared" si="0"/>
        <v>893.1</v>
      </c>
    </row>
    <row r="20" spans="1:14">
      <c r="A20">
        <v>1898</v>
      </c>
      <c r="B20" s="3">
        <v>74.900000000000006</v>
      </c>
      <c r="C20" s="3">
        <v>64.8</v>
      </c>
      <c r="D20" s="3">
        <v>72.599999999999994</v>
      </c>
      <c r="E20" s="3">
        <v>33.299999999999997</v>
      </c>
      <c r="F20" s="3">
        <v>68.3</v>
      </c>
      <c r="G20" s="3">
        <v>86.6</v>
      </c>
      <c r="H20" s="3">
        <v>32.5</v>
      </c>
      <c r="I20" s="3">
        <v>80.3</v>
      </c>
      <c r="J20" s="3">
        <v>67.8</v>
      </c>
      <c r="K20" s="3">
        <v>106.7</v>
      </c>
      <c r="L20" s="3">
        <v>52.8</v>
      </c>
      <c r="M20" s="3">
        <v>69.599999999999994</v>
      </c>
      <c r="N20" s="3">
        <f t="shared" si="0"/>
        <v>810.19999999999993</v>
      </c>
    </row>
    <row r="21" spans="1:14">
      <c r="A21">
        <v>1899</v>
      </c>
      <c r="B21" s="3">
        <v>72.400000000000006</v>
      </c>
      <c r="C21" s="3">
        <v>33.5</v>
      </c>
      <c r="D21" s="3">
        <v>88.6</v>
      </c>
      <c r="E21" s="3">
        <v>37.299999999999997</v>
      </c>
      <c r="F21" s="3">
        <v>82.6</v>
      </c>
      <c r="G21" s="3">
        <v>87.4</v>
      </c>
      <c r="H21" s="3">
        <v>88.4</v>
      </c>
      <c r="I21" s="3">
        <v>26.4</v>
      </c>
      <c r="J21" s="3">
        <v>85.9</v>
      </c>
      <c r="K21" s="3">
        <v>70.599999999999994</v>
      </c>
      <c r="L21" s="3">
        <v>30.5</v>
      </c>
      <c r="M21" s="3">
        <v>86.1</v>
      </c>
      <c r="N21" s="3">
        <f t="shared" si="0"/>
        <v>789.69999999999993</v>
      </c>
    </row>
    <row r="22" spans="1:14">
      <c r="A22">
        <v>1900</v>
      </c>
      <c r="B22" s="3">
        <v>43.9</v>
      </c>
      <c r="C22" s="3">
        <v>91.4</v>
      </c>
      <c r="D22" s="3">
        <v>41.1</v>
      </c>
      <c r="E22" s="3">
        <v>31</v>
      </c>
      <c r="F22" s="3">
        <v>52.8</v>
      </c>
      <c r="G22" s="3">
        <v>69.3</v>
      </c>
      <c r="H22" s="3">
        <v>118.1</v>
      </c>
      <c r="I22" s="3">
        <v>69.900000000000006</v>
      </c>
      <c r="J22" s="3">
        <v>96.3</v>
      </c>
      <c r="K22" s="3">
        <v>57.7</v>
      </c>
      <c r="L22" s="3">
        <v>85.6</v>
      </c>
      <c r="M22" s="3">
        <v>42.4</v>
      </c>
      <c r="N22" s="3">
        <f t="shared" si="0"/>
        <v>799.5</v>
      </c>
    </row>
    <row r="23" spans="1:14">
      <c r="A23">
        <v>1901</v>
      </c>
      <c r="B23" s="3">
        <v>51.3</v>
      </c>
      <c r="C23" s="3">
        <v>31.2</v>
      </c>
      <c r="D23" s="3">
        <v>68.8</v>
      </c>
      <c r="E23" s="3">
        <v>39.6</v>
      </c>
      <c r="F23" s="3">
        <v>69.599999999999994</v>
      </c>
      <c r="G23" s="3">
        <v>58.9</v>
      </c>
      <c r="H23" s="3">
        <v>102.1</v>
      </c>
      <c r="I23" s="3">
        <v>69.099999999999994</v>
      </c>
      <c r="J23" s="3">
        <v>57.9</v>
      </c>
      <c r="K23" s="3">
        <v>90.2</v>
      </c>
      <c r="L23" s="3">
        <v>58.4</v>
      </c>
      <c r="M23" s="3">
        <v>67.099999999999994</v>
      </c>
      <c r="N23" s="3">
        <f t="shared" si="0"/>
        <v>764.2</v>
      </c>
    </row>
    <row r="24" spans="1:14">
      <c r="A24">
        <v>1902</v>
      </c>
      <c r="B24" s="3">
        <v>41.7</v>
      </c>
      <c r="C24" s="3">
        <v>30</v>
      </c>
      <c r="D24" s="3">
        <v>69.599999999999994</v>
      </c>
      <c r="E24" s="3">
        <v>48.5</v>
      </c>
      <c r="F24" s="3">
        <v>84.6</v>
      </c>
      <c r="G24" s="3">
        <v>101.1</v>
      </c>
      <c r="H24" s="3">
        <v>105.9</v>
      </c>
      <c r="I24" s="3">
        <v>57.7</v>
      </c>
      <c r="J24" s="3">
        <v>88.9</v>
      </c>
      <c r="K24" s="3">
        <v>74.400000000000006</v>
      </c>
      <c r="L24" s="3">
        <v>76.7</v>
      </c>
      <c r="M24" s="3">
        <v>62.5</v>
      </c>
      <c r="N24" s="3">
        <f t="shared" si="0"/>
        <v>841.6</v>
      </c>
    </row>
    <row r="25" spans="1:14">
      <c r="A25">
        <v>1903</v>
      </c>
      <c r="B25" s="3">
        <v>56.4</v>
      </c>
      <c r="C25" s="3">
        <v>69.099999999999994</v>
      </c>
      <c r="D25" s="3">
        <v>55.9</v>
      </c>
      <c r="E25" s="3">
        <v>44.7</v>
      </c>
      <c r="F25" s="3">
        <v>63.2</v>
      </c>
      <c r="G25" s="3">
        <v>70.400000000000006</v>
      </c>
      <c r="H25" s="3">
        <v>88.1</v>
      </c>
      <c r="I25" s="3">
        <v>103.1</v>
      </c>
      <c r="J25" s="3">
        <v>92.2</v>
      </c>
      <c r="K25" s="3">
        <v>80.8</v>
      </c>
      <c r="L25" s="3">
        <v>52.1</v>
      </c>
      <c r="M25" s="3">
        <v>79.8</v>
      </c>
      <c r="N25" s="3">
        <f t="shared" si="0"/>
        <v>855.80000000000007</v>
      </c>
    </row>
    <row r="26" spans="1:14">
      <c r="A26">
        <v>1904</v>
      </c>
      <c r="B26" s="3">
        <v>48.3</v>
      </c>
      <c r="C26" s="3">
        <v>55.6</v>
      </c>
      <c r="D26" s="3">
        <v>70.099999999999994</v>
      </c>
      <c r="E26" s="3">
        <v>65</v>
      </c>
      <c r="F26" s="3">
        <v>103.1</v>
      </c>
      <c r="G26" s="3">
        <v>64.3</v>
      </c>
      <c r="H26" s="3">
        <v>71.900000000000006</v>
      </c>
      <c r="I26" s="3">
        <v>77.7</v>
      </c>
      <c r="J26" s="3">
        <v>109.5</v>
      </c>
      <c r="K26" s="3">
        <v>64.3</v>
      </c>
      <c r="L26" s="3">
        <v>28.4</v>
      </c>
      <c r="M26" s="3">
        <v>59.7</v>
      </c>
      <c r="N26" s="3">
        <f t="shared" si="0"/>
        <v>817.90000000000009</v>
      </c>
    </row>
    <row r="27" spans="1:14">
      <c r="A27">
        <v>1905</v>
      </c>
      <c r="B27" s="3">
        <v>60.5</v>
      </c>
      <c r="C27" s="3">
        <v>51.8</v>
      </c>
      <c r="D27" s="3">
        <v>55.1</v>
      </c>
      <c r="E27" s="3">
        <v>41.1</v>
      </c>
      <c r="F27" s="3">
        <v>97.8</v>
      </c>
      <c r="G27" s="3">
        <v>88.6</v>
      </c>
      <c r="H27" s="3">
        <v>94</v>
      </c>
      <c r="I27" s="3">
        <v>62.7</v>
      </c>
      <c r="J27" s="3">
        <v>77</v>
      </c>
      <c r="K27" s="3">
        <v>83.8</v>
      </c>
      <c r="L27" s="3">
        <v>65.3</v>
      </c>
      <c r="M27" s="3">
        <v>46.7</v>
      </c>
      <c r="N27" s="3">
        <f t="shared" si="0"/>
        <v>824.4</v>
      </c>
    </row>
    <row r="28" spans="1:14">
      <c r="A28">
        <v>1906</v>
      </c>
      <c r="B28" s="3">
        <v>74.900000000000006</v>
      </c>
      <c r="C28" s="3">
        <v>42.4</v>
      </c>
      <c r="D28" s="3">
        <v>62.7</v>
      </c>
      <c r="E28" s="3">
        <v>38.1</v>
      </c>
      <c r="F28" s="3">
        <v>55.4</v>
      </c>
      <c r="G28" s="3">
        <v>96</v>
      </c>
      <c r="H28" s="3">
        <v>55.9</v>
      </c>
      <c r="I28" s="3">
        <v>64.5</v>
      </c>
      <c r="J28" s="3">
        <v>62.7</v>
      </c>
      <c r="K28" s="3">
        <v>95.5</v>
      </c>
      <c r="L28" s="3">
        <v>77</v>
      </c>
      <c r="M28" s="3">
        <v>64.3</v>
      </c>
      <c r="N28" s="3">
        <f t="shared" si="0"/>
        <v>789.4</v>
      </c>
    </row>
    <row r="29" spans="1:14">
      <c r="A29">
        <v>1907</v>
      </c>
      <c r="B29" s="3">
        <v>70.400000000000006</v>
      </c>
      <c r="C29" s="3">
        <v>31.5</v>
      </c>
      <c r="D29" s="3">
        <v>57.2</v>
      </c>
      <c r="E29" s="3">
        <v>59.4</v>
      </c>
      <c r="F29" s="3">
        <v>58.7</v>
      </c>
      <c r="G29" s="3">
        <v>62.7</v>
      </c>
      <c r="H29" s="3">
        <v>55.9</v>
      </c>
      <c r="I29" s="3">
        <v>49.8</v>
      </c>
      <c r="J29" s="3">
        <v>91.7</v>
      </c>
      <c r="K29" s="3">
        <v>48.8</v>
      </c>
      <c r="L29" s="3">
        <v>65.3</v>
      </c>
      <c r="M29" s="3">
        <v>71.400000000000006</v>
      </c>
      <c r="N29" s="3">
        <f t="shared" si="0"/>
        <v>722.8</v>
      </c>
    </row>
    <row r="30" spans="1:14">
      <c r="A30">
        <v>1908</v>
      </c>
      <c r="B30" s="3">
        <v>54.6</v>
      </c>
      <c r="C30" s="3">
        <v>93.2</v>
      </c>
      <c r="D30" s="3">
        <v>59.4</v>
      </c>
      <c r="E30" s="3">
        <v>52.8</v>
      </c>
      <c r="F30" s="3">
        <v>103.4</v>
      </c>
      <c r="G30" s="3">
        <v>40.4</v>
      </c>
      <c r="H30" s="3">
        <v>84.3</v>
      </c>
      <c r="I30" s="3">
        <v>55.9</v>
      </c>
      <c r="J30" s="3">
        <v>42.4</v>
      </c>
      <c r="K30" s="3">
        <v>21.8</v>
      </c>
      <c r="L30" s="3">
        <v>66.8</v>
      </c>
      <c r="M30" s="3">
        <v>68.8</v>
      </c>
      <c r="N30" s="3">
        <f t="shared" si="0"/>
        <v>743.79999999999984</v>
      </c>
    </row>
    <row r="31" spans="1:14">
      <c r="A31">
        <v>1909</v>
      </c>
      <c r="B31" s="3">
        <v>45.5</v>
      </c>
      <c r="C31" s="3">
        <v>67.8</v>
      </c>
      <c r="D31" s="3">
        <v>49.8</v>
      </c>
      <c r="E31" s="3">
        <v>101.6</v>
      </c>
      <c r="F31" s="3">
        <v>51.8</v>
      </c>
      <c r="G31" s="3">
        <v>33</v>
      </c>
      <c r="H31" s="3">
        <v>84.6</v>
      </c>
      <c r="I31" s="3">
        <v>60.2</v>
      </c>
      <c r="J31" s="3">
        <v>67.599999999999994</v>
      </c>
      <c r="K31" s="3">
        <v>50.5</v>
      </c>
      <c r="L31" s="3">
        <v>67.599999999999994</v>
      </c>
      <c r="M31" s="3">
        <v>76.7</v>
      </c>
      <c r="N31" s="3">
        <f t="shared" si="0"/>
        <v>756.7</v>
      </c>
    </row>
    <row r="32" spans="1:14">
      <c r="A32">
        <v>1910</v>
      </c>
      <c r="B32" s="3">
        <v>53.3</v>
      </c>
      <c r="C32" s="3">
        <v>49.8</v>
      </c>
      <c r="D32" s="3">
        <v>22.9</v>
      </c>
      <c r="E32" s="3">
        <v>74.2</v>
      </c>
      <c r="F32" s="3">
        <v>79</v>
      </c>
      <c r="G32" s="3">
        <v>67.3</v>
      </c>
      <c r="H32" s="3">
        <v>61.7</v>
      </c>
      <c r="I32" s="3">
        <v>85.3</v>
      </c>
      <c r="J32" s="3">
        <v>66</v>
      </c>
      <c r="K32" s="3">
        <v>89.9</v>
      </c>
      <c r="L32" s="3">
        <v>66.8</v>
      </c>
      <c r="M32" s="3">
        <v>55.1</v>
      </c>
      <c r="N32" s="3">
        <f t="shared" si="0"/>
        <v>771.3</v>
      </c>
    </row>
    <row r="33" spans="1:14">
      <c r="A33">
        <v>1911</v>
      </c>
      <c r="B33" s="3">
        <v>37.1</v>
      </c>
      <c r="C33" s="3">
        <v>45</v>
      </c>
      <c r="D33" s="3">
        <v>44.7</v>
      </c>
      <c r="E33" s="3">
        <v>39.6</v>
      </c>
      <c r="F33" s="3">
        <v>79.8</v>
      </c>
      <c r="G33" s="3">
        <v>50.5</v>
      </c>
      <c r="H33" s="3">
        <v>56.1</v>
      </c>
      <c r="I33" s="3">
        <v>55.6</v>
      </c>
      <c r="J33" s="3">
        <v>64.3</v>
      </c>
      <c r="K33" s="3">
        <v>111.8</v>
      </c>
      <c r="L33" s="3">
        <v>102.6</v>
      </c>
      <c r="M33" s="3">
        <v>56.4</v>
      </c>
      <c r="N33" s="3">
        <f t="shared" si="0"/>
        <v>743.5</v>
      </c>
    </row>
    <row r="34" spans="1:14">
      <c r="A34">
        <v>1912</v>
      </c>
      <c r="B34" s="3">
        <v>66.8</v>
      </c>
      <c r="C34" s="3">
        <v>42.4</v>
      </c>
      <c r="D34" s="3">
        <v>24.9</v>
      </c>
      <c r="E34" s="3">
        <v>52.8</v>
      </c>
      <c r="F34" s="3">
        <v>102.6</v>
      </c>
      <c r="G34" s="3">
        <v>36.6</v>
      </c>
      <c r="H34" s="3">
        <v>65.3</v>
      </c>
      <c r="I34" s="3">
        <v>100.8</v>
      </c>
      <c r="J34" s="3">
        <v>90.4</v>
      </c>
      <c r="K34" s="3">
        <v>61.2</v>
      </c>
      <c r="L34" s="3">
        <v>79.8</v>
      </c>
      <c r="M34" s="3">
        <v>58.7</v>
      </c>
      <c r="N34" s="3">
        <f t="shared" si="0"/>
        <v>782.30000000000007</v>
      </c>
    </row>
    <row r="35" spans="1:14">
      <c r="A35">
        <v>1913</v>
      </c>
      <c r="B35" s="3">
        <v>59.4</v>
      </c>
      <c r="C35" s="3">
        <v>52.8</v>
      </c>
      <c r="D35" s="3">
        <v>78.5</v>
      </c>
      <c r="E35" s="3">
        <v>68.3</v>
      </c>
      <c r="F35" s="3">
        <v>44.7</v>
      </c>
      <c r="G35" s="3">
        <v>54.4</v>
      </c>
      <c r="H35" s="3">
        <v>69.599999999999994</v>
      </c>
      <c r="I35" s="3">
        <v>80.8</v>
      </c>
      <c r="J35" s="3">
        <v>51.3</v>
      </c>
      <c r="K35" s="3">
        <v>90.7</v>
      </c>
      <c r="L35" s="3">
        <v>57.9</v>
      </c>
      <c r="M35" s="3">
        <v>13.5</v>
      </c>
      <c r="N35" s="3">
        <f t="shared" si="0"/>
        <v>721.9</v>
      </c>
    </row>
    <row r="36" spans="1:14">
      <c r="A36">
        <v>1914</v>
      </c>
      <c r="B36" s="3">
        <v>60.7</v>
      </c>
      <c r="C36" s="3">
        <v>41.9</v>
      </c>
      <c r="D36" s="3">
        <v>40.4</v>
      </c>
      <c r="E36" s="3">
        <v>54.6</v>
      </c>
      <c r="F36" s="3">
        <v>46.5</v>
      </c>
      <c r="G36" s="3">
        <v>54.6</v>
      </c>
      <c r="H36" s="3">
        <v>42.7</v>
      </c>
      <c r="I36" s="3">
        <v>80.5</v>
      </c>
      <c r="J36" s="3">
        <v>50.3</v>
      </c>
      <c r="K36" s="3">
        <v>55.4</v>
      </c>
      <c r="L36" s="3">
        <v>73.2</v>
      </c>
      <c r="M36" s="3">
        <v>52.3</v>
      </c>
      <c r="N36" s="3">
        <f t="shared" si="0"/>
        <v>653.1</v>
      </c>
    </row>
    <row r="37" spans="1:14">
      <c r="A37">
        <v>1915</v>
      </c>
      <c r="B37" s="3">
        <v>39.6</v>
      </c>
      <c r="C37" s="3">
        <v>44.7</v>
      </c>
      <c r="D37" s="3">
        <v>14.2</v>
      </c>
      <c r="E37" s="3">
        <v>31.8</v>
      </c>
      <c r="F37" s="3">
        <v>51.8</v>
      </c>
      <c r="G37" s="3">
        <v>87.9</v>
      </c>
      <c r="H37" s="3">
        <v>68.3</v>
      </c>
      <c r="I37" s="3">
        <v>93.2</v>
      </c>
      <c r="J37" s="3">
        <v>110.7</v>
      </c>
      <c r="K37" s="3">
        <v>48.5</v>
      </c>
      <c r="L37" s="3">
        <v>69.900000000000006</v>
      </c>
      <c r="M37" s="3">
        <v>47</v>
      </c>
      <c r="N37" s="3">
        <f t="shared" si="0"/>
        <v>707.6</v>
      </c>
    </row>
    <row r="38" spans="1:14">
      <c r="A38">
        <v>1916</v>
      </c>
      <c r="B38" s="3">
        <v>80.8</v>
      </c>
      <c r="C38" s="3">
        <v>35.1</v>
      </c>
      <c r="D38" s="3">
        <v>60.2</v>
      </c>
      <c r="E38" s="3">
        <v>65</v>
      </c>
      <c r="F38" s="3">
        <v>89.4</v>
      </c>
      <c r="G38" s="3">
        <v>85.1</v>
      </c>
      <c r="H38" s="3">
        <v>30.2</v>
      </c>
      <c r="I38" s="3">
        <v>58.7</v>
      </c>
      <c r="J38" s="3">
        <v>83.3</v>
      </c>
      <c r="K38" s="3">
        <v>103.6</v>
      </c>
      <c r="L38" s="3">
        <v>71.599999999999994</v>
      </c>
      <c r="M38" s="3">
        <v>63.2</v>
      </c>
      <c r="N38" s="3">
        <f t="shared" si="0"/>
        <v>826.2</v>
      </c>
    </row>
    <row r="39" spans="1:14">
      <c r="A39">
        <v>1917</v>
      </c>
      <c r="B39" s="3">
        <v>51.3</v>
      </c>
      <c r="C39" s="3">
        <v>33</v>
      </c>
      <c r="D39" s="3">
        <v>66</v>
      </c>
      <c r="E39" s="3">
        <v>56.6</v>
      </c>
      <c r="F39" s="3">
        <v>46.7</v>
      </c>
      <c r="G39" s="3">
        <v>108</v>
      </c>
      <c r="H39" s="3">
        <v>86.4</v>
      </c>
      <c r="I39" s="3">
        <v>69.900000000000006</v>
      </c>
      <c r="J39" s="3">
        <v>38.6</v>
      </c>
      <c r="K39" s="3">
        <v>93.2</v>
      </c>
      <c r="L39" s="3">
        <v>30.2</v>
      </c>
      <c r="M39" s="3">
        <v>50.3</v>
      </c>
      <c r="N39" s="3">
        <f t="shared" si="0"/>
        <v>730.2</v>
      </c>
    </row>
    <row r="40" spans="1:14">
      <c r="A40">
        <v>1918</v>
      </c>
      <c r="B40" s="3">
        <v>69.099999999999994</v>
      </c>
      <c r="C40" s="3">
        <v>65.8</v>
      </c>
      <c r="D40" s="3">
        <v>33.5</v>
      </c>
      <c r="E40" s="3">
        <v>37.799999999999997</v>
      </c>
      <c r="F40" s="3">
        <v>100.8</v>
      </c>
      <c r="G40" s="3">
        <v>65</v>
      </c>
      <c r="H40" s="3">
        <v>50.5</v>
      </c>
      <c r="I40" s="3">
        <v>70.599999999999994</v>
      </c>
      <c r="J40" s="3">
        <v>88.9</v>
      </c>
      <c r="K40" s="3">
        <v>88.4</v>
      </c>
      <c r="L40" s="3">
        <v>83.6</v>
      </c>
      <c r="M40" s="3">
        <v>69.099999999999994</v>
      </c>
      <c r="N40" s="3">
        <f t="shared" si="0"/>
        <v>823.1</v>
      </c>
    </row>
    <row r="41" spans="1:14">
      <c r="A41">
        <v>1919</v>
      </c>
      <c r="B41" s="3">
        <v>43.9</v>
      </c>
      <c r="C41" s="3">
        <v>44.5</v>
      </c>
      <c r="D41" s="3">
        <v>66.5</v>
      </c>
      <c r="E41" s="3">
        <v>74.900000000000006</v>
      </c>
      <c r="F41" s="3">
        <v>81.3</v>
      </c>
      <c r="G41" s="3">
        <v>45.7</v>
      </c>
      <c r="H41" s="3">
        <v>51.8</v>
      </c>
      <c r="I41" s="3">
        <v>63.2</v>
      </c>
      <c r="J41" s="3">
        <v>83.3</v>
      </c>
      <c r="K41" s="3">
        <v>107.4</v>
      </c>
      <c r="L41" s="3">
        <v>74.900000000000006</v>
      </c>
      <c r="M41" s="3">
        <v>41.9</v>
      </c>
      <c r="N41" s="3">
        <f t="shared" si="0"/>
        <v>779.3</v>
      </c>
    </row>
    <row r="42" spans="1:14">
      <c r="A42">
        <v>1920</v>
      </c>
      <c r="B42" s="3">
        <v>43.4</v>
      </c>
      <c r="C42" s="3">
        <v>30.2</v>
      </c>
      <c r="D42" s="3">
        <v>53.6</v>
      </c>
      <c r="E42" s="3">
        <v>70.900000000000006</v>
      </c>
      <c r="F42" s="3">
        <v>23.4</v>
      </c>
      <c r="G42" s="3">
        <v>64</v>
      </c>
      <c r="H42" s="3">
        <v>78.2</v>
      </c>
      <c r="I42" s="3">
        <v>56.9</v>
      </c>
      <c r="J42" s="3">
        <v>56.6</v>
      </c>
      <c r="K42" s="3">
        <v>50.3</v>
      </c>
      <c r="L42" s="3">
        <v>58.9</v>
      </c>
      <c r="M42" s="3">
        <v>99.3</v>
      </c>
      <c r="N42" s="3">
        <f t="shared" si="0"/>
        <v>685.69999999999993</v>
      </c>
    </row>
    <row r="43" spans="1:14">
      <c r="A43">
        <v>1921</v>
      </c>
      <c r="B43" s="3">
        <v>32</v>
      </c>
      <c r="C43" s="3">
        <v>36.799999999999997</v>
      </c>
      <c r="D43" s="3">
        <v>96.5</v>
      </c>
      <c r="E43" s="3">
        <v>78</v>
      </c>
      <c r="F43" s="3">
        <v>40.9</v>
      </c>
      <c r="G43" s="3">
        <v>56.1</v>
      </c>
      <c r="H43" s="3">
        <v>76.7</v>
      </c>
      <c r="I43" s="3">
        <v>76.2</v>
      </c>
      <c r="J43" s="3">
        <v>93</v>
      </c>
      <c r="K43" s="3">
        <v>67.3</v>
      </c>
      <c r="L43" s="3">
        <v>64.3</v>
      </c>
      <c r="M43" s="3">
        <v>90.7</v>
      </c>
      <c r="N43" s="3">
        <f t="shared" si="0"/>
        <v>808.5</v>
      </c>
    </row>
    <row r="44" spans="1:14">
      <c r="A44">
        <v>1922</v>
      </c>
      <c r="B44" s="3">
        <v>48.5</v>
      </c>
      <c r="C44" s="3">
        <v>68.099999999999994</v>
      </c>
      <c r="D44" s="3">
        <v>45.2</v>
      </c>
      <c r="E44" s="3">
        <v>97.3</v>
      </c>
      <c r="F44" s="3">
        <v>48.8</v>
      </c>
      <c r="G44" s="3">
        <v>65</v>
      </c>
      <c r="H44" s="3">
        <v>111.3</v>
      </c>
      <c r="I44" s="3">
        <v>48</v>
      </c>
      <c r="J44" s="3">
        <v>54.9</v>
      </c>
      <c r="K44" s="3">
        <v>64.3</v>
      </c>
      <c r="L44" s="3">
        <v>61.7</v>
      </c>
      <c r="M44" s="3">
        <v>50</v>
      </c>
      <c r="N44" s="3">
        <f t="shared" si="0"/>
        <v>763.1</v>
      </c>
    </row>
    <row r="45" spans="1:14">
      <c r="A45">
        <v>1923</v>
      </c>
      <c r="B45" s="3">
        <v>46.5</v>
      </c>
      <c r="C45" s="3">
        <v>35.799999999999997</v>
      </c>
      <c r="D45" s="3">
        <v>69.599999999999994</v>
      </c>
      <c r="E45" s="3">
        <v>64</v>
      </c>
      <c r="F45" s="3">
        <v>65.5</v>
      </c>
      <c r="G45" s="3">
        <v>64.5</v>
      </c>
      <c r="H45" s="3">
        <v>57.4</v>
      </c>
      <c r="I45" s="3">
        <v>74.7</v>
      </c>
      <c r="J45" s="3">
        <v>67.3</v>
      </c>
      <c r="K45" s="3">
        <v>46</v>
      </c>
      <c r="L45" s="3">
        <v>38.4</v>
      </c>
      <c r="M45" s="3">
        <v>68.599999999999994</v>
      </c>
      <c r="N45" s="3">
        <f t="shared" si="0"/>
        <v>698.3</v>
      </c>
    </row>
    <row r="46" spans="1:14">
      <c r="A46">
        <v>1924</v>
      </c>
      <c r="B46" s="3">
        <v>83.1</v>
      </c>
      <c r="C46" s="3">
        <v>50.3</v>
      </c>
      <c r="D46" s="3">
        <v>33.299999999999997</v>
      </c>
      <c r="E46" s="3">
        <v>38.1</v>
      </c>
      <c r="F46" s="3">
        <v>81.5</v>
      </c>
      <c r="G46" s="3">
        <v>57.2</v>
      </c>
      <c r="H46" s="3">
        <v>94</v>
      </c>
      <c r="I46" s="3">
        <v>72.599999999999994</v>
      </c>
      <c r="J46" s="3">
        <v>67.3</v>
      </c>
      <c r="K46" s="3">
        <v>16.8</v>
      </c>
      <c r="L46" s="3">
        <v>67.099999999999994</v>
      </c>
      <c r="M46" s="3">
        <v>70.900000000000006</v>
      </c>
      <c r="N46" s="3">
        <f t="shared" si="0"/>
        <v>732.19999999999982</v>
      </c>
    </row>
    <row r="47" spans="1:14">
      <c r="A47">
        <v>1925</v>
      </c>
      <c r="B47" s="3">
        <v>38.4</v>
      </c>
      <c r="C47" s="3">
        <v>50.8</v>
      </c>
      <c r="D47" s="3">
        <v>56.1</v>
      </c>
      <c r="E47" s="3">
        <v>38.6</v>
      </c>
      <c r="F47" s="3">
        <v>33</v>
      </c>
      <c r="G47" s="3">
        <v>81</v>
      </c>
      <c r="H47" s="3">
        <v>73.400000000000006</v>
      </c>
      <c r="I47" s="3">
        <v>38.9</v>
      </c>
      <c r="J47" s="3">
        <v>92.5</v>
      </c>
      <c r="K47" s="3">
        <v>73.2</v>
      </c>
      <c r="L47" s="3">
        <v>68.099999999999994</v>
      </c>
      <c r="M47" s="3">
        <v>54.4</v>
      </c>
      <c r="N47" s="3">
        <f t="shared" si="0"/>
        <v>698.4</v>
      </c>
    </row>
    <row r="48" spans="1:14">
      <c r="A48">
        <v>1926</v>
      </c>
      <c r="B48" s="3">
        <v>47.8</v>
      </c>
      <c r="C48" s="3">
        <v>41.1</v>
      </c>
      <c r="D48" s="3">
        <v>64</v>
      </c>
      <c r="E48" s="3">
        <v>47.2</v>
      </c>
      <c r="F48" s="3">
        <v>54.4</v>
      </c>
      <c r="G48" s="3">
        <v>80.5</v>
      </c>
      <c r="H48" s="3">
        <v>74.400000000000006</v>
      </c>
      <c r="I48" s="3">
        <v>73.2</v>
      </c>
      <c r="J48" s="3">
        <v>74.400000000000006</v>
      </c>
      <c r="K48" s="3">
        <v>78.5</v>
      </c>
      <c r="L48" s="3">
        <v>119.6</v>
      </c>
      <c r="M48" s="3">
        <v>50.3</v>
      </c>
      <c r="N48" s="3">
        <f t="shared" si="0"/>
        <v>805.4</v>
      </c>
    </row>
    <row r="49" spans="1:14">
      <c r="A49">
        <v>1927</v>
      </c>
      <c r="B49" s="3">
        <v>42.7</v>
      </c>
      <c r="C49" s="3">
        <v>43.4</v>
      </c>
      <c r="D49" s="3">
        <v>44.5</v>
      </c>
      <c r="E49" s="3">
        <v>40.9</v>
      </c>
      <c r="F49" s="3">
        <v>100.1</v>
      </c>
      <c r="G49" s="3">
        <v>59.9</v>
      </c>
      <c r="H49" s="3">
        <v>79</v>
      </c>
      <c r="I49" s="3">
        <v>24.6</v>
      </c>
      <c r="J49" s="3">
        <v>93.5</v>
      </c>
      <c r="K49" s="3">
        <v>62.5</v>
      </c>
      <c r="L49" s="3">
        <v>92.7</v>
      </c>
      <c r="M49" s="3">
        <v>79.5</v>
      </c>
      <c r="N49" s="3">
        <f t="shared" si="0"/>
        <v>763.30000000000007</v>
      </c>
    </row>
    <row r="50" spans="1:14">
      <c r="A50">
        <v>1928</v>
      </c>
      <c r="B50" s="3">
        <v>59.2</v>
      </c>
      <c r="C50" s="3">
        <v>52.8</v>
      </c>
      <c r="D50" s="3">
        <v>66.3</v>
      </c>
      <c r="E50" s="3">
        <v>82.6</v>
      </c>
      <c r="F50" s="3">
        <v>55.1</v>
      </c>
      <c r="G50" s="3">
        <v>105.9</v>
      </c>
      <c r="H50" s="3">
        <v>102.9</v>
      </c>
      <c r="I50" s="3">
        <v>93.7</v>
      </c>
      <c r="J50" s="3">
        <v>108</v>
      </c>
      <c r="K50" s="3">
        <v>130.80000000000001</v>
      </c>
      <c r="L50" s="3">
        <v>72.900000000000006</v>
      </c>
      <c r="M50" s="3">
        <v>43.7</v>
      </c>
      <c r="N50" s="3">
        <f t="shared" si="0"/>
        <v>973.9</v>
      </c>
    </row>
    <row r="51" spans="1:14">
      <c r="A51">
        <v>1929</v>
      </c>
      <c r="B51" s="3">
        <v>89.4</v>
      </c>
      <c r="C51" s="3">
        <v>25.4</v>
      </c>
      <c r="D51" s="3">
        <v>60.2</v>
      </c>
      <c r="E51" s="3">
        <v>111.8</v>
      </c>
      <c r="F51" s="3">
        <v>88.6</v>
      </c>
      <c r="G51" s="3">
        <v>68.099999999999994</v>
      </c>
      <c r="H51" s="3">
        <v>62</v>
      </c>
      <c r="I51" s="3">
        <v>37.299999999999997</v>
      </c>
      <c r="J51" s="3">
        <v>60.5</v>
      </c>
      <c r="K51" s="3">
        <v>87.6</v>
      </c>
      <c r="L51" s="3">
        <v>60.2</v>
      </c>
      <c r="M51" s="3">
        <v>65.5</v>
      </c>
      <c r="N51" s="3">
        <f t="shared" si="0"/>
        <v>816.6</v>
      </c>
    </row>
    <row r="52" spans="1:14">
      <c r="A52">
        <v>1930</v>
      </c>
      <c r="B52" s="3">
        <v>61</v>
      </c>
      <c r="C52" s="3">
        <v>45.5</v>
      </c>
      <c r="D52" s="3">
        <v>46.2</v>
      </c>
      <c r="E52" s="3">
        <v>39.4</v>
      </c>
      <c r="F52" s="3">
        <v>71.099999999999994</v>
      </c>
      <c r="G52" s="3">
        <v>133.6</v>
      </c>
      <c r="H52" s="3">
        <v>55.4</v>
      </c>
      <c r="I52" s="3">
        <v>32</v>
      </c>
      <c r="J52" s="3">
        <v>70.099999999999994</v>
      </c>
      <c r="K52" s="3">
        <v>46.5</v>
      </c>
      <c r="L52" s="3">
        <v>36.299999999999997</v>
      </c>
      <c r="M52" s="3">
        <v>36.299999999999997</v>
      </c>
      <c r="N52" s="3">
        <f t="shared" si="0"/>
        <v>673.39999999999986</v>
      </c>
    </row>
    <row r="53" spans="1:14">
      <c r="A53">
        <v>1931</v>
      </c>
      <c r="B53" s="3">
        <v>41.5</v>
      </c>
      <c r="C53" s="3">
        <v>24.1</v>
      </c>
      <c r="D53" s="3">
        <v>47.2</v>
      </c>
      <c r="E53" s="3">
        <v>48.2</v>
      </c>
      <c r="F53" s="3">
        <v>72.2</v>
      </c>
      <c r="G53" s="3">
        <v>62.9</v>
      </c>
      <c r="H53" s="3">
        <v>73.400000000000006</v>
      </c>
      <c r="I53" s="3">
        <v>48.2</v>
      </c>
      <c r="J53" s="3">
        <v>136.9</v>
      </c>
      <c r="K53" s="3">
        <v>82.6</v>
      </c>
      <c r="L53" s="3">
        <v>99</v>
      </c>
      <c r="M53" s="3">
        <v>48.7</v>
      </c>
      <c r="N53" s="3">
        <f t="shared" si="0"/>
        <v>784.90000000000009</v>
      </c>
    </row>
    <row r="54" spans="1:14">
      <c r="A54">
        <v>1932</v>
      </c>
      <c r="B54" s="3">
        <v>80.2</v>
      </c>
      <c r="C54" s="3">
        <v>64.8</v>
      </c>
      <c r="D54" s="3">
        <v>50</v>
      </c>
      <c r="E54" s="3">
        <v>52</v>
      </c>
      <c r="F54" s="3">
        <v>71.2</v>
      </c>
      <c r="G54" s="3">
        <v>54.3</v>
      </c>
      <c r="H54" s="3">
        <v>84.5</v>
      </c>
      <c r="I54" s="3">
        <v>100.2</v>
      </c>
      <c r="J54" s="3">
        <v>87.5</v>
      </c>
      <c r="K54" s="3">
        <v>136.4</v>
      </c>
      <c r="L54" s="3">
        <v>53.9</v>
      </c>
      <c r="M54" s="3">
        <v>72.7</v>
      </c>
      <c r="N54" s="3">
        <f t="shared" si="0"/>
        <v>907.7</v>
      </c>
    </row>
    <row r="55" spans="1:14">
      <c r="A55">
        <v>1933</v>
      </c>
      <c r="B55" s="3">
        <v>42.6</v>
      </c>
      <c r="C55" s="3">
        <v>60</v>
      </c>
      <c r="D55" s="3">
        <v>50.6</v>
      </c>
      <c r="E55" s="3">
        <v>71.099999999999994</v>
      </c>
      <c r="F55" s="3">
        <v>94</v>
      </c>
      <c r="G55" s="3">
        <v>46.4</v>
      </c>
      <c r="H55" s="3">
        <v>59.7</v>
      </c>
      <c r="I55" s="3">
        <v>40.700000000000003</v>
      </c>
      <c r="J55" s="3">
        <v>69.8</v>
      </c>
      <c r="K55" s="3">
        <v>103.2</v>
      </c>
      <c r="L55" s="3">
        <v>80.7</v>
      </c>
      <c r="M55" s="3">
        <v>68.400000000000006</v>
      </c>
      <c r="N55" s="3">
        <f t="shared" si="0"/>
        <v>787.19999999999993</v>
      </c>
    </row>
    <row r="56" spans="1:14">
      <c r="A56">
        <v>1934</v>
      </c>
      <c r="B56" s="3">
        <v>43.9</v>
      </c>
      <c r="C56" s="3">
        <v>22.2</v>
      </c>
      <c r="D56" s="3">
        <v>51.8</v>
      </c>
      <c r="E56" s="3">
        <v>58</v>
      </c>
      <c r="F56" s="3">
        <v>30.9</v>
      </c>
      <c r="G56" s="3">
        <v>66.400000000000006</v>
      </c>
      <c r="H56" s="3">
        <v>49.7</v>
      </c>
      <c r="I56" s="3">
        <v>45.1</v>
      </c>
      <c r="J56" s="3">
        <v>120</v>
      </c>
      <c r="K56" s="3">
        <v>54.4</v>
      </c>
      <c r="L56" s="3">
        <v>101.8</v>
      </c>
      <c r="M56" s="3">
        <v>43.8</v>
      </c>
      <c r="N56" s="3">
        <f t="shared" si="0"/>
        <v>687.99999999999989</v>
      </c>
    </row>
    <row r="57" spans="1:14">
      <c r="A57">
        <v>1935</v>
      </c>
      <c r="B57" s="3">
        <v>64</v>
      </c>
      <c r="C57" s="3">
        <v>33.4</v>
      </c>
      <c r="D57" s="3">
        <v>49.5</v>
      </c>
      <c r="E57" s="3">
        <v>27.5</v>
      </c>
      <c r="F57" s="3">
        <v>37.6</v>
      </c>
      <c r="G57" s="3">
        <v>107.7</v>
      </c>
      <c r="H57" s="3">
        <v>63.3</v>
      </c>
      <c r="I57" s="3">
        <v>52.8</v>
      </c>
      <c r="J57" s="3">
        <v>69.5</v>
      </c>
      <c r="K57" s="3">
        <v>57.9</v>
      </c>
      <c r="L57" s="3">
        <v>88.5</v>
      </c>
      <c r="M57" s="3">
        <v>35.5</v>
      </c>
      <c r="N57" s="3">
        <f t="shared" si="0"/>
        <v>687.2</v>
      </c>
    </row>
    <row r="58" spans="1:14">
      <c r="A58">
        <v>1936</v>
      </c>
      <c r="B58" s="3">
        <v>57.4</v>
      </c>
      <c r="C58" s="3">
        <v>52.6</v>
      </c>
      <c r="D58" s="3">
        <v>59.3</v>
      </c>
      <c r="E58" s="3">
        <v>57.9</v>
      </c>
      <c r="F58" s="3">
        <v>64.099999999999994</v>
      </c>
      <c r="G58" s="3">
        <v>56.6</v>
      </c>
      <c r="H58" s="3">
        <v>36.200000000000003</v>
      </c>
      <c r="I58" s="3">
        <v>75.900000000000006</v>
      </c>
      <c r="J58" s="3">
        <v>104.1</v>
      </c>
      <c r="K58" s="3">
        <v>99.7</v>
      </c>
      <c r="L58" s="3">
        <v>50.8</v>
      </c>
      <c r="M58" s="3">
        <v>69.2</v>
      </c>
      <c r="N58" s="3">
        <f t="shared" si="0"/>
        <v>783.80000000000007</v>
      </c>
    </row>
    <row r="59" spans="1:14">
      <c r="A59">
        <v>1937</v>
      </c>
      <c r="B59" s="3">
        <v>62.8</v>
      </c>
      <c r="C59" s="3">
        <v>56.8</v>
      </c>
      <c r="D59" s="3">
        <v>24.2</v>
      </c>
      <c r="E59" s="3">
        <v>81.099999999999994</v>
      </c>
      <c r="F59" s="3">
        <v>44.1</v>
      </c>
      <c r="G59" s="3">
        <v>51.6</v>
      </c>
      <c r="H59" s="3">
        <v>95</v>
      </c>
      <c r="I59" s="3">
        <v>74.900000000000006</v>
      </c>
      <c r="J59" s="3">
        <v>119.7</v>
      </c>
      <c r="K59" s="3">
        <v>77.599999999999994</v>
      </c>
      <c r="L59" s="3">
        <v>68.400000000000006</v>
      </c>
      <c r="M59" s="3">
        <v>58.6</v>
      </c>
      <c r="N59" s="3">
        <f t="shared" si="0"/>
        <v>814.80000000000007</v>
      </c>
    </row>
    <row r="60" spans="1:14">
      <c r="A60">
        <v>1938</v>
      </c>
      <c r="B60" s="3">
        <v>70.3</v>
      </c>
      <c r="C60" s="3">
        <v>78.8</v>
      </c>
      <c r="D60" s="3">
        <v>86.3</v>
      </c>
      <c r="E60" s="3">
        <v>57.7</v>
      </c>
      <c r="F60" s="3">
        <v>63.9</v>
      </c>
      <c r="G60" s="3">
        <v>70.400000000000006</v>
      </c>
      <c r="H60" s="3">
        <v>56.7</v>
      </c>
      <c r="I60" s="3">
        <v>97.6</v>
      </c>
      <c r="J60" s="3">
        <v>80.3</v>
      </c>
      <c r="K60" s="3">
        <v>34</v>
      </c>
      <c r="L60" s="3">
        <v>56.1</v>
      </c>
      <c r="M60" s="3">
        <v>74.599999999999994</v>
      </c>
      <c r="N60" s="3">
        <f t="shared" si="0"/>
        <v>826.69999999999993</v>
      </c>
    </row>
    <row r="61" spans="1:14">
      <c r="A61">
        <v>1939</v>
      </c>
      <c r="B61" s="3">
        <v>61.2</v>
      </c>
      <c r="C61" s="3">
        <v>74.8</v>
      </c>
      <c r="D61" s="3">
        <v>47.8</v>
      </c>
      <c r="E61" s="3">
        <v>67.3</v>
      </c>
      <c r="F61" s="3">
        <v>67.099999999999994</v>
      </c>
      <c r="G61" s="3">
        <v>97.3</v>
      </c>
      <c r="H61" s="3">
        <v>42.5</v>
      </c>
      <c r="I61" s="3">
        <v>104.8</v>
      </c>
      <c r="J61" s="3">
        <v>63.8</v>
      </c>
      <c r="K61" s="3">
        <v>83.5</v>
      </c>
      <c r="L61" s="3">
        <v>24.5</v>
      </c>
      <c r="M61" s="3">
        <v>41</v>
      </c>
      <c r="N61" s="3">
        <f t="shared" si="0"/>
        <v>775.6</v>
      </c>
    </row>
    <row r="62" spans="1:14">
      <c r="A62">
        <v>1940</v>
      </c>
      <c r="B62" s="3">
        <v>59.7</v>
      </c>
      <c r="C62" s="3">
        <v>28.9</v>
      </c>
      <c r="D62" s="3">
        <v>44.2</v>
      </c>
      <c r="E62" s="3">
        <v>43.8</v>
      </c>
      <c r="F62" s="3">
        <v>100.9</v>
      </c>
      <c r="G62" s="3">
        <v>96</v>
      </c>
      <c r="H62" s="3">
        <v>63.2</v>
      </c>
      <c r="I62" s="3">
        <v>115.4</v>
      </c>
      <c r="J62" s="3">
        <v>76.900000000000006</v>
      </c>
      <c r="K62" s="3">
        <v>57.8</v>
      </c>
      <c r="L62" s="3">
        <v>91.1</v>
      </c>
      <c r="M62" s="3">
        <v>62.3</v>
      </c>
      <c r="N62" s="3">
        <f t="shared" si="0"/>
        <v>840.19999999999993</v>
      </c>
    </row>
    <row r="63" spans="1:14">
      <c r="A63">
        <v>1941</v>
      </c>
      <c r="B63" s="3">
        <v>53.5</v>
      </c>
      <c r="C63" s="3">
        <v>41.2</v>
      </c>
      <c r="D63" s="3">
        <v>27.7</v>
      </c>
      <c r="E63" s="3">
        <v>59.8</v>
      </c>
      <c r="F63" s="3">
        <v>53.6</v>
      </c>
      <c r="G63" s="3">
        <v>46</v>
      </c>
      <c r="H63" s="3">
        <v>92.4</v>
      </c>
      <c r="I63" s="3">
        <v>72.8</v>
      </c>
      <c r="J63" s="3">
        <v>103.7</v>
      </c>
      <c r="K63" s="3">
        <v>136.4</v>
      </c>
      <c r="L63" s="3">
        <v>81.3</v>
      </c>
      <c r="M63" s="3">
        <v>60.8</v>
      </c>
      <c r="N63" s="3">
        <f t="shared" si="0"/>
        <v>829.19999999999982</v>
      </c>
    </row>
    <row r="64" spans="1:14">
      <c r="A64">
        <v>1942</v>
      </c>
      <c r="B64" s="3">
        <v>57.9</v>
      </c>
      <c r="C64" s="3">
        <v>32.4</v>
      </c>
      <c r="D64" s="3">
        <v>86.1</v>
      </c>
      <c r="E64" s="3">
        <v>35.9</v>
      </c>
      <c r="F64" s="3">
        <v>102.9</v>
      </c>
      <c r="G64" s="3">
        <v>61</v>
      </c>
      <c r="H64" s="3">
        <v>62.9</v>
      </c>
      <c r="I64" s="3">
        <v>47.5</v>
      </c>
      <c r="J64" s="3">
        <v>132.19999999999999</v>
      </c>
      <c r="K64" s="3">
        <v>68.5</v>
      </c>
      <c r="L64" s="3">
        <v>72.7</v>
      </c>
      <c r="M64" s="3">
        <v>84.8</v>
      </c>
      <c r="N64" s="3">
        <f t="shared" si="0"/>
        <v>844.8</v>
      </c>
    </row>
    <row r="65" spans="1:14">
      <c r="A65">
        <v>1943</v>
      </c>
      <c r="B65" s="3">
        <v>55.6</v>
      </c>
      <c r="C65" s="3">
        <v>52.2</v>
      </c>
      <c r="D65" s="3">
        <v>81.3</v>
      </c>
      <c r="E65" s="3">
        <v>54.1</v>
      </c>
      <c r="F65" s="3">
        <v>91.5</v>
      </c>
      <c r="G65" s="3">
        <v>127.4</v>
      </c>
      <c r="H65" s="3">
        <v>63.6</v>
      </c>
      <c r="I65" s="3">
        <v>85.5</v>
      </c>
      <c r="J65" s="3">
        <v>75.2</v>
      </c>
      <c r="K65" s="3">
        <v>43.8</v>
      </c>
      <c r="L65" s="3">
        <v>79.3</v>
      </c>
      <c r="M65" s="3">
        <v>34.700000000000003</v>
      </c>
      <c r="N65" s="3">
        <f t="shared" si="0"/>
        <v>844.2</v>
      </c>
    </row>
    <row r="66" spans="1:14">
      <c r="A66">
        <v>1944</v>
      </c>
      <c r="B66" s="3">
        <v>31</v>
      </c>
      <c r="C66" s="3">
        <v>40.6</v>
      </c>
      <c r="D66" s="3">
        <v>73.099999999999994</v>
      </c>
      <c r="E66" s="3">
        <v>40.4</v>
      </c>
      <c r="F66" s="3">
        <v>50.3</v>
      </c>
      <c r="G66" s="3">
        <v>88.7</v>
      </c>
      <c r="H66" s="3">
        <v>80.2</v>
      </c>
      <c r="I66" s="3">
        <v>51</v>
      </c>
      <c r="J66" s="3">
        <v>116.4</v>
      </c>
      <c r="K66" s="3">
        <v>36.9</v>
      </c>
      <c r="L66" s="3">
        <v>68.599999999999994</v>
      </c>
      <c r="M66" s="3">
        <v>59.6</v>
      </c>
      <c r="N66" s="3">
        <f t="shared" si="0"/>
        <v>736.8</v>
      </c>
    </row>
    <row r="67" spans="1:14">
      <c r="A67">
        <v>1945</v>
      </c>
      <c r="B67" s="3">
        <v>47</v>
      </c>
      <c r="C67" s="3">
        <v>48.9</v>
      </c>
      <c r="D67" s="3">
        <v>44.2</v>
      </c>
      <c r="E67" s="3">
        <v>77.5</v>
      </c>
      <c r="F67" s="3">
        <v>130</v>
      </c>
      <c r="G67" s="3">
        <v>77.7</v>
      </c>
      <c r="H67" s="3">
        <v>68.099999999999994</v>
      </c>
      <c r="I67" s="3">
        <v>65.8</v>
      </c>
      <c r="J67" s="3">
        <v>123.5</v>
      </c>
      <c r="K67" s="3">
        <v>91.8</v>
      </c>
      <c r="L67" s="3">
        <v>69.400000000000006</v>
      </c>
      <c r="M67" s="3">
        <v>49.7</v>
      </c>
      <c r="N67" s="3">
        <f t="shared" si="0"/>
        <v>893.59999999999991</v>
      </c>
    </row>
    <row r="68" spans="1:14">
      <c r="A68">
        <v>1946</v>
      </c>
      <c r="B68" s="3">
        <v>75.5</v>
      </c>
      <c r="C68" s="3">
        <v>58.7</v>
      </c>
      <c r="D68" s="3">
        <v>36.6</v>
      </c>
      <c r="E68" s="3">
        <v>31.4</v>
      </c>
      <c r="F68" s="3">
        <v>86.8</v>
      </c>
      <c r="G68" s="3">
        <v>58.1</v>
      </c>
      <c r="H68" s="3">
        <v>52.1</v>
      </c>
      <c r="I68" s="3">
        <v>70.7</v>
      </c>
      <c r="J68" s="3">
        <v>65.400000000000006</v>
      </c>
      <c r="K68" s="3">
        <v>52</v>
      </c>
      <c r="L68" s="3">
        <v>69.900000000000006</v>
      </c>
      <c r="M68" s="3">
        <v>88.2</v>
      </c>
      <c r="N68" s="3">
        <f t="shared" si="0"/>
        <v>745.40000000000009</v>
      </c>
    </row>
    <row r="69" spans="1:14">
      <c r="A69">
        <v>1947</v>
      </c>
      <c r="B69" s="3">
        <v>66</v>
      </c>
      <c r="C69" s="3">
        <v>39.1</v>
      </c>
      <c r="D69" s="3">
        <v>62.1</v>
      </c>
      <c r="E69" s="3">
        <v>97.9</v>
      </c>
      <c r="F69" s="3">
        <v>110.6</v>
      </c>
      <c r="G69" s="3">
        <v>81.3</v>
      </c>
      <c r="H69" s="3">
        <v>97</v>
      </c>
      <c r="I69" s="3">
        <v>42.2</v>
      </c>
      <c r="J69" s="3">
        <v>110.8</v>
      </c>
      <c r="K69" s="3">
        <v>24.3</v>
      </c>
      <c r="L69" s="3">
        <v>67.8</v>
      </c>
      <c r="M69" s="3">
        <v>53.6</v>
      </c>
      <c r="N69" s="3">
        <f t="shared" si="0"/>
        <v>852.69999999999993</v>
      </c>
    </row>
    <row r="70" spans="1:14">
      <c r="A70">
        <v>1948</v>
      </c>
      <c r="B70" s="3">
        <f>((HUR_mm!B70*Areas!$B$6)+(GEO_mm!B70*Areas!$B$7)) / (Areas!$B$6+Areas!$B$7)</f>
        <v>51.932676388720807</v>
      </c>
      <c r="C70" s="3">
        <f>((HUR_mm!C70*Areas!$B$6)+(GEO_mm!C70*Areas!$B$7)) / (Areas!$B$6+Areas!$B$7)</f>
        <v>39.565350357013187</v>
      </c>
      <c r="D70" s="3">
        <f>((HUR_mm!D70*Areas!$B$6)+(GEO_mm!D70*Areas!$B$7)) / (Areas!$B$6+Areas!$B$7)</f>
        <v>88.659868086651329</v>
      </c>
      <c r="E70" s="3">
        <f>((HUR_mm!E70*Areas!$B$6)+(GEO_mm!E70*Areas!$B$7)) / (Areas!$B$6+Areas!$B$7)</f>
        <v>75.893427931743915</v>
      </c>
      <c r="F70" s="3">
        <f>((HUR_mm!F70*Areas!$B$6)+(GEO_mm!F70*Areas!$B$7)) / (Areas!$B$6+Areas!$B$7)</f>
        <v>64.752732663681485</v>
      </c>
      <c r="G70" s="3">
        <f>((HUR_mm!G70*Areas!$B$6)+(GEO_mm!G70*Areas!$B$7)) / (Areas!$B$6+Areas!$B$7)</f>
        <v>71.315429020936705</v>
      </c>
      <c r="H70" s="3">
        <f>((HUR_mm!H70*Areas!$B$6)+(GEO_mm!H70*Areas!$B$7)) / (Areas!$B$6+Areas!$B$7)</f>
        <v>73.160295292266738</v>
      </c>
      <c r="I70" s="3">
        <f>((HUR_mm!I70*Areas!$B$6)+(GEO_mm!I70*Areas!$B$7)) / (Areas!$B$6+Areas!$B$7)</f>
        <v>46.673529589737385</v>
      </c>
      <c r="J70" s="3">
        <f>((HUR_mm!J70*Areas!$B$6)+(GEO_mm!J70*Areas!$B$7)) / (Areas!$B$6+Areas!$B$7)</f>
        <v>30.989111097664289</v>
      </c>
      <c r="K70" s="3">
        <f>((HUR_mm!K70*Areas!$B$6)+(GEO_mm!K70*Areas!$B$7)) / (Areas!$B$6+Areas!$B$7)</f>
        <v>68.286292508774054</v>
      </c>
      <c r="L70" s="3">
        <f>((HUR_mm!L70*Areas!$B$6)+(GEO_mm!L70*Areas!$B$7)) / (Areas!$B$6+Areas!$B$7)</f>
        <v>103.14729214570978</v>
      </c>
      <c r="M70" s="3">
        <f>((HUR_mm!M70*Areas!$B$6)+(GEO_mm!M70*Areas!$B$7)) / (Areas!$B$6+Areas!$B$7)</f>
        <v>50.314705917947478</v>
      </c>
      <c r="N70" s="3">
        <f t="shared" ref="N70:N127" si="1">SUM(B70:M70)</f>
        <v>764.69071100084705</v>
      </c>
    </row>
    <row r="71" spans="1:14">
      <c r="A71">
        <v>1949</v>
      </c>
      <c r="B71" s="3">
        <f>((HUR_mm!B71*Areas!$B$6)+(GEO_mm!B71*Areas!$B$7)) / (Areas!$B$6+Areas!$B$7)</f>
        <v>83.246440760014522</v>
      </c>
      <c r="C71" s="3">
        <f>((HUR_mm!C71*Areas!$B$6)+(GEO_mm!C71*Areas!$B$7)) / (Areas!$B$6+Areas!$B$7)</f>
        <v>63.772856710637782</v>
      </c>
      <c r="D71" s="3">
        <f>((HUR_mm!D71*Areas!$B$6)+(GEO_mm!D71*Areas!$B$7)) / (Areas!$B$6+Areas!$B$7)</f>
        <v>62.142941425632337</v>
      </c>
      <c r="E71" s="3">
        <f>((HUR_mm!E71*Areas!$B$6)+(GEO_mm!E71*Areas!$B$7)) / (Areas!$B$6+Areas!$B$7)</f>
        <v>39.055102263100565</v>
      </c>
      <c r="F71" s="3">
        <f>((HUR_mm!F71*Areas!$B$6)+(GEO_mm!F71*Areas!$B$7)) / (Areas!$B$6+Areas!$B$7)</f>
        <v>58.608449715599662</v>
      </c>
      <c r="G71" s="3">
        <f>((HUR_mm!G71*Areas!$B$6)+(GEO_mm!G71*Areas!$B$7)) / (Areas!$B$6+Areas!$B$7)</f>
        <v>100.76203739561902</v>
      </c>
      <c r="H71" s="3">
        <f>((HUR_mm!H71*Areas!$B$6)+(GEO_mm!H71*Areas!$B$7)) / (Areas!$B$6+Areas!$B$7)</f>
        <v>69.923363790390894</v>
      </c>
      <c r="I71" s="3">
        <f>((HUR_mm!I71*Areas!$B$6)+(GEO_mm!I71*Areas!$B$7)) / (Areas!$B$6+Areas!$B$7)</f>
        <v>48.198426721529707</v>
      </c>
      <c r="J71" s="3">
        <f>((HUR_mm!J71*Areas!$B$6)+(GEO_mm!J71*Areas!$B$7)) / (Areas!$B$6+Areas!$B$7)</f>
        <v>71.438895074428174</v>
      </c>
      <c r="K71" s="3">
        <f>((HUR_mm!K71*Areas!$B$6)+(GEO_mm!K71*Areas!$B$7)) / (Areas!$B$6+Areas!$B$7)</f>
        <v>55.171954495945783</v>
      </c>
      <c r="L71" s="3">
        <f>((HUR_mm!L71*Areas!$B$6)+(GEO_mm!L71*Areas!$B$7)) / (Areas!$B$6+Areas!$B$7)</f>
        <v>60.282339949171003</v>
      </c>
      <c r="M71" s="3">
        <f>((HUR_mm!M71*Areas!$B$6)+(GEO_mm!M71*Areas!$B$7)) / (Areas!$B$6+Areas!$B$7)</f>
        <v>84.340336439549802</v>
      </c>
      <c r="N71" s="3">
        <f t="shared" si="1"/>
        <v>796.94314474161934</v>
      </c>
    </row>
    <row r="72" spans="1:14">
      <c r="A72">
        <v>1950</v>
      </c>
      <c r="B72" s="3">
        <f>((HUR_mm!B72*Areas!$B$6)+(GEO_mm!B72*Areas!$B$7)) / (Areas!$B$6+Areas!$B$7)</f>
        <v>97.269994554036074</v>
      </c>
      <c r="C72" s="3">
        <f>((HUR_mm!C72*Areas!$B$6)+(GEO_mm!C72*Areas!$B$7)) / (Areas!$B$6+Areas!$B$7)</f>
        <v>64.080730969381591</v>
      </c>
      <c r="D72" s="3">
        <f>((HUR_mm!D72*Areas!$B$6)+(GEO_mm!D72*Areas!$B$7)) / (Areas!$B$6+Areas!$B$7)</f>
        <v>60.985842914195814</v>
      </c>
      <c r="E72" s="3">
        <f>((HUR_mm!E72*Areas!$B$6)+(GEO_mm!E72*Areas!$B$7)) / (Areas!$B$6+Areas!$B$7)</f>
        <v>68.393681471620482</v>
      </c>
      <c r="F72" s="3">
        <f>((HUR_mm!F72*Areas!$B$6)+(GEO_mm!F72*Areas!$B$7)) / (Areas!$B$6+Areas!$B$7)</f>
        <v>42.134615756988993</v>
      </c>
      <c r="G72" s="3">
        <f>((HUR_mm!G72*Areas!$B$6)+(GEO_mm!G72*Areas!$B$7)) / (Areas!$B$6+Areas!$B$7)</f>
        <v>70.411796562991654</v>
      </c>
      <c r="H72" s="3">
        <f>((HUR_mm!H72*Areas!$B$6)+(GEO_mm!H72*Areas!$B$7)) / (Areas!$B$6+Areas!$B$7)</f>
        <v>83.744812416797771</v>
      </c>
      <c r="I72" s="3">
        <f>((HUR_mm!I72*Areas!$B$6)+(GEO_mm!I72*Areas!$B$7)) / (Areas!$B$6+Areas!$B$7)</f>
        <v>79.235767880914906</v>
      </c>
      <c r="J72" s="3">
        <f>((HUR_mm!J72*Areas!$B$6)+(GEO_mm!J72*Areas!$B$7)) / (Areas!$B$6+Areas!$B$7)</f>
        <v>58.941314897736902</v>
      </c>
      <c r="K72" s="3">
        <f>((HUR_mm!K72*Areas!$B$6)+(GEO_mm!K72*Areas!$B$7)) / (Areas!$B$6+Areas!$B$7)</f>
        <v>52.790674694420908</v>
      </c>
      <c r="L72" s="3">
        <f>((HUR_mm!L72*Areas!$B$6)+(GEO_mm!L72*Areas!$B$7)) / (Areas!$B$6+Areas!$B$7)</f>
        <v>105.35000242042842</v>
      </c>
      <c r="M72" s="3">
        <f>((HUR_mm!M72*Areas!$B$6)+(GEO_mm!M72*Areas!$B$7)) / (Areas!$B$6+Areas!$B$7)</f>
        <v>62.339075396345159</v>
      </c>
      <c r="N72" s="3">
        <f t="shared" si="1"/>
        <v>845.67830993585858</v>
      </c>
    </row>
    <row r="73" spans="1:14">
      <c r="A73">
        <v>1951</v>
      </c>
      <c r="B73" s="3">
        <f>((HUR_mm!B73*Areas!$B$6)+(GEO_mm!B73*Areas!$B$7)) / (Areas!$B$6+Areas!$B$7)</f>
        <v>66.580142805276537</v>
      </c>
      <c r="C73" s="3">
        <f>((HUR_mm!C73*Areas!$B$6)+(GEO_mm!C73*Areas!$B$7)) / (Areas!$B$6+Areas!$B$7)</f>
        <v>62.488412198959217</v>
      </c>
      <c r="D73" s="3">
        <f>((HUR_mm!D73*Areas!$B$6)+(GEO_mm!D73*Areas!$B$7)) / (Areas!$B$6+Areas!$B$7)</f>
        <v>84.4406129734963</v>
      </c>
      <c r="E73" s="3">
        <f>((HUR_mm!E73*Areas!$B$6)+(GEO_mm!E73*Areas!$B$7)) / (Areas!$B$6+Areas!$B$7)</f>
        <v>90.474087498487236</v>
      </c>
      <c r="F73" s="3">
        <f>((HUR_mm!F73*Areas!$B$6)+(GEO_mm!F73*Areas!$B$7)) / (Areas!$B$6+Areas!$B$7)</f>
        <v>43.120163378918072</v>
      </c>
      <c r="G73" s="3">
        <f>((HUR_mm!G73*Areas!$B$6)+(GEO_mm!G73*Areas!$B$7)) / (Areas!$B$6+Areas!$B$7)</f>
        <v>80.255982088829711</v>
      </c>
      <c r="H73" s="3">
        <f>((HUR_mm!H73*Areas!$B$6)+(GEO_mm!H73*Areas!$B$7)) / (Areas!$B$6+Areas!$B$7)</f>
        <v>87.78938158053974</v>
      </c>
      <c r="I73" s="3">
        <f>((HUR_mm!I73*Areas!$B$6)+(GEO_mm!I73*Areas!$B$7)) / (Areas!$B$6+Areas!$B$7)</f>
        <v>86.839695631126716</v>
      </c>
      <c r="J73" s="3">
        <f>((HUR_mm!J73*Areas!$B$6)+(GEO_mm!J73*Areas!$B$7)) / (Areas!$B$6+Areas!$B$7)</f>
        <v>95.413281495824748</v>
      </c>
      <c r="K73" s="3">
        <f>((HUR_mm!K73*Areas!$B$6)+(GEO_mm!K73*Areas!$B$7)) / (Areas!$B$6+Areas!$B$7)</f>
        <v>128.53329662350234</v>
      </c>
      <c r="L73" s="3">
        <f>((HUR_mm!L73*Areas!$B$6)+(GEO_mm!L73*Areas!$B$7)) / (Areas!$B$6+Areas!$B$7)</f>
        <v>74.636767517850657</v>
      </c>
      <c r="M73" s="3">
        <f>((HUR_mm!M73*Areas!$B$6)+(GEO_mm!M73*Areas!$B$7)) / (Areas!$B$6+Areas!$B$7)</f>
        <v>84.879817862761712</v>
      </c>
      <c r="N73" s="3">
        <f t="shared" si="1"/>
        <v>985.45164165557287</v>
      </c>
    </row>
    <row r="74" spans="1:14">
      <c r="A74">
        <v>1952</v>
      </c>
      <c r="B74" s="3">
        <f>((HUR_mm!B74*Areas!$B$6)+(GEO_mm!B74*Areas!$B$7)) / (Areas!$B$6+Areas!$B$7)</f>
        <v>60.719539513493885</v>
      </c>
      <c r="C74" s="3">
        <f>((HUR_mm!C74*Areas!$B$6)+(GEO_mm!C74*Areas!$B$7)) / (Areas!$B$6+Areas!$B$7)</f>
        <v>31.943268183468472</v>
      </c>
      <c r="D74" s="3">
        <f>((HUR_mm!D74*Areas!$B$6)+(GEO_mm!D74*Areas!$B$7)) / (Areas!$B$6+Areas!$B$7)</f>
        <v>60.128613094517725</v>
      </c>
      <c r="E74" s="3">
        <f>((HUR_mm!E74*Areas!$B$6)+(GEO_mm!E74*Areas!$B$7)) / (Areas!$B$6+Areas!$B$7)</f>
        <v>55.423681471620476</v>
      </c>
      <c r="F74" s="3">
        <f>((HUR_mm!F74*Areas!$B$6)+(GEO_mm!F74*Areas!$B$7)) / (Areas!$B$6+Areas!$B$7)</f>
        <v>68.910853201016579</v>
      </c>
      <c r="G74" s="3">
        <f>((HUR_mm!G74*Areas!$B$6)+(GEO_mm!G74*Areas!$B$7)) / (Areas!$B$6+Areas!$B$7)</f>
        <v>52.834967324216379</v>
      </c>
      <c r="H74" s="3">
        <f>((HUR_mm!H74*Areas!$B$6)+(GEO_mm!H74*Areas!$B$7)) / (Areas!$B$6+Areas!$B$7)</f>
        <v>115.32706220501029</v>
      </c>
      <c r="I74" s="3">
        <f>((HUR_mm!I74*Areas!$B$6)+(GEO_mm!I74*Areas!$B$7)) / (Areas!$B$6+Areas!$B$7)</f>
        <v>101.97549376739683</v>
      </c>
      <c r="J74" s="3">
        <f>((HUR_mm!J74*Areas!$B$6)+(GEO_mm!J74*Areas!$B$7)) / (Areas!$B$6+Areas!$B$7)</f>
        <v>67.828658477550533</v>
      </c>
      <c r="K74" s="3">
        <f>((HUR_mm!K74*Areas!$B$6)+(GEO_mm!K74*Areas!$B$7)) / (Areas!$B$6+Areas!$B$7)</f>
        <v>20.514704102626165</v>
      </c>
      <c r="L74" s="3">
        <f>((HUR_mm!L74*Areas!$B$6)+(GEO_mm!L74*Areas!$B$7)) / (Areas!$B$6+Areas!$B$7)</f>
        <v>99.048271209004</v>
      </c>
      <c r="M74" s="3">
        <f>((HUR_mm!M74*Areas!$B$6)+(GEO_mm!M74*Areas!$B$7)) / (Areas!$B$6+Areas!$B$7)</f>
        <v>52.297549316228974</v>
      </c>
      <c r="N74" s="3">
        <f t="shared" si="1"/>
        <v>786.95266186615038</v>
      </c>
    </row>
    <row r="75" spans="1:14">
      <c r="A75">
        <v>1953</v>
      </c>
      <c r="B75" s="3">
        <f>((HUR_mm!B75*Areas!$B$6)+(GEO_mm!B75*Areas!$B$7)) / (Areas!$B$6+Areas!$B$7)</f>
        <v>67.191498245189393</v>
      </c>
      <c r="C75" s="3">
        <f>((HUR_mm!C75*Areas!$B$6)+(GEO_mm!C75*Areas!$B$7)) / (Areas!$B$6+Areas!$B$7)</f>
        <v>58.556034733147769</v>
      </c>
      <c r="D75" s="3">
        <f>((HUR_mm!D75*Areas!$B$6)+(GEO_mm!D75*Areas!$B$7)) / (Areas!$B$6+Areas!$B$7)</f>
        <v>81.152174754931607</v>
      </c>
      <c r="E75" s="3">
        <f>((HUR_mm!E75*Areas!$B$6)+(GEO_mm!E75*Areas!$B$7)) / (Areas!$B$6+Areas!$B$7)</f>
        <v>68.874638145951835</v>
      </c>
      <c r="F75" s="3">
        <f>((HUR_mm!F75*Areas!$B$6)+(GEO_mm!F75*Areas!$B$7)) / (Areas!$B$6+Areas!$B$7)</f>
        <v>72.164292024688365</v>
      </c>
      <c r="G75" s="3">
        <f>((HUR_mm!G75*Areas!$B$6)+(GEO_mm!G75*Areas!$B$7)) / (Areas!$B$6+Areas!$B$7)</f>
        <v>68.876506111581747</v>
      </c>
      <c r="H75" s="3">
        <f>((HUR_mm!H75*Areas!$B$6)+(GEO_mm!H75*Areas!$B$7)) / (Areas!$B$6+Areas!$B$7)</f>
        <v>85.269379765218446</v>
      </c>
      <c r="I75" s="3">
        <f>((HUR_mm!I75*Areas!$B$6)+(GEO_mm!I75*Areas!$B$7)) / (Areas!$B$6+Areas!$B$7)</f>
        <v>61.376222316349995</v>
      </c>
      <c r="J75" s="3">
        <f>((HUR_mm!J75*Areas!$B$6)+(GEO_mm!J75*Areas!$B$7)) / (Areas!$B$6+Areas!$B$7)</f>
        <v>101.8074161926661</v>
      </c>
      <c r="K75" s="3">
        <f>((HUR_mm!K75*Areas!$B$6)+(GEO_mm!K75*Areas!$B$7)) / (Areas!$B$6+Areas!$B$7)</f>
        <v>31.08277381096454</v>
      </c>
      <c r="L75" s="3">
        <f>((HUR_mm!L75*Areas!$B$6)+(GEO_mm!L75*Areas!$B$7)) / (Areas!$B$6+Areas!$B$7)</f>
        <v>48.737401064988504</v>
      </c>
      <c r="M75" s="3">
        <f>((HUR_mm!M75*Areas!$B$6)+(GEO_mm!M75*Areas!$B$7)) / (Areas!$B$6+Areas!$B$7)</f>
        <v>71.570150671668884</v>
      </c>
      <c r="N75" s="3">
        <f t="shared" si="1"/>
        <v>816.65848783734725</v>
      </c>
    </row>
    <row r="76" spans="1:14">
      <c r="A76">
        <v>1954</v>
      </c>
      <c r="B76" s="3">
        <f>((HUR_mm!B76*Areas!$B$6)+(GEO_mm!B76*Areas!$B$7)) / (Areas!$B$6+Areas!$B$7)</f>
        <v>51.189923151397799</v>
      </c>
      <c r="C76" s="3">
        <f>((HUR_mm!C76*Areas!$B$6)+(GEO_mm!C76*Areas!$B$7)) / (Areas!$B$6+Areas!$B$7)</f>
        <v>65.332238291177546</v>
      </c>
      <c r="D76" s="3">
        <f>((HUR_mm!D76*Areas!$B$6)+(GEO_mm!D76*Areas!$B$7)) / (Areas!$B$6+Areas!$B$7)</f>
        <v>71.133602807696974</v>
      </c>
      <c r="E76" s="3">
        <f>((HUR_mm!E76*Areas!$B$6)+(GEO_mm!E76*Areas!$B$7)) / (Areas!$B$6+Areas!$B$7)</f>
        <v>100.0061624107467</v>
      </c>
      <c r="F76" s="3">
        <f>((HUR_mm!F76*Areas!$B$6)+(GEO_mm!F76*Areas!$B$7)) / (Areas!$B$6+Areas!$B$7)</f>
        <v>60.853242163863001</v>
      </c>
      <c r="G76" s="3">
        <f>((HUR_mm!G76*Areas!$B$6)+(GEO_mm!G76*Areas!$B$7)) / (Areas!$B$6+Areas!$B$7)</f>
        <v>117.6059179474767</v>
      </c>
      <c r="H76" s="3">
        <f>((HUR_mm!H76*Areas!$B$6)+(GEO_mm!H76*Areas!$B$7)) / (Areas!$B$6+Areas!$B$7)</f>
        <v>50.253386784460851</v>
      </c>
      <c r="I76" s="3">
        <f>((HUR_mm!I76*Areas!$B$6)+(GEO_mm!I76*Areas!$B$7)) / (Areas!$B$6+Areas!$B$7)</f>
        <v>62.873774053007381</v>
      </c>
      <c r="J76" s="3">
        <f>((HUR_mm!J76*Areas!$B$6)+(GEO_mm!J76*Areas!$B$7)) / (Areas!$B$6+Areas!$B$7)</f>
        <v>131.28258078179837</v>
      </c>
      <c r="K76" s="3">
        <f>((HUR_mm!K76*Areas!$B$6)+(GEO_mm!K76*Areas!$B$7)) / (Areas!$B$6+Areas!$B$7)</f>
        <v>149.43709246036548</v>
      </c>
      <c r="L76" s="3">
        <f>((HUR_mm!L76*Areas!$B$6)+(GEO_mm!L76*Areas!$B$7)) / (Areas!$B$6+Areas!$B$7)</f>
        <v>51.380460486506109</v>
      </c>
      <c r="M76" s="3">
        <f>((HUR_mm!M76*Areas!$B$6)+(GEO_mm!M76*Areas!$B$7)) / (Areas!$B$6+Areas!$B$7)</f>
        <v>51.37733510831417</v>
      </c>
      <c r="N76" s="3">
        <f t="shared" si="1"/>
        <v>962.72571644681102</v>
      </c>
    </row>
    <row r="77" spans="1:14">
      <c r="A77">
        <v>1955</v>
      </c>
      <c r="B77" s="3">
        <f>((HUR_mm!B77*Areas!$B$6)+(GEO_mm!B77*Areas!$B$7)) / (Areas!$B$6+Areas!$B$7)</f>
        <v>52.355074428173786</v>
      </c>
      <c r="C77" s="3">
        <f>((HUR_mm!C77*Areas!$B$6)+(GEO_mm!C77*Areas!$B$7)) / (Areas!$B$6+Areas!$B$7)</f>
        <v>41.510443543507208</v>
      </c>
      <c r="D77" s="3">
        <f>((HUR_mm!D77*Areas!$B$6)+(GEO_mm!D77*Areas!$B$7)) / (Areas!$B$6+Areas!$B$7)</f>
        <v>56.806622897252815</v>
      </c>
      <c r="E77" s="3">
        <f>((HUR_mm!E77*Areas!$B$6)+(GEO_mm!E77*Areas!$B$7)) / (Areas!$B$6+Areas!$B$7)</f>
        <v>54.481529710758807</v>
      </c>
      <c r="F77" s="3">
        <f>((HUR_mm!F77*Areas!$B$6)+(GEO_mm!F77*Areas!$B$7)) / (Areas!$B$6+Areas!$B$7)</f>
        <v>64.585435072007741</v>
      </c>
      <c r="G77" s="3">
        <f>((HUR_mm!G77*Areas!$B$6)+(GEO_mm!G77*Areas!$B$7)) / (Areas!$B$6+Areas!$B$7)</f>
        <v>40.988034007019245</v>
      </c>
      <c r="H77" s="3">
        <f>((HUR_mm!H77*Areas!$B$6)+(GEO_mm!H77*Areas!$B$7)) / (Areas!$B$6+Areas!$B$7)</f>
        <v>60.654647827665499</v>
      </c>
      <c r="I77" s="3">
        <f>((HUR_mm!I77*Areas!$B$6)+(GEO_mm!I77*Areas!$B$7)) / (Areas!$B$6+Areas!$B$7)</f>
        <v>90.85356892169915</v>
      </c>
      <c r="J77" s="3">
        <f>((HUR_mm!J77*Areas!$B$6)+(GEO_mm!J77*Areas!$B$7)) / (Areas!$B$6+Areas!$B$7)</f>
        <v>36.969832990439308</v>
      </c>
      <c r="K77" s="3">
        <f>((HUR_mm!K77*Areas!$B$6)+(GEO_mm!K77*Areas!$B$7)) / (Areas!$B$6+Areas!$B$7)</f>
        <v>116.30371414740409</v>
      </c>
      <c r="L77" s="3">
        <f>((HUR_mm!L77*Areas!$B$6)+(GEO_mm!L77*Areas!$B$7)) / (Areas!$B$6+Areas!$B$7)</f>
        <v>74.371330630521598</v>
      </c>
      <c r="M77" s="3">
        <f>((HUR_mm!M77*Areas!$B$6)+(GEO_mm!M77*Areas!$B$7)) / (Areas!$B$6+Areas!$B$7)</f>
        <v>55.240902214691999</v>
      </c>
      <c r="N77" s="3">
        <f t="shared" si="1"/>
        <v>745.12113639114125</v>
      </c>
    </row>
    <row r="78" spans="1:14">
      <c r="A78">
        <v>1956</v>
      </c>
      <c r="B78" s="3">
        <f>((HUR_mm!B78*Areas!$B$6)+(GEO_mm!B78*Areas!$B$7)) / (Areas!$B$6+Areas!$B$7)</f>
        <v>23.992414982451894</v>
      </c>
      <c r="C78" s="3">
        <f>((HUR_mm!C78*Areas!$B$6)+(GEO_mm!C78*Areas!$B$7)) / (Areas!$B$6+Areas!$B$7)</f>
        <v>43.177248577998306</v>
      </c>
      <c r="D78" s="3">
        <f>((HUR_mm!D78*Areas!$B$6)+(GEO_mm!D78*Areas!$B$7)) / (Areas!$B$6+Areas!$B$7)</f>
        <v>51.301920609947963</v>
      </c>
      <c r="E78" s="3">
        <f>((HUR_mm!E78*Areas!$B$6)+(GEO_mm!E78*Areas!$B$7)) / (Areas!$B$6+Areas!$B$7)</f>
        <v>65.642053733510835</v>
      </c>
      <c r="F78" s="3">
        <f>((HUR_mm!F78*Areas!$B$6)+(GEO_mm!F78*Areas!$B$7)) / (Areas!$B$6+Areas!$B$7)</f>
        <v>89.648498124167986</v>
      </c>
      <c r="G78" s="3">
        <f>((HUR_mm!G78*Areas!$B$6)+(GEO_mm!G78*Areas!$B$7)) / (Areas!$B$6+Areas!$B$7)</f>
        <v>68.660887087014402</v>
      </c>
      <c r="H78" s="3">
        <f>((HUR_mm!H78*Areas!$B$6)+(GEO_mm!H78*Areas!$B$7)) / (Areas!$B$6+Areas!$B$7)</f>
        <v>108.28074246641656</v>
      </c>
      <c r="I78" s="3">
        <f>((HUR_mm!I78*Areas!$B$6)+(GEO_mm!I78*Areas!$B$7)) / (Areas!$B$6+Areas!$B$7)</f>
        <v>102.87948081810481</v>
      </c>
      <c r="J78" s="3">
        <f>((HUR_mm!J78*Areas!$B$6)+(GEO_mm!J78*Areas!$B$7)) / (Areas!$B$6+Areas!$B$7)</f>
        <v>80.444599419097173</v>
      </c>
      <c r="K78" s="3">
        <f>((HUR_mm!K78*Areas!$B$6)+(GEO_mm!K78*Areas!$B$7)) / (Areas!$B$6+Areas!$B$7)</f>
        <v>26.962268546532734</v>
      </c>
      <c r="L78" s="3">
        <f>((HUR_mm!L78*Areas!$B$6)+(GEO_mm!L78*Areas!$B$7)) / (Areas!$B$6+Areas!$B$7)</f>
        <v>74.543952559603042</v>
      </c>
      <c r="M78" s="3">
        <f>((HUR_mm!M78*Areas!$B$6)+(GEO_mm!M78*Areas!$B$7)) / (Areas!$B$6+Areas!$B$7)</f>
        <v>54.705733994917097</v>
      </c>
      <c r="N78" s="3">
        <f t="shared" si="1"/>
        <v>790.23980091976284</v>
      </c>
    </row>
    <row r="79" spans="1:14">
      <c r="A79">
        <v>1957</v>
      </c>
      <c r="B79" s="3">
        <f>((HUR_mm!B79*Areas!$B$6)+(GEO_mm!B79*Areas!$B$7)) / (Areas!$B$6+Areas!$B$7)</f>
        <v>53.15679595788454</v>
      </c>
      <c r="C79" s="3">
        <f>((HUR_mm!C79*Areas!$B$6)+(GEO_mm!C79*Areas!$B$7)) / (Areas!$B$6+Areas!$B$7)</f>
        <v>42.055181532131186</v>
      </c>
      <c r="D79" s="3">
        <f>((HUR_mm!D79*Areas!$B$6)+(GEO_mm!D79*Areas!$B$7)) / (Areas!$B$6+Areas!$B$7)</f>
        <v>30.302399854774293</v>
      </c>
      <c r="E79" s="3">
        <f>((HUR_mm!E79*Areas!$B$6)+(GEO_mm!E79*Areas!$B$7)) / (Areas!$B$6+Areas!$B$7)</f>
        <v>74.259558271814115</v>
      </c>
      <c r="F79" s="3">
        <f>((HUR_mm!F79*Areas!$B$6)+(GEO_mm!F79*Areas!$B$7)) / (Areas!$B$6+Areas!$B$7)</f>
        <v>73.813312961394175</v>
      </c>
      <c r="G79" s="3">
        <f>((HUR_mm!G79*Areas!$B$6)+(GEO_mm!G79*Areas!$B$7)) / (Areas!$B$6+Areas!$B$7)</f>
        <v>138.68934829964903</v>
      </c>
      <c r="H79" s="3">
        <f>((HUR_mm!H79*Areas!$B$6)+(GEO_mm!H79*Areas!$B$7)) / (Areas!$B$6+Areas!$B$7)</f>
        <v>71.857614667796199</v>
      </c>
      <c r="I79" s="3">
        <f>((HUR_mm!I79*Areas!$B$6)+(GEO_mm!I79*Areas!$B$7)) / (Areas!$B$6+Areas!$B$7)</f>
        <v>33.636431078300852</v>
      </c>
      <c r="J79" s="3">
        <f>((HUR_mm!J79*Areas!$B$6)+(GEO_mm!J79*Areas!$B$7)) / (Areas!$B$6+Areas!$B$7)</f>
        <v>123.50099842672152</v>
      </c>
      <c r="K79" s="3">
        <f>((HUR_mm!K79*Areas!$B$6)+(GEO_mm!K79*Areas!$B$7)) / (Areas!$B$6+Areas!$B$7)</f>
        <v>78.938381943604028</v>
      </c>
      <c r="L79" s="3">
        <f>((HUR_mm!L79*Areas!$B$6)+(GEO_mm!L79*Areas!$B$7)) / (Areas!$B$6+Areas!$B$7)</f>
        <v>94.939351930291664</v>
      </c>
      <c r="M79" s="3">
        <f>((HUR_mm!M79*Areas!$B$6)+(GEO_mm!M79*Areas!$B$7)) / (Areas!$B$6+Areas!$B$7)</f>
        <v>80.01334745249909</v>
      </c>
      <c r="N79" s="3">
        <f t="shared" si="1"/>
        <v>895.16272237686053</v>
      </c>
    </row>
    <row r="80" spans="1:14">
      <c r="A80">
        <v>1958</v>
      </c>
      <c r="B80" s="3">
        <f>((HUR_mm!B80*Areas!$B$6)+(GEO_mm!B80*Areas!$B$7)) / (Areas!$B$6+Areas!$B$7)</f>
        <v>42.751488563475732</v>
      </c>
      <c r="C80" s="3">
        <f>((HUR_mm!C80*Areas!$B$6)+(GEO_mm!C80*Areas!$B$7)) / (Areas!$B$6+Areas!$B$7)</f>
        <v>29.894439065714632</v>
      </c>
      <c r="D80" s="3">
        <f>((HUR_mm!D80*Areas!$B$6)+(GEO_mm!D80*Areas!$B$7)) / (Areas!$B$6+Areas!$B$7)</f>
        <v>15.524100810843517</v>
      </c>
      <c r="E80" s="3">
        <f>((HUR_mm!E80*Areas!$B$6)+(GEO_mm!E80*Areas!$B$7)) / (Areas!$B$6+Areas!$B$7)</f>
        <v>32.293361975069587</v>
      </c>
      <c r="F80" s="3">
        <f>((HUR_mm!F80*Areas!$B$6)+(GEO_mm!F80*Areas!$B$7)) / (Areas!$B$6+Areas!$B$7)</f>
        <v>34.250672879099604</v>
      </c>
      <c r="G80" s="3">
        <f>((HUR_mm!G80*Areas!$B$6)+(GEO_mm!G80*Areas!$B$7)) / (Areas!$B$6+Areas!$B$7)</f>
        <v>67.366500665617821</v>
      </c>
      <c r="H80" s="3">
        <f>((HUR_mm!H80*Areas!$B$6)+(GEO_mm!H80*Areas!$B$7)) / (Areas!$B$6+Areas!$B$7)</f>
        <v>74.833653636693697</v>
      </c>
      <c r="I80" s="3">
        <f>((HUR_mm!I80*Areas!$B$6)+(GEO_mm!I80*Areas!$B$7)) / (Areas!$B$6+Areas!$B$7)</f>
        <v>63.087680624470529</v>
      </c>
      <c r="J80" s="3">
        <f>((HUR_mm!J80*Areas!$B$6)+(GEO_mm!J80*Areas!$B$7)) / (Areas!$B$6+Areas!$B$7)</f>
        <v>87.241078905966361</v>
      </c>
      <c r="K80" s="3">
        <f>((HUR_mm!K80*Areas!$B$6)+(GEO_mm!K80*Areas!$B$7)) / (Areas!$B$6+Areas!$B$7)</f>
        <v>67.444132881520034</v>
      </c>
      <c r="L80" s="3">
        <f>((HUR_mm!L80*Areas!$B$6)+(GEO_mm!L80*Areas!$B$7)) / (Areas!$B$6+Areas!$B$7)</f>
        <v>77.125277139053608</v>
      </c>
      <c r="M80" s="3">
        <f>((HUR_mm!M80*Areas!$B$6)+(GEO_mm!M80*Areas!$B$7)) / (Areas!$B$6+Areas!$B$7)</f>
        <v>62.484533462422853</v>
      </c>
      <c r="N80" s="3">
        <f t="shared" si="1"/>
        <v>654.29692060994807</v>
      </c>
    </row>
    <row r="81" spans="1:14">
      <c r="A81">
        <v>1959</v>
      </c>
      <c r="B81" s="3">
        <f>((HUR_mm!B81*Areas!$B$6)+(GEO_mm!B81*Areas!$B$7)) / (Areas!$B$6+Areas!$B$7)</f>
        <v>58.354422122715718</v>
      </c>
      <c r="C81" s="3">
        <f>((HUR_mm!C81*Areas!$B$6)+(GEO_mm!C81*Areas!$B$7)) / (Areas!$B$6+Areas!$B$7)</f>
        <v>57.338489047561417</v>
      </c>
      <c r="D81" s="3">
        <f>((HUR_mm!D81*Areas!$B$6)+(GEO_mm!D81*Areas!$B$7)) / (Areas!$B$6+Areas!$B$7)</f>
        <v>51.258045504054216</v>
      </c>
      <c r="E81" s="3">
        <f>((HUR_mm!E81*Areas!$B$6)+(GEO_mm!E81*Areas!$B$7)) / (Areas!$B$6+Areas!$B$7)</f>
        <v>76.190240227520277</v>
      </c>
      <c r="F81" s="3">
        <f>((HUR_mm!F81*Areas!$B$6)+(GEO_mm!F81*Areas!$B$7)) / (Areas!$B$6+Areas!$B$7)</f>
        <v>79.915887692121501</v>
      </c>
      <c r="G81" s="3">
        <f>((HUR_mm!G81*Areas!$B$6)+(GEO_mm!G81*Areas!$B$7)) / (Areas!$B$6+Areas!$B$7)</f>
        <v>45.076621081931499</v>
      </c>
      <c r="H81" s="3">
        <f>((HUR_mm!H81*Areas!$B$6)+(GEO_mm!H81*Areas!$B$7)) / (Areas!$B$6+Areas!$B$7)</f>
        <v>71.763737746581143</v>
      </c>
      <c r="I81" s="3">
        <f>((HUR_mm!I81*Areas!$B$6)+(GEO_mm!I81*Areas!$B$7)) / (Areas!$B$6+Areas!$B$7)</f>
        <v>121.35005264431804</v>
      </c>
      <c r="J81" s="3">
        <f>((HUR_mm!J81*Areas!$B$6)+(GEO_mm!J81*Areas!$B$7)) / (Areas!$B$6+Areas!$B$7)</f>
        <v>104.07894227278229</v>
      </c>
      <c r="K81" s="3">
        <f>((HUR_mm!K81*Areas!$B$6)+(GEO_mm!K81*Areas!$B$7)) / (Areas!$B$6+Areas!$B$7)</f>
        <v>113.712875468958</v>
      </c>
      <c r="L81" s="3">
        <f>((HUR_mm!L81*Areas!$B$6)+(GEO_mm!L81*Areas!$B$7)) / (Areas!$B$6+Areas!$B$7)</f>
        <v>92.463069103231277</v>
      </c>
      <c r="M81" s="3">
        <f>((HUR_mm!M81*Areas!$B$6)+(GEO_mm!M81*Areas!$B$7)) / (Areas!$B$6+Areas!$B$7)</f>
        <v>67.449148614304733</v>
      </c>
      <c r="N81" s="3">
        <f t="shared" si="1"/>
        <v>938.95153152608009</v>
      </c>
    </row>
    <row r="82" spans="1:14">
      <c r="A82">
        <v>1960</v>
      </c>
      <c r="B82" s="3">
        <f>((HUR_mm!B82*Areas!$B$6)+(GEO_mm!B82*Areas!$B$7)) / (Areas!$B$6+Areas!$B$7)</f>
        <v>66.829124410020569</v>
      </c>
      <c r="C82" s="3">
        <f>((HUR_mm!C82*Areas!$B$6)+(GEO_mm!C82*Areas!$B$7)) / (Areas!$B$6+Areas!$B$7)</f>
        <v>58.97374379765219</v>
      </c>
      <c r="D82" s="3">
        <f>((HUR_mm!D82*Areas!$B$6)+(GEO_mm!D82*Areas!$B$7)) / (Areas!$B$6+Areas!$B$7)</f>
        <v>35.179592157811932</v>
      </c>
      <c r="E82" s="3">
        <f>((HUR_mm!E82*Areas!$B$6)+(GEO_mm!E82*Areas!$B$7)) / (Areas!$B$6+Areas!$B$7)</f>
        <v>83.57978216144258</v>
      </c>
      <c r="F82" s="3">
        <f>((HUR_mm!F82*Areas!$B$6)+(GEO_mm!F82*Areas!$B$7)) / (Areas!$B$6+Areas!$B$7)</f>
        <v>118.89912259469925</v>
      </c>
      <c r="G82" s="3">
        <f>((HUR_mm!G82*Areas!$B$6)+(GEO_mm!G82*Areas!$B$7)) / (Areas!$B$6+Areas!$B$7)</f>
        <v>102.26201500665618</v>
      </c>
      <c r="H82" s="3">
        <f>((HUR_mm!H82*Areas!$B$6)+(GEO_mm!H82*Areas!$B$7)) / (Areas!$B$6+Areas!$B$7)</f>
        <v>82.227925692847634</v>
      </c>
      <c r="I82" s="3">
        <f>((HUR_mm!I82*Areas!$B$6)+(GEO_mm!I82*Areas!$B$7)) / (Areas!$B$6+Areas!$B$7)</f>
        <v>52.883572552341761</v>
      </c>
      <c r="J82" s="3">
        <f>((HUR_mm!J82*Areas!$B$6)+(GEO_mm!J82*Areas!$B$7)) / (Areas!$B$6+Areas!$B$7)</f>
        <v>69.162514825124049</v>
      </c>
      <c r="K82" s="3">
        <f>((HUR_mm!K82*Areas!$B$6)+(GEO_mm!K82*Areas!$B$7)) / (Areas!$B$6+Areas!$B$7)</f>
        <v>60.082195328573164</v>
      </c>
      <c r="L82" s="3">
        <f>((HUR_mm!L82*Areas!$B$6)+(GEO_mm!L82*Areas!$B$7)) / (Areas!$B$6+Areas!$B$7)</f>
        <v>78.686940578482378</v>
      </c>
      <c r="M82" s="3">
        <f>((HUR_mm!M82*Areas!$B$6)+(GEO_mm!M82*Areas!$B$7)) / (Areas!$B$6+Areas!$B$7)</f>
        <v>42.641003872685467</v>
      </c>
      <c r="N82" s="3">
        <f t="shared" si="1"/>
        <v>851.40753297833714</v>
      </c>
    </row>
    <row r="83" spans="1:14">
      <c r="A83">
        <v>1961</v>
      </c>
      <c r="B83" s="3">
        <f>((HUR_mm!B83*Areas!$B$6)+(GEO_mm!B83*Areas!$B$7)) / (Areas!$B$6+Areas!$B$7)</f>
        <v>23.331826818346844</v>
      </c>
      <c r="C83" s="3">
        <f>((HUR_mm!C83*Areas!$B$6)+(GEO_mm!C83*Areas!$B$7)) / (Areas!$B$6+Areas!$B$7)</f>
        <v>34.206718504175235</v>
      </c>
      <c r="D83" s="3">
        <f>((HUR_mm!D83*Areas!$B$6)+(GEO_mm!D83*Areas!$B$7)) / (Areas!$B$6+Areas!$B$7)</f>
        <v>57.499789422727822</v>
      </c>
      <c r="E83" s="3">
        <f>((HUR_mm!E83*Areas!$B$6)+(GEO_mm!E83*Areas!$B$7)) / (Areas!$B$6+Areas!$B$7)</f>
        <v>61.854638145951832</v>
      </c>
      <c r="F83" s="3">
        <f>((HUR_mm!F83*Areas!$B$6)+(GEO_mm!F83*Areas!$B$7)) / (Areas!$B$6+Areas!$B$7)</f>
        <v>48.90086832869418</v>
      </c>
      <c r="G83" s="3">
        <f>((HUR_mm!G83*Areas!$B$6)+(GEO_mm!G83*Areas!$B$7)) / (Areas!$B$6+Areas!$B$7)</f>
        <v>96.636480091976281</v>
      </c>
      <c r="H83" s="3">
        <f>((HUR_mm!H83*Areas!$B$6)+(GEO_mm!H83*Areas!$B$7)) / (Areas!$B$6+Areas!$B$7)</f>
        <v>98.866752390173062</v>
      </c>
      <c r="I83" s="3">
        <f>((HUR_mm!I83*Areas!$B$6)+(GEO_mm!I83*Areas!$B$7)) / (Areas!$B$6+Areas!$B$7)</f>
        <v>81.638729275081701</v>
      </c>
      <c r="J83" s="3">
        <f>((HUR_mm!J83*Areas!$B$6)+(GEO_mm!J83*Areas!$B$7)) / (Areas!$B$6+Areas!$B$7)</f>
        <v>130.3367433135665</v>
      </c>
      <c r="K83" s="3">
        <f>((HUR_mm!K83*Areas!$B$6)+(GEO_mm!K83*Areas!$B$7)) / (Areas!$B$6+Areas!$B$7)</f>
        <v>40.298564080842304</v>
      </c>
      <c r="L83" s="3">
        <f>((HUR_mm!L83*Areas!$B$6)+(GEO_mm!L83*Areas!$B$7)) / (Areas!$B$6+Areas!$B$7)</f>
        <v>61.565788454556461</v>
      </c>
      <c r="M83" s="3">
        <f>((HUR_mm!M83*Areas!$B$6)+(GEO_mm!M83*Areas!$B$7)) / (Areas!$B$6+Areas!$B$7)</f>
        <v>67.154999394892897</v>
      </c>
      <c r="N83" s="3">
        <f t="shared" si="1"/>
        <v>802.29189822098522</v>
      </c>
    </row>
    <row r="84" spans="1:14">
      <c r="A84">
        <v>1962</v>
      </c>
      <c r="B84" s="3">
        <f>((HUR_mm!B84*Areas!$B$6)+(GEO_mm!B84*Areas!$B$7)) / (Areas!$B$6+Areas!$B$7)</f>
        <v>81.075636572673375</v>
      </c>
      <c r="C84" s="3">
        <f>((HUR_mm!C84*Areas!$B$6)+(GEO_mm!C84*Areas!$B$7)) / (Areas!$B$6+Areas!$B$7)</f>
        <v>60.438132034370085</v>
      </c>
      <c r="D84" s="3">
        <f>((HUR_mm!D84*Areas!$B$6)+(GEO_mm!D84*Areas!$B$7)) / (Areas!$B$6+Areas!$B$7)</f>
        <v>20.109823308725648</v>
      </c>
      <c r="E84" s="3">
        <f>((HUR_mm!E84*Areas!$B$6)+(GEO_mm!E84*Areas!$B$7)) / (Areas!$B$6+Areas!$B$7)</f>
        <v>48.855504659324701</v>
      </c>
      <c r="F84" s="3">
        <f>((HUR_mm!F84*Areas!$B$6)+(GEO_mm!F84*Areas!$B$7)) / (Areas!$B$6+Areas!$B$7)</f>
        <v>77.951381459518331</v>
      </c>
      <c r="G84" s="3">
        <f>((HUR_mm!G84*Areas!$B$6)+(GEO_mm!G84*Areas!$B$7)) / (Areas!$B$6+Areas!$B$7)</f>
        <v>62.565427205615393</v>
      </c>
      <c r="H84" s="3">
        <f>((HUR_mm!H84*Areas!$B$6)+(GEO_mm!H84*Areas!$B$7)) / (Areas!$B$6+Areas!$B$7)</f>
        <v>52.615724313203437</v>
      </c>
      <c r="I84" s="3">
        <f>((HUR_mm!I84*Areas!$B$6)+(GEO_mm!I84*Areas!$B$7)) / (Areas!$B$6+Areas!$B$7)</f>
        <v>68.431901851627728</v>
      </c>
      <c r="J84" s="3">
        <f>((HUR_mm!J84*Areas!$B$6)+(GEO_mm!J84*Areas!$B$7)) / (Areas!$B$6+Areas!$B$7)</f>
        <v>82.721595667433135</v>
      </c>
      <c r="K84" s="3">
        <f>((HUR_mm!K84*Areas!$B$6)+(GEO_mm!K84*Areas!$B$7)) / (Areas!$B$6+Areas!$B$7)</f>
        <v>75.447319980636564</v>
      </c>
      <c r="L84" s="3">
        <f>((HUR_mm!L84*Areas!$B$6)+(GEO_mm!L84*Areas!$B$7)) / (Areas!$B$6+Areas!$B$7)</f>
        <v>27.706198112065834</v>
      </c>
      <c r="M84" s="3">
        <f>((HUR_mm!M84*Areas!$B$6)+(GEO_mm!M84*Areas!$B$7)) / (Areas!$B$6+Areas!$B$7)</f>
        <v>69.636262253418863</v>
      </c>
      <c r="N84" s="3">
        <f t="shared" si="1"/>
        <v>727.5549074186132</v>
      </c>
    </row>
    <row r="85" spans="1:14">
      <c r="A85">
        <v>1963</v>
      </c>
      <c r="B85" s="3">
        <f>((HUR_mm!B85*Areas!$B$6)+(GEO_mm!B85*Areas!$B$7)) / (Areas!$B$6+Areas!$B$7)</f>
        <v>44.858891443785552</v>
      </c>
      <c r="C85" s="3">
        <f>((HUR_mm!C85*Areas!$B$6)+(GEO_mm!C85*Areas!$B$7)) / (Areas!$B$6+Areas!$B$7)</f>
        <v>33.514753116301584</v>
      </c>
      <c r="D85" s="3">
        <f>((HUR_mm!D85*Areas!$B$6)+(GEO_mm!D85*Areas!$B$7)) / (Areas!$B$6+Areas!$B$7)</f>
        <v>66.683617935374556</v>
      </c>
      <c r="E85" s="3">
        <f>((HUR_mm!E85*Areas!$B$6)+(GEO_mm!E85*Areas!$B$7)) / (Areas!$B$6+Areas!$B$7)</f>
        <v>55.277476098269396</v>
      </c>
      <c r="F85" s="3">
        <f>((HUR_mm!F85*Areas!$B$6)+(GEO_mm!F85*Areas!$B$7)) / (Areas!$B$6+Areas!$B$7)</f>
        <v>76.701871596272539</v>
      </c>
      <c r="G85" s="3">
        <f>((HUR_mm!G85*Areas!$B$6)+(GEO_mm!G85*Areas!$B$7)) / (Areas!$B$6+Areas!$B$7)</f>
        <v>55.005951833474526</v>
      </c>
      <c r="H85" s="3">
        <f>((HUR_mm!H85*Areas!$B$6)+(GEO_mm!H85*Areas!$B$7)) / (Areas!$B$6+Areas!$B$7)</f>
        <v>66.450979063294199</v>
      </c>
      <c r="I85" s="3">
        <f>((HUR_mm!I85*Areas!$B$6)+(GEO_mm!I85*Areas!$B$7)) / (Areas!$B$6+Areas!$B$7)</f>
        <v>92.883044898947119</v>
      </c>
      <c r="J85" s="3">
        <f>((HUR_mm!J85*Areas!$B$6)+(GEO_mm!J85*Areas!$B$7)) / (Areas!$B$6+Areas!$B$7)</f>
        <v>64.946340917342368</v>
      </c>
      <c r="K85" s="3">
        <f>((HUR_mm!K85*Areas!$B$6)+(GEO_mm!K85*Areas!$B$7)) / (Areas!$B$6+Areas!$B$7)</f>
        <v>23.036589011254993</v>
      </c>
      <c r="L85" s="3">
        <f>((HUR_mm!L85*Areas!$B$6)+(GEO_mm!L85*Areas!$B$7)) / (Areas!$B$6+Areas!$B$7)</f>
        <v>76.106318528379518</v>
      </c>
      <c r="M85" s="3">
        <f>((HUR_mm!M85*Areas!$B$6)+(GEO_mm!M85*Areas!$B$7)) / (Areas!$B$6+Areas!$B$7)</f>
        <v>57.861133365605717</v>
      </c>
      <c r="N85" s="3">
        <f t="shared" si="1"/>
        <v>713.32696780830213</v>
      </c>
    </row>
    <row r="86" spans="1:14">
      <c r="A86">
        <v>1964</v>
      </c>
      <c r="B86" s="3">
        <f>((HUR_mm!B86*Areas!$B$6)+(GEO_mm!B86*Areas!$B$7)) / (Areas!$B$6+Areas!$B$7)</f>
        <v>63.578602202589856</v>
      </c>
      <c r="C86" s="3">
        <f>((HUR_mm!C86*Areas!$B$6)+(GEO_mm!C86*Areas!$B$7)) / (Areas!$B$6+Areas!$B$7)</f>
        <v>26.943884787607406</v>
      </c>
      <c r="D86" s="3">
        <f>((HUR_mm!D86*Areas!$B$6)+(GEO_mm!D86*Areas!$B$7)) / (Areas!$B$6+Areas!$B$7)</f>
        <v>56.811614425753355</v>
      </c>
      <c r="E86" s="3">
        <f>((HUR_mm!E86*Areas!$B$6)+(GEO_mm!E86*Areas!$B$7)) / (Areas!$B$6+Areas!$B$7)</f>
        <v>66.767250393319628</v>
      </c>
      <c r="F86" s="3">
        <f>((HUR_mm!F86*Areas!$B$6)+(GEO_mm!F86*Areas!$B$7)) / (Areas!$B$6+Areas!$B$7)</f>
        <v>64.306908507805886</v>
      </c>
      <c r="G86" s="3">
        <f>((HUR_mm!G86*Areas!$B$6)+(GEO_mm!G86*Areas!$B$7)) / (Areas!$B$6+Areas!$B$7)</f>
        <v>48.853176207188675</v>
      </c>
      <c r="H86" s="3">
        <f>((HUR_mm!H86*Areas!$B$6)+(GEO_mm!H86*Areas!$B$7)) / (Areas!$B$6+Areas!$B$7)</f>
        <v>73.07331659203679</v>
      </c>
      <c r="I86" s="3">
        <f>((HUR_mm!I86*Areas!$B$6)+(GEO_mm!I86*Areas!$B$7)) / (Areas!$B$6+Areas!$B$7)</f>
        <v>98.748244584291427</v>
      </c>
      <c r="J86" s="3">
        <f>((HUR_mm!J86*Areas!$B$6)+(GEO_mm!J86*Areas!$B$7)) / (Areas!$B$6+Areas!$B$7)</f>
        <v>96.856365726733614</v>
      </c>
      <c r="K86" s="3">
        <f>((HUR_mm!K86*Areas!$B$6)+(GEO_mm!K86*Areas!$B$7)) / (Areas!$B$6+Areas!$B$7)</f>
        <v>41.990688006777198</v>
      </c>
      <c r="L86" s="3">
        <f>((HUR_mm!L86*Areas!$B$6)+(GEO_mm!L86*Areas!$B$7)) / (Areas!$B$6+Areas!$B$7)</f>
        <v>72.273723224010638</v>
      </c>
      <c r="M86" s="3">
        <f>((HUR_mm!M86*Areas!$B$6)+(GEO_mm!M86*Areas!$B$7)) / (Areas!$B$6+Areas!$B$7)</f>
        <v>75.753984630279561</v>
      </c>
      <c r="N86" s="3">
        <f t="shared" si="1"/>
        <v>785.95775928839396</v>
      </c>
    </row>
    <row r="87" spans="1:14">
      <c r="A87">
        <v>1965</v>
      </c>
      <c r="B87" s="3">
        <f>((HUR_mm!B87*Areas!$B$6)+(GEO_mm!B87*Areas!$B$7)) / (Areas!$B$6+Areas!$B$7)</f>
        <v>80.579500181532126</v>
      </c>
      <c r="C87" s="3">
        <f>((HUR_mm!C87*Areas!$B$6)+(GEO_mm!C87*Areas!$B$7)) / (Areas!$B$6+Areas!$B$7)</f>
        <v>80.727077937794988</v>
      </c>
      <c r="D87" s="3">
        <f>((HUR_mm!D87*Areas!$B$6)+(GEO_mm!D87*Areas!$B$7)) / (Areas!$B$6+Areas!$B$7)</f>
        <v>40.07703800072612</v>
      </c>
      <c r="E87" s="3">
        <f>((HUR_mm!E87*Areas!$B$6)+(GEO_mm!E87*Areas!$B$7)) / (Areas!$B$6+Areas!$B$7)</f>
        <v>52.753063052160222</v>
      </c>
      <c r="F87" s="3">
        <f>((HUR_mm!F87*Areas!$B$6)+(GEO_mm!F87*Areas!$B$7)) / (Areas!$B$6+Areas!$B$7)</f>
        <v>57.135369115333404</v>
      </c>
      <c r="G87" s="3">
        <f>((HUR_mm!G87*Areas!$B$6)+(GEO_mm!G87*Areas!$B$7)) / (Areas!$B$6+Areas!$B$7)</f>
        <v>45.837866997458555</v>
      </c>
      <c r="H87" s="3">
        <f>((HUR_mm!H87*Areas!$B$6)+(GEO_mm!H87*Areas!$B$7)) / (Areas!$B$6+Areas!$B$7)</f>
        <v>69.777429505022397</v>
      </c>
      <c r="I87" s="3">
        <f>((HUR_mm!I87*Areas!$B$6)+(GEO_mm!I87*Areas!$B$7)) / (Areas!$B$6+Areas!$B$7)</f>
        <v>117.90818467868813</v>
      </c>
      <c r="J87" s="3">
        <f>((HUR_mm!J87*Areas!$B$6)+(GEO_mm!J87*Areas!$B$7)) / (Areas!$B$6+Areas!$B$7)</f>
        <v>140.19793295413288</v>
      </c>
      <c r="K87" s="3">
        <f>((HUR_mm!K87*Areas!$B$6)+(GEO_mm!K87*Areas!$B$7)) / (Areas!$B$6+Areas!$B$7)</f>
        <v>75.877451893985238</v>
      </c>
      <c r="L87" s="3">
        <f>((HUR_mm!L87*Areas!$B$6)+(GEO_mm!L87*Areas!$B$7)) / (Areas!$B$6+Areas!$B$7)</f>
        <v>92.032016821977493</v>
      </c>
      <c r="M87" s="3">
        <f>((HUR_mm!M87*Areas!$B$6)+(GEO_mm!M87*Areas!$B$7)) / (Areas!$B$6+Areas!$B$7)</f>
        <v>77.5311164226068</v>
      </c>
      <c r="N87" s="3">
        <f t="shared" si="1"/>
        <v>930.43404756141831</v>
      </c>
    </row>
    <row r="88" spans="1:14">
      <c r="A88">
        <v>1966</v>
      </c>
      <c r="B88" s="3">
        <f>((HUR_mm!B88*Areas!$B$6)+(GEO_mm!B88*Areas!$B$7)) / (Areas!$B$6+Areas!$B$7)</f>
        <v>47.623762555972405</v>
      </c>
      <c r="C88" s="3">
        <f>((HUR_mm!C88*Areas!$B$6)+(GEO_mm!C88*Areas!$B$7)) / (Areas!$B$6+Areas!$B$7)</f>
        <v>41.805040542175966</v>
      </c>
      <c r="D88" s="3">
        <f>((HUR_mm!D88*Areas!$B$6)+(GEO_mm!D88*Areas!$B$7)) / (Areas!$B$6+Areas!$B$7)</f>
        <v>65.763288757110018</v>
      </c>
      <c r="E88" s="3">
        <f>((HUR_mm!E88*Areas!$B$6)+(GEO_mm!E88*Areas!$B$7)) / (Areas!$B$6+Areas!$B$7)</f>
        <v>48.731144257533593</v>
      </c>
      <c r="F88" s="3">
        <f>((HUR_mm!F88*Areas!$B$6)+(GEO_mm!F88*Areas!$B$7)) / (Areas!$B$6+Areas!$B$7)</f>
        <v>43.497526927266129</v>
      </c>
      <c r="G88" s="3">
        <f>((HUR_mm!G88*Areas!$B$6)+(GEO_mm!G88*Areas!$B$7)) / (Areas!$B$6+Areas!$B$7)</f>
        <v>59.518767396829233</v>
      </c>
      <c r="H88" s="3">
        <f>((HUR_mm!H88*Areas!$B$6)+(GEO_mm!H88*Areas!$B$7)) / (Areas!$B$6+Areas!$B$7)</f>
        <v>41.067528742587434</v>
      </c>
      <c r="I88" s="3">
        <f>((HUR_mm!I88*Areas!$B$6)+(GEO_mm!I88*Areas!$B$7)) / (Areas!$B$6+Areas!$B$7)</f>
        <v>95.132001694299888</v>
      </c>
      <c r="J88" s="3">
        <f>((HUR_mm!J88*Areas!$B$6)+(GEO_mm!J88*Areas!$B$7)) / (Areas!$B$6+Areas!$B$7)</f>
        <v>71.2124470531284</v>
      </c>
      <c r="K88" s="3">
        <f>((HUR_mm!K88*Areas!$B$6)+(GEO_mm!K88*Areas!$B$7)) / (Areas!$B$6+Areas!$B$7)</f>
        <v>75.738743192545073</v>
      </c>
      <c r="L88" s="3">
        <f>((HUR_mm!L88*Areas!$B$6)+(GEO_mm!L88*Areas!$B$7)) / (Areas!$B$6+Areas!$B$7)</f>
        <v>140.10078784944935</v>
      </c>
      <c r="M88" s="3">
        <f>((HUR_mm!M88*Areas!$B$6)+(GEO_mm!M88*Areas!$B$7)) / (Areas!$B$6+Areas!$B$7)</f>
        <v>81.276107951107349</v>
      </c>
      <c r="N88" s="3">
        <f t="shared" si="1"/>
        <v>811.46714692000478</v>
      </c>
    </row>
    <row r="89" spans="1:14">
      <c r="A89">
        <v>1967</v>
      </c>
      <c r="B89" s="3">
        <f>((HUR_mm!B89*Areas!$B$6)+(GEO_mm!B89*Areas!$B$7)) / (Areas!$B$6+Areas!$B$7)</f>
        <v>84.630485295897373</v>
      </c>
      <c r="C89" s="3">
        <f>((HUR_mm!C89*Areas!$B$6)+(GEO_mm!C89*Areas!$B$7)) / (Areas!$B$6+Areas!$B$7)</f>
        <v>56.872462180806004</v>
      </c>
      <c r="D89" s="3">
        <f>((HUR_mm!D89*Areas!$B$6)+(GEO_mm!D89*Areas!$B$7)) / (Areas!$B$6+Areas!$B$7)</f>
        <v>33.08230787849449</v>
      </c>
      <c r="E89" s="3">
        <f>((HUR_mm!E89*Areas!$B$6)+(GEO_mm!E89*Areas!$B$7)) / (Areas!$B$6+Areas!$B$7)</f>
        <v>93.241890354592755</v>
      </c>
      <c r="F89" s="3">
        <f>((HUR_mm!F89*Areas!$B$6)+(GEO_mm!F89*Areas!$B$7)) / (Areas!$B$6+Areas!$B$7)</f>
        <v>48.361135180927029</v>
      </c>
      <c r="G89" s="3">
        <f>((HUR_mm!G89*Areas!$B$6)+(GEO_mm!G89*Areas!$B$7)) / (Areas!$B$6+Areas!$B$7)</f>
        <v>132.48297652184436</v>
      </c>
      <c r="H89" s="3">
        <f>((HUR_mm!H89*Areas!$B$6)+(GEO_mm!H89*Areas!$B$7)) / (Areas!$B$6+Areas!$B$7)</f>
        <v>60.501402033159877</v>
      </c>
      <c r="I89" s="3">
        <f>((HUR_mm!I89*Areas!$B$6)+(GEO_mm!I89*Areas!$B$7)) / (Areas!$B$6+Areas!$B$7)</f>
        <v>98.341998063657272</v>
      </c>
      <c r="J89" s="3">
        <f>((HUR_mm!J89*Areas!$B$6)+(GEO_mm!J89*Areas!$B$7)) / (Areas!$B$6+Areas!$B$7)</f>
        <v>69.386444390657147</v>
      </c>
      <c r="K89" s="3">
        <f>((HUR_mm!K89*Areas!$B$6)+(GEO_mm!K89*Areas!$B$7)) / (Areas!$B$6+Areas!$B$7)</f>
        <v>94.074525596030483</v>
      </c>
      <c r="L89" s="3">
        <f>((HUR_mm!L89*Areas!$B$6)+(GEO_mm!L89*Areas!$B$7)) / (Areas!$B$6+Areas!$B$7)</f>
        <v>101.13654060268668</v>
      </c>
      <c r="M89" s="3">
        <f>((HUR_mm!M89*Areas!$B$6)+(GEO_mm!M89*Areas!$B$7)) / (Areas!$B$6+Areas!$B$7)</f>
        <v>79.333356529105657</v>
      </c>
      <c r="N89" s="3">
        <f t="shared" si="1"/>
        <v>951.44552462785919</v>
      </c>
    </row>
    <row r="90" spans="1:14">
      <c r="A90">
        <v>1968</v>
      </c>
      <c r="B90" s="3">
        <f>((HUR_mm!B90*Areas!$B$6)+(GEO_mm!B90*Areas!$B$7)) / (Areas!$B$6+Areas!$B$7)</f>
        <v>43.819291419581262</v>
      </c>
      <c r="C90" s="3">
        <f>((HUR_mm!C90*Areas!$B$6)+(GEO_mm!C90*Areas!$B$7)) / (Areas!$B$6+Areas!$B$7)</f>
        <v>62.375893743192542</v>
      </c>
      <c r="D90" s="3">
        <f>((HUR_mm!D90*Areas!$B$6)+(GEO_mm!D90*Areas!$B$7)) / (Areas!$B$6+Areas!$B$7)</f>
        <v>37.371915163984028</v>
      </c>
      <c r="E90" s="3">
        <f>((HUR_mm!E90*Areas!$B$6)+(GEO_mm!E90*Areas!$B$7)) / (Areas!$B$6+Areas!$B$7)</f>
        <v>62.068609463875113</v>
      </c>
      <c r="F90" s="3">
        <f>((HUR_mm!F90*Areas!$B$6)+(GEO_mm!F90*Areas!$B$7)) / (Areas!$B$6+Areas!$B$7)</f>
        <v>69.725568195570617</v>
      </c>
      <c r="G90" s="3">
        <f>((HUR_mm!G90*Areas!$B$6)+(GEO_mm!G90*Areas!$B$7)) / (Areas!$B$6+Areas!$B$7)</f>
        <v>101.77740832627374</v>
      </c>
      <c r="H90" s="3">
        <f>((HUR_mm!H90*Areas!$B$6)+(GEO_mm!H90*Areas!$B$7)) / (Areas!$B$6+Areas!$B$7)</f>
        <v>70.9310395740046</v>
      </c>
      <c r="I90" s="3">
        <f>((HUR_mm!I90*Areas!$B$6)+(GEO_mm!I90*Areas!$B$7)) / (Areas!$B$6+Areas!$B$7)</f>
        <v>90.619291419581273</v>
      </c>
      <c r="J90" s="3">
        <f>((HUR_mm!J90*Areas!$B$6)+(GEO_mm!J90*Areas!$B$7)) / (Areas!$B$6+Areas!$B$7)</f>
        <v>109.41272903303886</v>
      </c>
      <c r="K90" s="3">
        <f>((HUR_mm!K90*Areas!$B$6)+(GEO_mm!K90*Areas!$B$7)) / (Areas!$B$6+Areas!$B$7)</f>
        <v>67.455662592278841</v>
      </c>
      <c r="L90" s="3">
        <f>((HUR_mm!L90*Areas!$B$6)+(GEO_mm!L90*Areas!$B$7)) / (Areas!$B$6+Areas!$B$7)</f>
        <v>75.041623502359926</v>
      </c>
      <c r="M90" s="3">
        <f>((HUR_mm!M90*Areas!$B$6)+(GEO_mm!M90*Areas!$B$7)) / (Areas!$B$6+Areas!$B$7)</f>
        <v>92.967596514583079</v>
      </c>
      <c r="N90" s="3">
        <f t="shared" si="1"/>
        <v>883.56662894832391</v>
      </c>
    </row>
    <row r="91" spans="1:14">
      <c r="A91">
        <v>1969</v>
      </c>
      <c r="B91" s="3">
        <f>((HUR_mm!B91*Areas!$B$6)+(GEO_mm!B91*Areas!$B$7)) / (Areas!$B$6+Areas!$B$7)</f>
        <v>76.661559966113998</v>
      </c>
      <c r="C91" s="3">
        <f>((HUR_mm!C91*Areas!$B$6)+(GEO_mm!C91*Areas!$B$7)) / (Areas!$B$6+Areas!$B$7)</f>
        <v>20.188754084472951</v>
      </c>
      <c r="D91" s="3">
        <f>((HUR_mm!D91*Areas!$B$6)+(GEO_mm!D91*Areas!$B$7)) / (Areas!$B$6+Areas!$B$7)</f>
        <v>36.375006656178144</v>
      </c>
      <c r="E91" s="3">
        <f>((HUR_mm!E91*Areas!$B$6)+(GEO_mm!E91*Areas!$B$7)) / (Areas!$B$6+Areas!$B$7)</f>
        <v>81.213232482149337</v>
      </c>
      <c r="F91" s="3">
        <f>((HUR_mm!F91*Areas!$B$6)+(GEO_mm!F91*Areas!$B$7)) / (Areas!$B$6+Areas!$B$7)</f>
        <v>82.13812235265641</v>
      </c>
      <c r="G91" s="3">
        <f>((HUR_mm!G91*Areas!$B$6)+(GEO_mm!G91*Areas!$B$7)) / (Areas!$B$6+Areas!$B$7)</f>
        <v>119.01311025051434</v>
      </c>
      <c r="H91" s="3">
        <f>((HUR_mm!H91*Areas!$B$6)+(GEO_mm!H91*Areas!$B$7)) / (Areas!$B$6+Areas!$B$7)</f>
        <v>81.636572068256086</v>
      </c>
      <c r="I91" s="3">
        <f>((HUR_mm!I91*Areas!$B$6)+(GEO_mm!I91*Areas!$B$7)) / (Areas!$B$6+Areas!$B$7)</f>
        <v>41.83242647948687</v>
      </c>
      <c r="J91" s="3">
        <f>((HUR_mm!J91*Areas!$B$6)+(GEO_mm!J91*Areas!$B$7)) / (Areas!$B$6+Areas!$B$7)</f>
        <v>67.703410988744992</v>
      </c>
      <c r="K91" s="3">
        <f>((HUR_mm!K91*Areas!$B$6)+(GEO_mm!K91*Areas!$B$7)) / (Areas!$B$6+Areas!$B$7)</f>
        <v>126.85623018274234</v>
      </c>
      <c r="L91" s="3">
        <f>((HUR_mm!L91*Areas!$B$6)+(GEO_mm!L91*Areas!$B$7)) / (Areas!$B$6+Areas!$B$7)</f>
        <v>92.493913227641286</v>
      </c>
      <c r="M91" s="3">
        <f>((HUR_mm!M91*Areas!$B$6)+(GEO_mm!M91*Areas!$B$7)) / (Areas!$B$6+Areas!$B$7)</f>
        <v>47.719175239017304</v>
      </c>
      <c r="N91" s="3">
        <f t="shared" si="1"/>
        <v>873.83151397797417</v>
      </c>
    </row>
    <row r="92" spans="1:14">
      <c r="A92">
        <v>1970</v>
      </c>
      <c r="B92" s="3">
        <f>((HUR_mm!B92*Areas!$B$6)+(GEO_mm!B92*Areas!$B$7)) / (Areas!$B$6+Areas!$B$7)</f>
        <v>53.263866029287193</v>
      </c>
      <c r="C92" s="3">
        <f>((HUR_mm!C92*Areas!$B$6)+(GEO_mm!C92*Areas!$B$7)) / (Areas!$B$6+Areas!$B$7)</f>
        <v>30.945766065593613</v>
      </c>
      <c r="D92" s="3">
        <f>((HUR_mm!D92*Areas!$B$6)+(GEO_mm!D92*Areas!$B$7)) / (Areas!$B$6+Areas!$B$7)</f>
        <v>50.587141474040905</v>
      </c>
      <c r="E92" s="3">
        <f>((HUR_mm!E92*Areas!$B$6)+(GEO_mm!E92*Areas!$B$7)) / (Areas!$B$6+Areas!$B$7)</f>
        <v>58.987368994311993</v>
      </c>
      <c r="F92" s="3">
        <f>((HUR_mm!F92*Areas!$B$6)+(GEO_mm!F92*Areas!$B$7)) / (Areas!$B$6+Areas!$B$7)</f>
        <v>99.357125136149108</v>
      </c>
      <c r="G92" s="3">
        <f>((HUR_mm!G92*Areas!$B$6)+(GEO_mm!G92*Areas!$B$7)) / (Areas!$B$6+Areas!$B$7)</f>
        <v>66.433268183468471</v>
      </c>
      <c r="H92" s="3">
        <f>((HUR_mm!H92*Areas!$B$6)+(GEO_mm!H92*Areas!$B$7)) / (Areas!$B$6+Areas!$B$7)</f>
        <v>148.59215781193271</v>
      </c>
      <c r="I92" s="3">
        <f>((HUR_mm!I92*Areas!$B$6)+(GEO_mm!I92*Areas!$B$7)) / (Areas!$B$6+Areas!$B$7)</f>
        <v>47.088737141474041</v>
      </c>
      <c r="J92" s="3">
        <f>((HUR_mm!J92*Areas!$B$6)+(GEO_mm!J92*Areas!$B$7)) / (Areas!$B$6+Areas!$B$7)</f>
        <v>141.54418552583806</v>
      </c>
      <c r="K92" s="3">
        <f>((HUR_mm!K92*Areas!$B$6)+(GEO_mm!K92*Areas!$B$7)) / (Areas!$B$6+Areas!$B$7)</f>
        <v>79.163959820888309</v>
      </c>
      <c r="L92" s="3">
        <f>((HUR_mm!L92*Areas!$B$6)+(GEO_mm!L92*Areas!$B$7)) / (Areas!$B$6+Areas!$B$7)</f>
        <v>64.953482391383275</v>
      </c>
      <c r="M92" s="3">
        <f>((HUR_mm!M92*Areas!$B$6)+(GEO_mm!M92*Areas!$B$7)) / (Areas!$B$6+Areas!$B$7)</f>
        <v>70.992057969260557</v>
      </c>
      <c r="N92" s="3">
        <f t="shared" si="1"/>
        <v>911.90911654362833</v>
      </c>
    </row>
    <row r="93" spans="1:14">
      <c r="A93">
        <v>1971</v>
      </c>
      <c r="B93" s="3">
        <f>((HUR_mm!B93*Areas!$B$6)+(GEO_mm!B93*Areas!$B$7)) / (Areas!$B$6+Areas!$B$7)</f>
        <v>77.780237201984747</v>
      </c>
      <c r="C93" s="3">
        <f>((HUR_mm!C93*Areas!$B$6)+(GEO_mm!C93*Areas!$B$7)) / (Areas!$B$6+Areas!$B$7)</f>
        <v>82.672871838315388</v>
      </c>
      <c r="D93" s="3">
        <f>((HUR_mm!D93*Areas!$B$6)+(GEO_mm!D93*Areas!$B$7)) / (Areas!$B$6+Areas!$B$7)</f>
        <v>60.576463148977368</v>
      </c>
      <c r="E93" s="3">
        <f>((HUR_mm!E93*Areas!$B$6)+(GEO_mm!E93*Areas!$B$7)) / (Areas!$B$6+Areas!$B$7)</f>
        <v>37.963978579208515</v>
      </c>
      <c r="F93" s="3">
        <f>((HUR_mm!F93*Areas!$B$6)+(GEO_mm!F93*Areas!$B$7)) / (Areas!$B$6+Areas!$B$7)</f>
        <v>58.917863366815915</v>
      </c>
      <c r="G93" s="3">
        <f>((HUR_mm!G93*Areas!$B$6)+(GEO_mm!G93*Areas!$B$7)) / (Areas!$B$6+Areas!$B$7)</f>
        <v>57.26550647464601</v>
      </c>
      <c r="H93" s="3">
        <f>((HUR_mm!H93*Areas!$B$6)+(GEO_mm!H93*Areas!$B$7)) / (Areas!$B$6+Areas!$B$7)</f>
        <v>79.826431078300871</v>
      </c>
      <c r="I93" s="3">
        <f>((HUR_mm!I93*Areas!$B$6)+(GEO_mm!I93*Areas!$B$7)) / (Areas!$B$6+Areas!$B$7)</f>
        <v>76.702114244221235</v>
      </c>
      <c r="J93" s="3">
        <f>((HUR_mm!J93*Areas!$B$6)+(GEO_mm!J93*Areas!$B$7)) / (Areas!$B$6+Areas!$B$7)</f>
        <v>64.932680019363431</v>
      </c>
      <c r="K93" s="3">
        <f>((HUR_mm!K93*Areas!$B$6)+(GEO_mm!K93*Areas!$B$7)) / (Areas!$B$6+Areas!$B$7)</f>
        <v>48.911575093791598</v>
      </c>
      <c r="L93" s="3">
        <f>((HUR_mm!L93*Areas!$B$6)+(GEO_mm!L93*Areas!$B$7)) / (Areas!$B$6+Areas!$B$7)</f>
        <v>65.626228367421035</v>
      </c>
      <c r="M93" s="3">
        <f>((HUR_mm!M93*Areas!$B$6)+(GEO_mm!M93*Areas!$B$7)) / (Areas!$B$6+Areas!$B$7)</f>
        <v>103.86705675904635</v>
      </c>
      <c r="N93" s="3">
        <f t="shared" si="1"/>
        <v>815.04300617209265</v>
      </c>
    </row>
    <row r="94" spans="1:14">
      <c r="A94">
        <v>1972</v>
      </c>
      <c r="B94" s="3">
        <f>((HUR_mm!B94*Areas!$B$6)+(GEO_mm!B94*Areas!$B$7)) / (Areas!$B$6+Areas!$B$7)</f>
        <v>67.41602747186252</v>
      </c>
      <c r="C94" s="3">
        <f>((HUR_mm!C94*Areas!$B$6)+(GEO_mm!C94*Areas!$B$7)) / (Areas!$B$6+Areas!$B$7)</f>
        <v>61.205939126225338</v>
      </c>
      <c r="D94" s="3">
        <f>((HUR_mm!D94*Areas!$B$6)+(GEO_mm!D94*Areas!$B$7)) / (Areas!$B$6+Areas!$B$7)</f>
        <v>68.188631852837958</v>
      </c>
      <c r="E94" s="3">
        <f>((HUR_mm!E94*Areas!$B$6)+(GEO_mm!E94*Areas!$B$7)) / (Areas!$B$6+Areas!$B$7)</f>
        <v>53.740069587316952</v>
      </c>
      <c r="F94" s="3">
        <f>((HUR_mm!F94*Areas!$B$6)+(GEO_mm!F94*Areas!$B$7)) / (Areas!$B$6+Areas!$B$7)</f>
        <v>60.68601779014886</v>
      </c>
      <c r="G94" s="3">
        <f>((HUR_mm!G94*Areas!$B$6)+(GEO_mm!G94*Areas!$B$7)) / (Areas!$B$6+Areas!$B$7)</f>
        <v>76.468329299285969</v>
      </c>
      <c r="H94" s="3">
        <f>((HUR_mm!H94*Areas!$B$6)+(GEO_mm!H94*Areas!$B$7)) / (Areas!$B$6+Areas!$B$7)</f>
        <v>84.35374742829481</v>
      </c>
      <c r="I94" s="3">
        <f>((HUR_mm!I94*Areas!$B$6)+(GEO_mm!I94*Areas!$B$7)) / (Areas!$B$6+Areas!$B$7)</f>
        <v>133.74484690790268</v>
      </c>
      <c r="J94" s="3">
        <f>((HUR_mm!J94*Areas!$B$6)+(GEO_mm!J94*Areas!$B$7)) / (Areas!$B$6+Areas!$B$7)</f>
        <v>75.283602807696951</v>
      </c>
      <c r="K94" s="3">
        <f>((HUR_mm!K94*Areas!$B$6)+(GEO_mm!K94*Areas!$B$7)) / (Areas!$B$6+Areas!$B$7)</f>
        <v>67.628231271935121</v>
      </c>
      <c r="L94" s="3">
        <f>((HUR_mm!L94*Areas!$B$6)+(GEO_mm!L94*Areas!$B$7)) / (Areas!$B$6+Areas!$B$7)</f>
        <v>50.09784823913833</v>
      </c>
      <c r="M94" s="3">
        <f>((HUR_mm!M94*Areas!$B$6)+(GEO_mm!M94*Areas!$B$7)) / (Areas!$B$6+Areas!$B$7)</f>
        <v>109.6299679293235</v>
      </c>
      <c r="N94" s="3">
        <f t="shared" si="1"/>
        <v>908.44325971196895</v>
      </c>
    </row>
    <row r="95" spans="1:14">
      <c r="A95">
        <v>1973</v>
      </c>
      <c r="B95" s="3">
        <f>((HUR_mm!B95*Areas!$B$6)+(GEO_mm!B95*Areas!$B$7)) / (Areas!$B$6+Areas!$B$7)</f>
        <v>51.717418007987419</v>
      </c>
      <c r="C95" s="3">
        <f>((HUR_mm!C95*Areas!$B$6)+(GEO_mm!C95*Areas!$B$7)) / (Areas!$B$6+Areas!$B$7)</f>
        <v>36.497974101415949</v>
      </c>
      <c r="D95" s="3">
        <f>((HUR_mm!D95*Areas!$B$6)+(GEO_mm!D95*Areas!$B$7)) / (Areas!$B$6+Areas!$B$7)</f>
        <v>72.052614062689102</v>
      </c>
      <c r="E95" s="3">
        <f>((HUR_mm!E95*Areas!$B$6)+(GEO_mm!E95*Areas!$B$7)) / (Areas!$B$6+Areas!$B$7)</f>
        <v>51.299058453346241</v>
      </c>
      <c r="F95" s="3">
        <f>((HUR_mm!F95*Areas!$B$6)+(GEO_mm!F95*Areas!$B$7)) / (Areas!$B$6+Areas!$B$7)</f>
        <v>107.91392593489047</v>
      </c>
      <c r="G95" s="3">
        <f>((HUR_mm!G95*Areas!$B$6)+(GEO_mm!G95*Areas!$B$7)) / (Areas!$B$6+Areas!$B$7)</f>
        <v>94.735718867239498</v>
      </c>
      <c r="H95" s="3">
        <f>((HUR_mm!H95*Areas!$B$6)+(GEO_mm!H95*Areas!$B$7)) / (Areas!$B$6+Areas!$B$7)</f>
        <v>84.894630884666583</v>
      </c>
      <c r="I95" s="3">
        <f>((HUR_mm!I95*Areas!$B$6)+(GEO_mm!I95*Areas!$B$7)) / (Areas!$B$6+Areas!$B$7)</f>
        <v>80.491129734963081</v>
      </c>
      <c r="J95" s="3">
        <f>((HUR_mm!J95*Areas!$B$6)+(GEO_mm!J95*Areas!$B$7)) / (Areas!$B$6+Areas!$B$7)</f>
        <v>50.161386905482267</v>
      </c>
      <c r="K95" s="3">
        <f>((HUR_mm!K95*Areas!$B$6)+(GEO_mm!K95*Areas!$B$7)) / (Areas!$B$6+Areas!$B$7)</f>
        <v>80.497724192182005</v>
      </c>
      <c r="L95" s="3">
        <f>((HUR_mm!L95*Areas!$B$6)+(GEO_mm!L95*Areas!$B$7)) / (Areas!$B$6+Areas!$B$7)</f>
        <v>75.247286094638739</v>
      </c>
      <c r="M95" s="3">
        <f>((HUR_mm!M95*Areas!$B$6)+(GEO_mm!M95*Areas!$B$7)) / (Areas!$B$6+Areas!$B$7)</f>
        <v>66.997814353140498</v>
      </c>
      <c r="N95" s="3">
        <f t="shared" si="1"/>
        <v>852.50668159264183</v>
      </c>
    </row>
    <row r="96" spans="1:14">
      <c r="A96">
        <v>1974</v>
      </c>
      <c r="B96" s="3">
        <f>((HUR_mm!B96*Areas!$B$6)+(GEO_mm!B96*Areas!$B$7)) / (Areas!$B$6+Areas!$B$7)</f>
        <v>86.206995038121747</v>
      </c>
      <c r="C96" s="3">
        <f>((HUR_mm!C96*Areas!$B$6)+(GEO_mm!C96*Areas!$B$7)) / (Areas!$B$6+Areas!$B$7)</f>
        <v>53.303604623018281</v>
      </c>
      <c r="D96" s="3">
        <f>((HUR_mm!D96*Areas!$B$6)+(GEO_mm!D96*Areas!$B$7)) / (Areas!$B$6+Areas!$B$7)</f>
        <v>47.450928234297471</v>
      </c>
      <c r="E96" s="3">
        <f>((HUR_mm!E96*Areas!$B$6)+(GEO_mm!E96*Areas!$B$7)) / (Areas!$B$6+Areas!$B$7)</f>
        <v>80.797389567953516</v>
      </c>
      <c r="F96" s="3">
        <f>((HUR_mm!F96*Areas!$B$6)+(GEO_mm!F96*Areas!$B$7)) / (Areas!$B$6+Areas!$B$7)</f>
        <v>85.98790814474161</v>
      </c>
      <c r="G96" s="3">
        <f>((HUR_mm!G96*Areas!$B$6)+(GEO_mm!G96*Areas!$B$7)) / (Areas!$B$6+Areas!$B$7)</f>
        <v>78.643876921215053</v>
      </c>
      <c r="H96" s="3">
        <f>((HUR_mm!H96*Areas!$B$6)+(GEO_mm!H96*Areas!$B$7)) / (Areas!$B$6+Areas!$B$7)</f>
        <v>69.270445358828525</v>
      </c>
      <c r="I96" s="3">
        <f>((HUR_mm!I96*Areas!$B$6)+(GEO_mm!I96*Areas!$B$7)) / (Areas!$B$6+Areas!$B$7)</f>
        <v>73.025076243495093</v>
      </c>
      <c r="J96" s="3">
        <f>((HUR_mm!J96*Areas!$B$6)+(GEO_mm!J96*Areas!$B$7)) / (Areas!$B$6+Areas!$B$7)</f>
        <v>93.861035943361969</v>
      </c>
      <c r="K96" s="3">
        <f>((HUR_mm!K96*Areas!$B$6)+(GEO_mm!K96*Areas!$B$7)) / (Areas!$B$6+Areas!$B$7)</f>
        <v>77.820002420428409</v>
      </c>
      <c r="L96" s="3">
        <f>((HUR_mm!L96*Areas!$B$6)+(GEO_mm!L96*Areas!$B$7)) / (Areas!$B$6+Areas!$B$7)</f>
        <v>67.20872019847512</v>
      </c>
      <c r="M96" s="3">
        <f>((HUR_mm!M96*Areas!$B$6)+(GEO_mm!M96*Areas!$B$7)) / (Areas!$B$6+Areas!$B$7)</f>
        <v>47.513140505869544</v>
      </c>
      <c r="N96" s="3">
        <f t="shared" si="1"/>
        <v>861.08912319980618</v>
      </c>
    </row>
    <row r="97" spans="1:14">
      <c r="A97">
        <v>1975</v>
      </c>
      <c r="B97" s="3">
        <f>((HUR_mm!B97*Areas!$B$6)+(GEO_mm!B97*Areas!$B$7)) / (Areas!$B$6+Areas!$B$7)</f>
        <v>97.809795473798872</v>
      </c>
      <c r="C97" s="3">
        <f>((HUR_mm!C97*Areas!$B$6)+(GEO_mm!C97*Areas!$B$7)) / (Areas!$B$6+Areas!$B$7)</f>
        <v>62.567171729396101</v>
      </c>
      <c r="D97" s="3">
        <f>((HUR_mm!D97*Areas!$B$6)+(GEO_mm!D97*Areas!$B$7)) / (Areas!$B$6+Areas!$B$7)</f>
        <v>57.625098632457949</v>
      </c>
      <c r="E97" s="3">
        <f>((HUR_mm!E97*Areas!$B$6)+(GEO_mm!E97*Areas!$B$7)) / (Areas!$B$6+Areas!$B$7)</f>
        <v>63.399612731453466</v>
      </c>
      <c r="F97" s="3">
        <f>((HUR_mm!F97*Areas!$B$6)+(GEO_mm!F97*Areas!$B$7)) / (Areas!$B$6+Areas!$B$7)</f>
        <v>68.021247730848373</v>
      </c>
      <c r="G97" s="3">
        <f>((HUR_mm!G97*Areas!$B$6)+(GEO_mm!G97*Areas!$B$7)) / (Areas!$B$6+Areas!$B$7)</f>
        <v>81.691020210577278</v>
      </c>
      <c r="H97" s="3">
        <f>((HUR_mm!H97*Areas!$B$6)+(GEO_mm!H97*Areas!$B$7)) / (Areas!$B$6+Areas!$B$7)</f>
        <v>76.22054459639358</v>
      </c>
      <c r="I97" s="3">
        <f>((HUR_mm!I97*Areas!$B$6)+(GEO_mm!I97*Areas!$B$7)) / (Areas!$B$6+Areas!$B$7)</f>
        <v>96.918875105893747</v>
      </c>
      <c r="J97" s="3">
        <f>((HUR_mm!J97*Areas!$B$6)+(GEO_mm!J97*Areas!$B$7)) / (Areas!$B$6+Areas!$B$7)</f>
        <v>94.962676388720794</v>
      </c>
      <c r="K97" s="3">
        <f>((HUR_mm!K97*Areas!$B$6)+(GEO_mm!K97*Areas!$B$7)) / (Areas!$B$6+Areas!$B$7)</f>
        <v>43.357895437492438</v>
      </c>
      <c r="L97" s="3">
        <f>((HUR_mm!L97*Areas!$B$6)+(GEO_mm!L97*Areas!$B$7)) / (Areas!$B$6+Areas!$B$7)</f>
        <v>87.742851264673845</v>
      </c>
      <c r="M97" s="3">
        <f>((HUR_mm!M97*Areas!$B$6)+(GEO_mm!M97*Areas!$B$7)) / (Areas!$B$6+Areas!$B$7)</f>
        <v>63.449274476582353</v>
      </c>
      <c r="N97" s="3">
        <f t="shared" si="1"/>
        <v>893.76606377828875</v>
      </c>
    </row>
    <row r="98" spans="1:14">
      <c r="A98">
        <v>1976</v>
      </c>
      <c r="B98" s="3">
        <f>((HUR_mm!B98*Areas!$B$6)+(GEO_mm!B98*Areas!$B$7)) / (Areas!$B$6+Areas!$B$7)</f>
        <v>75.354809391262265</v>
      </c>
      <c r="C98" s="3">
        <f>((HUR_mm!C98*Areas!$B$6)+(GEO_mm!C98*Areas!$B$7)) / (Areas!$B$6+Areas!$B$7)</f>
        <v>71.553048529589745</v>
      </c>
      <c r="D98" s="3">
        <f>((HUR_mm!D98*Areas!$B$6)+(GEO_mm!D98*Areas!$B$7)) / (Areas!$B$6+Areas!$B$7)</f>
        <v>114.18416253176812</v>
      </c>
      <c r="E98" s="3">
        <f>((HUR_mm!E98*Areas!$B$6)+(GEO_mm!E98*Areas!$B$7)) / (Areas!$B$6+Areas!$B$7)</f>
        <v>45.205906450441731</v>
      </c>
      <c r="F98" s="3">
        <f>((HUR_mm!F98*Areas!$B$6)+(GEO_mm!F98*Areas!$B$7)) / (Areas!$B$6+Areas!$B$7)</f>
        <v>85.009024567348433</v>
      </c>
      <c r="G98" s="3">
        <f>((HUR_mm!G98*Areas!$B$6)+(GEO_mm!G98*Areas!$B$7)) / (Areas!$B$6+Areas!$B$7)</f>
        <v>72.471888539271447</v>
      </c>
      <c r="H98" s="3">
        <f>((HUR_mm!H98*Areas!$B$6)+(GEO_mm!H98*Areas!$B$7)) / (Areas!$B$6+Areas!$B$7)</f>
        <v>66.109524385816286</v>
      </c>
      <c r="I98" s="3">
        <f>((HUR_mm!I98*Areas!$B$6)+(GEO_mm!I98*Areas!$B$7)) / (Areas!$B$6+Areas!$B$7)</f>
        <v>52.239851748759527</v>
      </c>
      <c r="J98" s="3">
        <f>((HUR_mm!J98*Areas!$B$6)+(GEO_mm!J98*Areas!$B$7)) / (Areas!$B$6+Areas!$B$7)</f>
        <v>87.606469200048409</v>
      </c>
      <c r="K98" s="3">
        <f>((HUR_mm!K98*Areas!$B$6)+(GEO_mm!K98*Areas!$B$7)) / (Areas!$B$6+Areas!$B$7)</f>
        <v>56.57806426237444</v>
      </c>
      <c r="L98" s="3">
        <f>((HUR_mm!L98*Areas!$B$6)+(GEO_mm!L98*Areas!$B$7)) / (Areas!$B$6+Areas!$B$7)</f>
        <v>55.070879825729158</v>
      </c>
      <c r="M98" s="3">
        <f>((HUR_mm!M98*Areas!$B$6)+(GEO_mm!M98*Areas!$B$7)) / (Areas!$B$6+Areas!$B$7)</f>
        <v>57.031182379281134</v>
      </c>
      <c r="N98" s="3">
        <f t="shared" si="1"/>
        <v>838.41481181169081</v>
      </c>
    </row>
    <row r="99" spans="1:14">
      <c r="A99">
        <v>1977</v>
      </c>
      <c r="B99" s="3">
        <f>((HUR_mm!B99*Areas!$B$6)+(GEO_mm!B99*Areas!$B$7)) / (Areas!$B$6+Areas!$B$7)</f>
        <v>60.54173121142442</v>
      </c>
      <c r="C99" s="3">
        <f>((HUR_mm!C99*Areas!$B$6)+(GEO_mm!C99*Areas!$B$7)) / (Areas!$B$6+Areas!$B$7)</f>
        <v>56.869246641655572</v>
      </c>
      <c r="D99" s="3">
        <f>((HUR_mm!D99*Areas!$B$6)+(GEO_mm!D99*Areas!$B$7)) / (Areas!$B$6+Areas!$B$7)</f>
        <v>77.576123078784946</v>
      </c>
      <c r="E99" s="3">
        <f>((HUR_mm!E99*Areas!$B$6)+(GEO_mm!E99*Areas!$B$7)) / (Areas!$B$6+Areas!$B$7)</f>
        <v>52.513905361248945</v>
      </c>
      <c r="F99" s="3">
        <f>((HUR_mm!F99*Areas!$B$6)+(GEO_mm!F99*Areas!$B$7)) / (Areas!$B$6+Areas!$B$7)</f>
        <v>30.728611279196418</v>
      </c>
      <c r="G99" s="3">
        <f>((HUR_mm!G99*Areas!$B$6)+(GEO_mm!G99*Areas!$B$7)) / (Areas!$B$6+Areas!$B$7)</f>
        <v>59.936002662471253</v>
      </c>
      <c r="H99" s="3">
        <f>((HUR_mm!H99*Areas!$B$6)+(GEO_mm!H99*Areas!$B$7)) / (Areas!$B$6+Areas!$B$7)</f>
        <v>86.801270724918311</v>
      </c>
      <c r="I99" s="3">
        <f>((HUR_mm!I99*Areas!$B$6)+(GEO_mm!I99*Areas!$B$7)) / (Areas!$B$6+Areas!$B$7)</f>
        <v>128.24602868207674</v>
      </c>
      <c r="J99" s="3">
        <f>((HUR_mm!J99*Areas!$B$6)+(GEO_mm!J99*Areas!$B$7)) / (Areas!$B$6+Areas!$B$7)</f>
        <v>123.23027048287547</v>
      </c>
      <c r="K99" s="3">
        <f>((HUR_mm!K99*Areas!$B$6)+(GEO_mm!K99*Areas!$B$7)) / (Areas!$B$6+Areas!$B$7)</f>
        <v>67.343655452015</v>
      </c>
      <c r="L99" s="3">
        <f>((HUR_mm!L99*Areas!$B$6)+(GEO_mm!L99*Areas!$B$7)) / (Areas!$B$6+Areas!$B$7)</f>
        <v>102.45135543991287</v>
      </c>
      <c r="M99" s="3">
        <f>((HUR_mm!M99*Areas!$B$6)+(GEO_mm!M99*Areas!$B$7)) / (Areas!$B$6+Areas!$B$7)</f>
        <v>83.063916858283918</v>
      </c>
      <c r="N99" s="3">
        <f t="shared" si="1"/>
        <v>929.30211787486382</v>
      </c>
    </row>
    <row r="100" spans="1:14">
      <c r="A100">
        <v>1978</v>
      </c>
      <c r="B100" s="3">
        <f>((HUR_mm!B100*Areas!$B$6)+(GEO_mm!B100*Areas!$B$7)) / (Areas!$B$6+Areas!$B$7)</f>
        <v>74.715027229819682</v>
      </c>
      <c r="C100" s="3">
        <f>((HUR_mm!C100*Areas!$B$6)+(GEO_mm!C100*Areas!$B$7)) / (Areas!$B$6+Areas!$B$7)</f>
        <v>18.275718867239501</v>
      </c>
      <c r="D100" s="3">
        <f>((HUR_mm!D100*Areas!$B$6)+(GEO_mm!D100*Areas!$B$7)) / (Areas!$B$6+Areas!$B$7)</f>
        <v>37.522961999273868</v>
      </c>
      <c r="E100" s="3">
        <f>((HUR_mm!E100*Areas!$B$6)+(GEO_mm!E100*Areas!$B$7)) / (Areas!$B$6+Areas!$B$7)</f>
        <v>40.988205252329657</v>
      </c>
      <c r="F100" s="3">
        <f>((HUR_mm!F100*Areas!$B$6)+(GEO_mm!F100*Areas!$B$7)) / (Areas!$B$6+Areas!$B$7)</f>
        <v>71.753444874742826</v>
      </c>
      <c r="G100" s="3">
        <f>((HUR_mm!G100*Areas!$B$6)+(GEO_mm!G100*Areas!$B$7)) / (Areas!$B$6+Areas!$B$7)</f>
        <v>69.320563959820902</v>
      </c>
      <c r="H100" s="3">
        <f>((HUR_mm!H100*Areas!$B$6)+(GEO_mm!H100*Areas!$B$7)) / (Areas!$B$6+Areas!$B$7)</f>
        <v>70.352986808665136</v>
      </c>
      <c r="I100" s="3">
        <f>((HUR_mm!I100*Areas!$B$6)+(GEO_mm!I100*Areas!$B$7)) / (Areas!$B$6+Areas!$B$7)</f>
        <v>97.283394650853211</v>
      </c>
      <c r="J100" s="3">
        <f>((HUR_mm!J100*Areas!$B$6)+(GEO_mm!J100*Areas!$B$7)) / (Areas!$B$6+Areas!$B$7)</f>
        <v>138.74620174270842</v>
      </c>
      <c r="K100" s="3">
        <f>((HUR_mm!K100*Areas!$B$6)+(GEO_mm!K100*Areas!$B$7)) / (Areas!$B$6+Areas!$B$7)</f>
        <v>64.55615514946146</v>
      </c>
      <c r="L100" s="3">
        <f>((HUR_mm!L100*Areas!$B$6)+(GEO_mm!L100*Areas!$B$7)) / (Areas!$B$6+Areas!$B$7)</f>
        <v>60.70917705433861</v>
      </c>
      <c r="M100" s="3">
        <f>((HUR_mm!M100*Areas!$B$6)+(GEO_mm!M100*Areas!$B$7)) / (Areas!$B$6+Areas!$B$7)</f>
        <v>84.386670095606931</v>
      </c>
      <c r="N100" s="3">
        <f t="shared" si="1"/>
        <v>828.61050768486029</v>
      </c>
    </row>
    <row r="101" spans="1:14">
      <c r="A101">
        <v>1979</v>
      </c>
      <c r="B101" s="3">
        <f>((HUR_mm!B101*Areas!$B$6)+(GEO_mm!B101*Areas!$B$7)) / (Areas!$B$6+Areas!$B$7)</f>
        <v>80.797188672395023</v>
      </c>
      <c r="C101" s="3">
        <f>((HUR_mm!C101*Areas!$B$6)+(GEO_mm!C101*Areas!$B$7)) / (Areas!$B$6+Areas!$B$7)</f>
        <v>35.565570615999029</v>
      </c>
      <c r="D101" s="3">
        <f>((HUR_mm!D101*Areas!$B$6)+(GEO_mm!D101*Areas!$B$7)) / (Areas!$B$6+Areas!$B$7)</f>
        <v>77.251308241558746</v>
      </c>
      <c r="E101" s="3">
        <f>((HUR_mm!E101*Areas!$B$6)+(GEO_mm!E101*Areas!$B$7)) / (Areas!$B$6+Areas!$B$7)</f>
        <v>100.52979910444148</v>
      </c>
      <c r="F101" s="3">
        <f>((HUR_mm!F101*Areas!$B$6)+(GEO_mm!F101*Areas!$B$7)) / (Areas!$B$6+Areas!$B$7)</f>
        <v>68.134969139537702</v>
      </c>
      <c r="G101" s="3">
        <f>((HUR_mm!G101*Areas!$B$6)+(GEO_mm!G101*Areas!$B$7)) / (Areas!$B$6+Areas!$B$7)</f>
        <v>88.835980273508426</v>
      </c>
      <c r="H101" s="3">
        <f>((HUR_mm!H101*Areas!$B$6)+(GEO_mm!H101*Areas!$B$7)) / (Areas!$B$6+Areas!$B$7)</f>
        <v>69.069003993706886</v>
      </c>
      <c r="I101" s="3">
        <f>((HUR_mm!I101*Areas!$B$6)+(GEO_mm!I101*Areas!$B$7)) / (Areas!$B$6+Areas!$B$7)</f>
        <v>96.29922969865666</v>
      </c>
      <c r="J101" s="3">
        <f>((HUR_mm!J101*Areas!$B$6)+(GEO_mm!J101*Areas!$B$7)) / (Areas!$B$6+Areas!$B$7)</f>
        <v>42.791088587680015</v>
      </c>
      <c r="K101" s="3">
        <f>((HUR_mm!K101*Areas!$B$6)+(GEO_mm!K101*Areas!$B$7)) / (Areas!$B$6+Areas!$B$7)</f>
        <v>110.7602015006656</v>
      </c>
      <c r="L101" s="3">
        <f>((HUR_mm!L101*Areas!$B$6)+(GEO_mm!L101*Areas!$B$7)) / (Areas!$B$6+Areas!$B$7)</f>
        <v>92.096801403848474</v>
      </c>
      <c r="M101" s="3">
        <f>((HUR_mm!M101*Areas!$B$6)+(GEO_mm!M101*Areas!$B$7)) / (Areas!$B$6+Areas!$B$7)</f>
        <v>65.339107467021663</v>
      </c>
      <c r="N101" s="3">
        <f t="shared" si="1"/>
        <v>927.47024869901975</v>
      </c>
    </row>
    <row r="102" spans="1:14">
      <c r="A102">
        <v>1980</v>
      </c>
      <c r="B102" s="3">
        <f>((HUR_mm!B102*Areas!$B$6)+(GEO_mm!B102*Areas!$B$7)) / (Areas!$B$6+Areas!$B$7)</f>
        <v>63.419810601476463</v>
      </c>
      <c r="C102" s="3">
        <f>((HUR_mm!C102*Areas!$B$6)+(GEO_mm!C102*Areas!$B$7)) / (Areas!$B$6+Areas!$B$7)</f>
        <v>29.969199443301463</v>
      </c>
      <c r="D102" s="3">
        <f>((HUR_mm!D102*Areas!$B$6)+(GEO_mm!D102*Areas!$B$7)) / (Areas!$B$6+Areas!$B$7)</f>
        <v>58.472178385574253</v>
      </c>
      <c r="E102" s="3">
        <f>((HUR_mm!E102*Areas!$B$6)+(GEO_mm!E102*Areas!$B$7)) / (Areas!$B$6+Areas!$B$7)</f>
        <v>95.192364153455159</v>
      </c>
      <c r="F102" s="3">
        <f>((HUR_mm!F102*Areas!$B$6)+(GEO_mm!F102*Areas!$B$7)) / (Areas!$B$6+Areas!$B$7)</f>
        <v>53.956323974343455</v>
      </c>
      <c r="G102" s="3">
        <f>((HUR_mm!G102*Areas!$B$6)+(GEO_mm!G102*Areas!$B$7)) / (Areas!$B$6+Areas!$B$7)</f>
        <v>97.49564383395861</v>
      </c>
      <c r="H102" s="3">
        <f>((HUR_mm!H102*Areas!$B$6)+(GEO_mm!H102*Areas!$B$7)) / (Areas!$B$6+Areas!$B$7)</f>
        <v>91.927634031223533</v>
      </c>
      <c r="I102" s="3">
        <f>((HUR_mm!I102*Areas!$B$6)+(GEO_mm!I102*Areas!$B$7)) / (Areas!$B$6+Areas!$B$7)</f>
        <v>77.062706644076002</v>
      </c>
      <c r="J102" s="3">
        <f>((HUR_mm!J102*Areas!$B$6)+(GEO_mm!J102*Areas!$B$7)) / (Areas!$B$6+Areas!$B$7)</f>
        <v>114.11679958852717</v>
      </c>
      <c r="K102" s="3">
        <f>((HUR_mm!K102*Areas!$B$6)+(GEO_mm!K102*Areas!$B$7)) / (Areas!$B$6+Areas!$B$7)</f>
        <v>75.855057485174868</v>
      </c>
      <c r="L102" s="3">
        <f>((HUR_mm!L102*Areas!$B$6)+(GEO_mm!L102*Areas!$B$7)) / (Areas!$B$6+Areas!$B$7)</f>
        <v>50.384734357981365</v>
      </c>
      <c r="M102" s="3">
        <f>((HUR_mm!M102*Areas!$B$6)+(GEO_mm!M102*Areas!$B$7)) / (Areas!$B$6+Areas!$B$7)</f>
        <v>79.76743676630764</v>
      </c>
      <c r="N102" s="3">
        <f t="shared" si="1"/>
        <v>887.61988926539993</v>
      </c>
    </row>
    <row r="103" spans="1:14">
      <c r="A103">
        <v>1981</v>
      </c>
      <c r="B103" s="3">
        <f>((HUR_mm!B103*Areas!$B$6)+(GEO_mm!B103*Areas!$B$7)) / (Areas!$B$6+Areas!$B$7)</f>
        <v>30.195309209730119</v>
      </c>
      <c r="C103" s="3">
        <f>((HUR_mm!C103*Areas!$B$6)+(GEO_mm!C103*Areas!$B$7)) / (Areas!$B$6+Areas!$B$7)</f>
        <v>74.945658961636212</v>
      </c>
      <c r="D103" s="3">
        <f>((HUR_mm!D103*Areas!$B$6)+(GEO_mm!D103*Areas!$B$7)) / (Areas!$B$6+Areas!$B$7)</f>
        <v>38.251663439428775</v>
      </c>
      <c r="E103" s="3">
        <f>((HUR_mm!E103*Areas!$B$6)+(GEO_mm!E103*Areas!$B$7)) / (Areas!$B$6+Areas!$B$7)</f>
        <v>94.715295897373835</v>
      </c>
      <c r="F103" s="3">
        <f>((HUR_mm!F103*Areas!$B$6)+(GEO_mm!F103*Areas!$B$7)) / (Areas!$B$6+Areas!$B$7)</f>
        <v>60.649236959941909</v>
      </c>
      <c r="G103" s="3">
        <f>((HUR_mm!G103*Areas!$B$6)+(GEO_mm!G103*Areas!$B$7)) / (Areas!$B$6+Areas!$B$7)</f>
        <v>102.48131973859374</v>
      </c>
      <c r="H103" s="3">
        <f>((HUR_mm!H103*Areas!$B$6)+(GEO_mm!H103*Areas!$B$7)) / (Areas!$B$6+Areas!$B$7)</f>
        <v>44.182333898099962</v>
      </c>
      <c r="I103" s="3">
        <f>((HUR_mm!I103*Areas!$B$6)+(GEO_mm!I103*Areas!$B$7)) / (Areas!$B$6+Areas!$B$7)</f>
        <v>100.92131550284401</v>
      </c>
      <c r="J103" s="3">
        <f>((HUR_mm!J103*Areas!$B$6)+(GEO_mm!J103*Areas!$B$7)) / (Areas!$B$6+Areas!$B$7)</f>
        <v>115.37984388236717</v>
      </c>
      <c r="K103" s="3">
        <f>((HUR_mm!K103*Areas!$B$6)+(GEO_mm!K103*Areas!$B$7)) / (Areas!$B$6+Areas!$B$7)</f>
        <v>101.74241316713058</v>
      </c>
      <c r="L103" s="3">
        <f>((HUR_mm!L103*Areas!$B$6)+(GEO_mm!L103*Areas!$B$7)) / (Areas!$B$6+Areas!$B$7)</f>
        <v>46.032576546048659</v>
      </c>
      <c r="M103" s="3">
        <f>((HUR_mm!M103*Areas!$B$6)+(GEO_mm!M103*Areas!$B$7)) / (Areas!$B$6+Areas!$B$7)</f>
        <v>52.099637540844732</v>
      </c>
      <c r="N103" s="3">
        <f t="shared" si="1"/>
        <v>861.59660474403961</v>
      </c>
    </row>
    <row r="104" spans="1:14">
      <c r="A104">
        <v>1982</v>
      </c>
      <c r="B104" s="3">
        <f>((HUR_mm!B104*Areas!$B$6)+(GEO_mm!B104*Areas!$B$7)) / (Areas!$B$6+Areas!$B$7)</f>
        <v>86.596991407479138</v>
      </c>
      <c r="C104" s="3">
        <f>((HUR_mm!C104*Areas!$B$6)+(GEO_mm!C104*Areas!$B$7)) / (Areas!$B$6+Areas!$B$7)</f>
        <v>31.834630884666584</v>
      </c>
      <c r="D104" s="3">
        <f>((HUR_mm!D104*Areas!$B$6)+(GEO_mm!D104*Areas!$B$7)) / (Areas!$B$6+Areas!$B$7)</f>
        <v>64.661473435798143</v>
      </c>
      <c r="E104" s="3">
        <f>((HUR_mm!E104*Areas!$B$6)+(GEO_mm!E104*Areas!$B$7)) / (Areas!$B$6+Areas!$B$7)</f>
        <v>57.682249788212509</v>
      </c>
      <c r="F104" s="3">
        <f>((HUR_mm!F104*Areas!$B$6)+(GEO_mm!F104*Areas!$B$7)) / (Areas!$B$6+Areas!$B$7)</f>
        <v>49.424356166041385</v>
      </c>
      <c r="G104" s="3">
        <f>((HUR_mm!G104*Areas!$B$6)+(GEO_mm!G104*Areas!$B$7)) / (Areas!$B$6+Areas!$B$7)</f>
        <v>83.941395982088835</v>
      </c>
      <c r="H104" s="3">
        <f>((HUR_mm!H104*Areas!$B$6)+(GEO_mm!H104*Areas!$B$7)) / (Areas!$B$6+Areas!$B$7)</f>
        <v>63.526966598087853</v>
      </c>
      <c r="I104" s="3">
        <f>((HUR_mm!I104*Areas!$B$6)+(GEO_mm!I104*Areas!$B$7)) / (Areas!$B$6+Areas!$B$7)</f>
        <v>78.062454314413657</v>
      </c>
      <c r="J104" s="3">
        <f>((HUR_mm!J104*Areas!$B$6)+(GEO_mm!J104*Areas!$B$7)) / (Areas!$B$6+Areas!$B$7)</f>
        <v>115.5031653152608</v>
      </c>
      <c r="K104" s="3">
        <f>((HUR_mm!K104*Areas!$B$6)+(GEO_mm!K104*Areas!$B$7)) / (Areas!$B$6+Areas!$B$7)</f>
        <v>71.640536124894112</v>
      </c>
      <c r="L104" s="3">
        <f>((HUR_mm!L104*Areas!$B$6)+(GEO_mm!L104*Areas!$B$7)) / (Areas!$B$6+Areas!$B$7)</f>
        <v>100.99978579208519</v>
      </c>
      <c r="M104" s="3">
        <f>((HUR_mm!M104*Areas!$B$6)+(GEO_mm!M104*Areas!$B$7)) / (Areas!$B$6+Areas!$B$7)</f>
        <v>106.39862277623139</v>
      </c>
      <c r="N104" s="3">
        <f t="shared" si="1"/>
        <v>910.27262858525955</v>
      </c>
    </row>
    <row r="105" spans="1:14">
      <c r="A105">
        <v>1983</v>
      </c>
      <c r="B105" s="3">
        <f>((HUR_mm!B105*Areas!$B$6)+(GEO_mm!B105*Areas!$B$7)) / (Areas!$B$6+Areas!$B$7)</f>
        <v>52.240650490136751</v>
      </c>
      <c r="C105" s="3">
        <f>((HUR_mm!C105*Areas!$B$6)+(GEO_mm!C105*Areas!$B$7)) / (Areas!$B$6+Areas!$B$7)</f>
        <v>33.815450199685344</v>
      </c>
      <c r="D105" s="3">
        <f>((HUR_mm!D105*Areas!$B$6)+(GEO_mm!D105*Areas!$B$7)) / (Areas!$B$6+Areas!$B$7)</f>
        <v>66.083516277381094</v>
      </c>
      <c r="E105" s="3">
        <f>((HUR_mm!E105*Areas!$B$6)+(GEO_mm!E105*Areas!$B$7)) / (Areas!$B$6+Areas!$B$7)</f>
        <v>78.623322643107826</v>
      </c>
      <c r="F105" s="3">
        <f>((HUR_mm!F105*Areas!$B$6)+(GEO_mm!F105*Areas!$B$7)) / (Areas!$B$6+Areas!$B$7)</f>
        <v>152.74811690669247</v>
      </c>
      <c r="G105" s="3">
        <f>((HUR_mm!G105*Areas!$B$6)+(GEO_mm!G105*Areas!$B$7)) / (Areas!$B$6+Areas!$B$7)</f>
        <v>42.991937552946872</v>
      </c>
      <c r="H105" s="3">
        <f>((HUR_mm!H105*Areas!$B$6)+(GEO_mm!H105*Areas!$B$7)) / (Areas!$B$6+Areas!$B$7)</f>
        <v>46.684138327483971</v>
      </c>
      <c r="I105" s="3">
        <f>((HUR_mm!I105*Areas!$B$6)+(GEO_mm!I105*Areas!$B$7)) / (Areas!$B$6+Areas!$B$7)</f>
        <v>88.49357255234176</v>
      </c>
      <c r="J105" s="3">
        <f>((HUR_mm!J105*Areas!$B$6)+(GEO_mm!J105*Areas!$B$7)) / (Areas!$B$6+Areas!$B$7)</f>
        <v>102.06442756867966</v>
      </c>
      <c r="K105" s="3">
        <f>((HUR_mm!K105*Areas!$B$6)+(GEO_mm!K105*Areas!$B$7)) / (Areas!$B$6+Areas!$B$7)</f>
        <v>98.47511194481423</v>
      </c>
      <c r="L105" s="3">
        <f>((HUR_mm!L105*Areas!$B$6)+(GEO_mm!L105*Areas!$B$7)) / (Areas!$B$6+Areas!$B$7)</f>
        <v>76.017598329904402</v>
      </c>
      <c r="M105" s="3">
        <f>((HUR_mm!M105*Areas!$B$6)+(GEO_mm!M105*Areas!$B$7)) / (Areas!$B$6+Areas!$B$7)</f>
        <v>97.047681229577634</v>
      </c>
      <c r="N105" s="3">
        <f t="shared" si="1"/>
        <v>935.28552402275204</v>
      </c>
    </row>
    <row r="106" spans="1:14">
      <c r="A106">
        <v>1984</v>
      </c>
      <c r="B106" s="3">
        <f>((HUR_mm!B106*Areas!$B$6)+(GEO_mm!B106*Areas!$B$7)) / (Areas!$B$6+Areas!$B$7)</f>
        <v>47.600614788817623</v>
      </c>
      <c r="C106" s="3">
        <f>((HUR_mm!C106*Areas!$B$6)+(GEO_mm!C106*Areas!$B$7)) / (Areas!$B$6+Areas!$B$7)</f>
        <v>48.401163620960915</v>
      </c>
      <c r="D106" s="3">
        <f>((HUR_mm!D106*Areas!$B$6)+(GEO_mm!D106*Areas!$B$7)) / (Areas!$B$6+Areas!$B$7)</f>
        <v>53.068336560571225</v>
      </c>
      <c r="E106" s="3">
        <f>((HUR_mm!E106*Areas!$B$6)+(GEO_mm!E106*Areas!$B$7)) / (Areas!$B$6+Areas!$B$7)</f>
        <v>60.136487353261529</v>
      </c>
      <c r="F106" s="3">
        <f>((HUR_mm!F106*Areas!$B$6)+(GEO_mm!F106*Areas!$B$7)) / (Areas!$B$6+Areas!$B$7)</f>
        <v>87.84358949534068</v>
      </c>
      <c r="G106" s="3">
        <f>((HUR_mm!G106*Areas!$B$6)+(GEO_mm!G106*Areas!$B$7)) / (Areas!$B$6+Areas!$B$7)</f>
        <v>100.10123502359917</v>
      </c>
      <c r="H106" s="3">
        <f>((HUR_mm!H106*Areas!$B$6)+(GEO_mm!H106*Areas!$B$7)) / (Areas!$B$6+Areas!$B$7)</f>
        <v>69.263369841461937</v>
      </c>
      <c r="I106" s="3">
        <f>((HUR_mm!I106*Areas!$B$6)+(GEO_mm!I106*Areas!$B$7)) / (Areas!$B$6+Areas!$B$7)</f>
        <v>99.601684013070312</v>
      </c>
      <c r="J106" s="3">
        <f>((HUR_mm!J106*Areas!$B$6)+(GEO_mm!J106*Areas!$B$7)) / (Areas!$B$6+Areas!$B$7)</f>
        <v>107.69491831054096</v>
      </c>
      <c r="K106" s="3">
        <f>((HUR_mm!K106*Areas!$B$6)+(GEO_mm!K106*Areas!$B$7)) / (Areas!$B$6+Areas!$B$7)</f>
        <v>82.133974948565907</v>
      </c>
      <c r="L106" s="3">
        <f>((HUR_mm!L106*Areas!$B$6)+(GEO_mm!L106*Areas!$B$7)) / (Areas!$B$6+Areas!$B$7)</f>
        <v>80.175251119448149</v>
      </c>
      <c r="M106" s="3">
        <f>((HUR_mm!M106*Areas!$B$6)+(GEO_mm!M106*Areas!$B$7)) / (Areas!$B$6+Areas!$B$7)</f>
        <v>95.735784823913832</v>
      </c>
      <c r="N106" s="3">
        <f t="shared" si="1"/>
        <v>931.75640989955218</v>
      </c>
    </row>
    <row r="107" spans="1:14">
      <c r="A107">
        <v>1985</v>
      </c>
      <c r="B107" s="3">
        <f>((HUR_mm!B107*Areas!$B$6)+(GEO_mm!B107*Areas!$B$7)) / (Areas!$B$6+Areas!$B$7)</f>
        <v>76.17617935374561</v>
      </c>
      <c r="C107" s="3">
        <f>((HUR_mm!C107*Areas!$B$6)+(GEO_mm!C107*Areas!$B$7)) / (Areas!$B$6+Areas!$B$7)</f>
        <v>90.411293113881158</v>
      </c>
      <c r="D107" s="3">
        <f>((HUR_mm!D107*Areas!$B$6)+(GEO_mm!D107*Areas!$B$7)) / (Areas!$B$6+Areas!$B$7)</f>
        <v>86.583463633063047</v>
      </c>
      <c r="E107" s="3">
        <f>((HUR_mm!E107*Areas!$B$6)+(GEO_mm!E107*Areas!$B$7)) / (Areas!$B$6+Areas!$B$7)</f>
        <v>76.381828633668164</v>
      </c>
      <c r="F107" s="3">
        <f>((HUR_mm!F107*Areas!$B$6)+(GEO_mm!F107*Areas!$B$7)) / (Areas!$B$6+Areas!$B$7)</f>
        <v>77.159821493404337</v>
      </c>
      <c r="G107" s="3">
        <f>((HUR_mm!G107*Areas!$B$6)+(GEO_mm!G107*Areas!$B$7)) / (Areas!$B$6+Areas!$B$7)</f>
        <v>49.782022267941421</v>
      </c>
      <c r="H107" s="3">
        <f>((HUR_mm!H107*Areas!$B$6)+(GEO_mm!H107*Areas!$B$7)) / (Areas!$B$6+Areas!$B$7)</f>
        <v>93.850911896405663</v>
      </c>
      <c r="I107" s="3">
        <f>((HUR_mm!I107*Areas!$B$6)+(GEO_mm!I107*Areas!$B$7)) / (Areas!$B$6+Areas!$B$7)</f>
        <v>104.59700956069226</v>
      </c>
      <c r="J107" s="3">
        <f>((HUR_mm!J107*Areas!$B$6)+(GEO_mm!J107*Areas!$B$7)) / (Areas!$B$6+Areas!$B$7)</f>
        <v>99.480490136754213</v>
      </c>
      <c r="K107" s="3">
        <f>((HUR_mm!K107*Areas!$B$6)+(GEO_mm!K107*Areas!$B$7)) / (Areas!$B$6+Areas!$B$7)</f>
        <v>83.749218201621687</v>
      </c>
      <c r="L107" s="3">
        <f>((HUR_mm!L107*Areas!$B$6)+(GEO_mm!L107*Areas!$B$7)) / (Areas!$B$6+Areas!$B$7)</f>
        <v>106.44952075517365</v>
      </c>
      <c r="M107" s="3">
        <f>((HUR_mm!M107*Areas!$B$6)+(GEO_mm!M107*Areas!$B$7)) / (Areas!$B$6+Areas!$B$7)</f>
        <v>94.446860099237568</v>
      </c>
      <c r="N107" s="3">
        <f t="shared" si="1"/>
        <v>1039.0686191455891</v>
      </c>
    </row>
    <row r="108" spans="1:14">
      <c r="A108">
        <v>1986</v>
      </c>
      <c r="B108" s="3">
        <f>((HUR_mm!B108*Areas!$B$6)+(GEO_mm!B108*Areas!$B$7)) / (Areas!$B$6+Areas!$B$7)</f>
        <v>45.365252934769458</v>
      </c>
      <c r="C108" s="3">
        <f>((HUR_mm!C108*Areas!$B$6)+(GEO_mm!C108*Areas!$B$7)) / (Areas!$B$6+Areas!$B$7)</f>
        <v>36.805778772842793</v>
      </c>
      <c r="D108" s="3">
        <f>((HUR_mm!D108*Areas!$B$6)+(GEO_mm!D108*Areas!$B$7)) / (Areas!$B$6+Areas!$B$7)</f>
        <v>73.147042236475855</v>
      </c>
      <c r="E108" s="3">
        <f>((HUR_mm!E108*Areas!$B$6)+(GEO_mm!E108*Areas!$B$7)) / (Areas!$B$6+Areas!$B$7)</f>
        <v>47.719505627496069</v>
      </c>
      <c r="F108" s="3">
        <f>((HUR_mm!F108*Areas!$B$6)+(GEO_mm!F108*Areas!$B$7)) / (Areas!$B$6+Areas!$B$7)</f>
        <v>82.36942696357255</v>
      </c>
      <c r="G108" s="3">
        <f>((HUR_mm!G108*Areas!$B$6)+(GEO_mm!G108*Areas!$B$7)) / (Areas!$B$6+Areas!$B$7)</f>
        <v>91.470537335108318</v>
      </c>
      <c r="H108" s="3">
        <f>((HUR_mm!H108*Areas!$B$6)+(GEO_mm!H108*Areas!$B$7)) / (Areas!$B$6+Areas!$B$7)</f>
        <v>96.636230182742338</v>
      </c>
      <c r="I108" s="3">
        <f>((HUR_mm!I108*Areas!$B$6)+(GEO_mm!I108*Areas!$B$7)) / (Areas!$B$6+Areas!$B$7)</f>
        <v>78.129218201621683</v>
      </c>
      <c r="J108" s="3">
        <f>((HUR_mm!J108*Areas!$B$6)+(GEO_mm!J108*Areas!$B$7)) / (Areas!$B$6+Areas!$B$7)</f>
        <v>193.79891201742711</v>
      </c>
      <c r="K108" s="3">
        <f>((HUR_mm!K108*Areas!$B$6)+(GEO_mm!K108*Areas!$B$7)) / (Areas!$B$6+Areas!$B$7)</f>
        <v>76.252520271087988</v>
      </c>
      <c r="L108" s="3">
        <f>((HUR_mm!L108*Areas!$B$6)+(GEO_mm!L108*Areas!$B$7)) / (Areas!$B$6+Areas!$B$7)</f>
        <v>39.087489410625679</v>
      </c>
      <c r="M108" s="3">
        <f>((HUR_mm!M108*Areas!$B$6)+(GEO_mm!M108*Areas!$B$7)) / (Areas!$B$6+Areas!$B$7)</f>
        <v>56.150827181411117</v>
      </c>
      <c r="N108" s="3">
        <f t="shared" si="1"/>
        <v>916.932741135181</v>
      </c>
    </row>
    <row r="109" spans="1:14">
      <c r="A109">
        <v>1987</v>
      </c>
      <c r="B109" s="3">
        <f>((HUR_mm!B109*Areas!$B$6)+(GEO_mm!B109*Areas!$B$7)) / (Areas!$B$6+Areas!$B$7)</f>
        <v>45.818327483964666</v>
      </c>
      <c r="C109" s="3">
        <f>((HUR_mm!C109*Areas!$B$6)+(GEO_mm!C109*Areas!$B$7)) / (Areas!$B$6+Areas!$B$7)</f>
        <v>28.6669726491589</v>
      </c>
      <c r="D109" s="3">
        <f>((HUR_mm!D109*Areas!$B$6)+(GEO_mm!D109*Areas!$B$7)) / (Areas!$B$6+Areas!$B$7)</f>
        <v>46.481699140747914</v>
      </c>
      <c r="E109" s="3">
        <f>((HUR_mm!E109*Areas!$B$6)+(GEO_mm!E109*Areas!$B$7)) / (Areas!$B$6+Areas!$B$7)</f>
        <v>42.661366331840732</v>
      </c>
      <c r="F109" s="3">
        <f>((HUR_mm!F109*Areas!$B$6)+(GEO_mm!F109*Areas!$B$7)) / (Areas!$B$6+Areas!$B$7)</f>
        <v>55.590473798862391</v>
      </c>
      <c r="G109" s="3">
        <f>((HUR_mm!G109*Areas!$B$6)+(GEO_mm!G109*Areas!$B$7)) / (Areas!$B$6+Areas!$B$7)</f>
        <v>70.55863366815926</v>
      </c>
      <c r="H109" s="3">
        <f>((HUR_mm!H109*Areas!$B$6)+(GEO_mm!H109*Areas!$B$7)) / (Areas!$B$6+Areas!$B$7)</f>
        <v>64.789462664891687</v>
      </c>
      <c r="I109" s="3">
        <f>((HUR_mm!I109*Areas!$B$6)+(GEO_mm!I109*Areas!$B$7)) / (Areas!$B$6+Areas!$B$7)</f>
        <v>101.68181108556213</v>
      </c>
      <c r="J109" s="3">
        <f>((HUR_mm!J109*Areas!$B$6)+(GEO_mm!J109*Areas!$B$7)) / (Areas!$B$6+Areas!$B$7)</f>
        <v>81.048056395982087</v>
      </c>
      <c r="K109" s="3">
        <f>((HUR_mm!K109*Areas!$B$6)+(GEO_mm!K109*Areas!$B$7)) / (Areas!$B$6+Areas!$B$7)</f>
        <v>83.076318528379517</v>
      </c>
      <c r="L109" s="3">
        <f>((HUR_mm!L109*Areas!$B$6)+(GEO_mm!L109*Areas!$B$7)) / (Areas!$B$6+Areas!$B$7)</f>
        <v>73.115916132155405</v>
      </c>
      <c r="M109" s="3">
        <f>((HUR_mm!M109*Areas!$B$6)+(GEO_mm!M109*Areas!$B$7)) / (Areas!$B$6+Areas!$B$7)</f>
        <v>79.885536730001206</v>
      </c>
      <c r="N109" s="3">
        <f t="shared" si="1"/>
        <v>773.37457460970586</v>
      </c>
    </row>
    <row r="110" spans="1:14">
      <c r="A110">
        <v>1988</v>
      </c>
      <c r="B110" s="3">
        <f>((HUR_mm!B110*Areas!$B$6)+(GEO_mm!B110*Areas!$B$7)) / (Areas!$B$6+Areas!$B$7)</f>
        <v>69.288940457460967</v>
      </c>
      <c r="C110" s="3">
        <f>((HUR_mm!C110*Areas!$B$6)+(GEO_mm!C110*Areas!$B$7)) / (Areas!$B$6+Areas!$B$7)</f>
        <v>67.070346121263469</v>
      </c>
      <c r="D110" s="3">
        <f>((HUR_mm!D110*Areas!$B$6)+(GEO_mm!D110*Areas!$B$7)) / (Areas!$B$6+Areas!$B$7)</f>
        <v>67.61221045625075</v>
      </c>
      <c r="E110" s="3">
        <f>((HUR_mm!E110*Areas!$B$6)+(GEO_mm!E110*Areas!$B$7)) / (Areas!$B$6+Areas!$B$7)</f>
        <v>72.960742466416548</v>
      </c>
      <c r="F110" s="3">
        <f>((HUR_mm!F110*Areas!$B$6)+(GEO_mm!F110*Areas!$B$7)) / (Areas!$B$6+Areas!$B$7)</f>
        <v>52.077288515067167</v>
      </c>
      <c r="G110" s="3">
        <f>((HUR_mm!G110*Areas!$B$6)+(GEO_mm!G110*Areas!$B$7)) / (Areas!$B$6+Areas!$B$7)</f>
        <v>33.770635362459153</v>
      </c>
      <c r="H110" s="3">
        <f>((HUR_mm!H110*Areas!$B$6)+(GEO_mm!H110*Areas!$B$7)) / (Areas!$B$6+Areas!$B$7)</f>
        <v>64.96310056880067</v>
      </c>
      <c r="I110" s="3">
        <f>((HUR_mm!I110*Areas!$B$6)+(GEO_mm!I110*Areas!$B$7)) / (Areas!$B$6+Areas!$B$7)</f>
        <v>125.90158114486265</v>
      </c>
      <c r="J110" s="3">
        <f>((HUR_mm!J110*Areas!$B$6)+(GEO_mm!J110*Areas!$B$7)) / (Areas!$B$6+Areas!$B$7)</f>
        <v>86.234175844124408</v>
      </c>
      <c r="K110" s="3">
        <f>((HUR_mm!K110*Areas!$B$6)+(GEO_mm!K110*Areas!$B$7)) / (Areas!$B$6+Areas!$B$7)</f>
        <v>136.77299406995039</v>
      </c>
      <c r="L110" s="3">
        <f>((HUR_mm!L110*Areas!$B$6)+(GEO_mm!L110*Areas!$B$7)) / (Areas!$B$6+Areas!$B$7)</f>
        <v>120.34122352656421</v>
      </c>
      <c r="M110" s="3">
        <f>((HUR_mm!M110*Areas!$B$6)+(GEO_mm!M110*Areas!$B$7)) / (Areas!$B$6+Areas!$B$7)</f>
        <v>67.2717124531042</v>
      </c>
      <c r="N110" s="3">
        <f t="shared" si="1"/>
        <v>964.26495098632461</v>
      </c>
    </row>
    <row r="111" spans="1:14">
      <c r="A111">
        <v>1989</v>
      </c>
      <c r="B111" s="3">
        <f>((HUR_mm!B111*Areas!$B$6)+(GEO_mm!B111*Areas!$B$7)) / (Areas!$B$6+Areas!$B$7)</f>
        <v>64.392064020331603</v>
      </c>
      <c r="C111" s="3">
        <f>((HUR_mm!C111*Areas!$B$6)+(GEO_mm!C111*Areas!$B$7)) / (Areas!$B$6+Areas!$B$7)</f>
        <v>43.716333656057124</v>
      </c>
      <c r="D111" s="3">
        <f>((HUR_mm!D111*Areas!$B$6)+(GEO_mm!D111*Areas!$B$7)) / (Areas!$B$6+Areas!$B$7)</f>
        <v>71.718164105046583</v>
      </c>
      <c r="E111" s="3">
        <f>((HUR_mm!E111*Areas!$B$6)+(GEO_mm!E111*Areas!$B$7)) / (Areas!$B$6+Areas!$B$7)</f>
        <v>45.293817015611765</v>
      </c>
      <c r="F111" s="3">
        <f>((HUR_mm!F111*Areas!$B$6)+(GEO_mm!F111*Areas!$B$7)) / (Areas!$B$6+Areas!$B$7)</f>
        <v>82.154211545443545</v>
      </c>
      <c r="G111" s="3">
        <f>((HUR_mm!G111*Areas!$B$6)+(GEO_mm!G111*Areas!$B$7)) / (Areas!$B$6+Areas!$B$7)</f>
        <v>94.063766186615013</v>
      </c>
      <c r="H111" s="3">
        <f>((HUR_mm!H111*Areas!$B$6)+(GEO_mm!H111*Areas!$B$7)) / (Areas!$B$6+Areas!$B$7)</f>
        <v>23.573337770785429</v>
      </c>
      <c r="I111" s="3">
        <f>((HUR_mm!I111*Areas!$B$6)+(GEO_mm!I111*Areas!$B$7)) / (Areas!$B$6+Areas!$B$7)</f>
        <v>76.376752390173053</v>
      </c>
      <c r="J111" s="3">
        <f>((HUR_mm!J111*Areas!$B$6)+(GEO_mm!J111*Areas!$B$7)) / (Areas!$B$6+Areas!$B$7)</f>
        <v>48.920697083383757</v>
      </c>
      <c r="K111" s="3">
        <f>((HUR_mm!K111*Areas!$B$6)+(GEO_mm!K111*Areas!$B$7)) / (Areas!$B$6+Areas!$B$7)</f>
        <v>66.704097180200904</v>
      </c>
      <c r="L111" s="3">
        <f>((HUR_mm!L111*Areas!$B$6)+(GEO_mm!L111*Areas!$B$7)) / (Areas!$B$6+Areas!$B$7)</f>
        <v>115.19551252571705</v>
      </c>
      <c r="M111" s="3">
        <f>((HUR_mm!M111*Areas!$B$6)+(GEO_mm!M111*Areas!$B$7)) / (Areas!$B$6+Areas!$B$7)</f>
        <v>60.77713239743435</v>
      </c>
      <c r="N111" s="3">
        <f t="shared" si="1"/>
        <v>792.8858858768001</v>
      </c>
    </row>
    <row r="112" spans="1:14">
      <c r="A112">
        <v>1990</v>
      </c>
      <c r="B112" s="3">
        <f>((HUR_mm!B112*Areas!$B$6)+(GEO_mm!B112*Areas!$B$7)) / (Areas!$B$6+Areas!$B$7)</f>
        <v>75.061095848965266</v>
      </c>
      <c r="C112" s="3">
        <f>((HUR_mm!C112*Areas!$B$6)+(GEO_mm!C112*Areas!$B$7)) / (Areas!$B$6+Areas!$B$7)</f>
        <v>50.183020089555853</v>
      </c>
      <c r="D112" s="3">
        <f>((HUR_mm!D112*Areas!$B$6)+(GEO_mm!D112*Areas!$B$7)) / (Areas!$B$6+Areas!$B$7)</f>
        <v>46.060571221106137</v>
      </c>
      <c r="E112" s="3">
        <f>((HUR_mm!E112*Areas!$B$6)+(GEO_mm!E112*Areas!$B$7)) / (Areas!$B$6+Areas!$B$7)</f>
        <v>53.807991044414862</v>
      </c>
      <c r="F112" s="3">
        <f>((HUR_mm!F112*Areas!$B$6)+(GEO_mm!F112*Areas!$B$7)) / (Areas!$B$6+Areas!$B$7)</f>
        <v>102.07338496913955</v>
      </c>
      <c r="G112" s="3">
        <f>((HUR_mm!G112*Areas!$B$6)+(GEO_mm!G112*Areas!$B$7)) / (Areas!$B$6+Areas!$B$7)</f>
        <v>113.17394892896044</v>
      </c>
      <c r="H112" s="3">
        <f>((HUR_mm!H112*Areas!$B$6)+(GEO_mm!H112*Areas!$B$7)) / (Areas!$B$6+Areas!$B$7)</f>
        <v>74.976765702529349</v>
      </c>
      <c r="I112" s="3">
        <f>((HUR_mm!I112*Areas!$B$6)+(GEO_mm!I112*Areas!$B$7)) / (Areas!$B$6+Areas!$B$7)</f>
        <v>63.103230061720922</v>
      </c>
      <c r="J112" s="3">
        <f>((HUR_mm!J112*Areas!$B$6)+(GEO_mm!J112*Areas!$B$7)) / (Areas!$B$6+Areas!$B$7)</f>
        <v>93.122999515914316</v>
      </c>
      <c r="K112" s="3">
        <f>((HUR_mm!K112*Areas!$B$6)+(GEO_mm!K112*Areas!$B$7)) / (Areas!$B$6+Areas!$B$7)</f>
        <v>127.01903606438339</v>
      </c>
      <c r="L112" s="3">
        <f>((HUR_mm!L112*Areas!$B$6)+(GEO_mm!L112*Areas!$B$7)) / (Areas!$B$6+Areas!$B$7)</f>
        <v>109.37333595546411</v>
      </c>
      <c r="M112" s="3">
        <f>((HUR_mm!M112*Areas!$B$6)+(GEO_mm!M112*Areas!$B$7)) / (Areas!$B$6+Areas!$B$7)</f>
        <v>76.002854895316474</v>
      </c>
      <c r="N112" s="3">
        <f t="shared" si="1"/>
        <v>983.95823429747077</v>
      </c>
    </row>
    <row r="113" spans="1:15">
      <c r="A113">
        <v>1991</v>
      </c>
      <c r="B113" s="3">
        <f>((HUR_mm!B113*Areas!$B$6)+(GEO_mm!B113*Areas!$B$7)) / (Areas!$B$6+Areas!$B$7)</f>
        <v>58.064236354834811</v>
      </c>
      <c r="C113" s="3">
        <f>((HUR_mm!C113*Areas!$B$6)+(GEO_mm!C113*Areas!$B$7)) / (Areas!$B$6+Areas!$B$7)</f>
        <v>36.179020936705797</v>
      </c>
      <c r="D113" s="3">
        <f>((HUR_mm!D113*Areas!$B$6)+(GEO_mm!D113*Areas!$B$7)) / (Areas!$B$6+Areas!$B$7)</f>
        <v>99.976993222800445</v>
      </c>
      <c r="E113" s="3">
        <f>((HUR_mm!E113*Areas!$B$6)+(GEO_mm!E113*Areas!$B$7)) / (Areas!$B$6+Areas!$B$7)</f>
        <v>100.25922909354956</v>
      </c>
      <c r="F113" s="3">
        <f>((HUR_mm!F113*Areas!$B$6)+(GEO_mm!F113*Areas!$B$7)) / (Areas!$B$6+Areas!$B$7)</f>
        <v>88.431074670216631</v>
      </c>
      <c r="G113" s="3">
        <f>((HUR_mm!G113*Areas!$B$6)+(GEO_mm!G113*Areas!$B$7)) / (Areas!$B$6+Areas!$B$7)</f>
        <v>35.580979063294201</v>
      </c>
      <c r="H113" s="3">
        <f>((HUR_mm!H113*Areas!$B$6)+(GEO_mm!H113*Areas!$B$7)) / (Areas!$B$6+Areas!$B$7)</f>
        <v>102.07462120295293</v>
      </c>
      <c r="I113" s="3">
        <f>((HUR_mm!I113*Areas!$B$6)+(GEO_mm!I113*Areas!$B$7)) / (Areas!$B$6+Areas!$B$7)</f>
        <v>56.117447658235506</v>
      </c>
      <c r="J113" s="3">
        <f>((HUR_mm!J113*Areas!$B$6)+(GEO_mm!J113*Areas!$B$7)) / (Areas!$B$6+Areas!$B$7)</f>
        <v>93.465204526201148</v>
      </c>
      <c r="K113" s="3">
        <f>((HUR_mm!K113*Areas!$B$6)+(GEO_mm!K113*Areas!$B$7)) / (Areas!$B$6+Areas!$B$7)</f>
        <v>135.96349751906087</v>
      </c>
      <c r="L113" s="3">
        <f>((HUR_mm!L113*Areas!$B$6)+(GEO_mm!L113*Areas!$B$7)) / (Areas!$B$6+Areas!$B$7)</f>
        <v>76.546904877163257</v>
      </c>
      <c r="M113" s="3">
        <f>((HUR_mm!M113*Areas!$B$6)+(GEO_mm!M113*Areas!$B$7)) / (Areas!$B$6+Areas!$B$7)</f>
        <v>72.230400580902824</v>
      </c>
      <c r="N113" s="3">
        <f t="shared" si="1"/>
        <v>954.88960970591791</v>
      </c>
    </row>
    <row r="114" spans="1:15">
      <c r="A114">
        <v>1992</v>
      </c>
      <c r="B114" s="3">
        <f>((HUR_mm!B114*Areas!$B$6)+(GEO_mm!B114*Areas!$B$7)) / (Areas!$B$6+Areas!$B$7)</f>
        <v>65.723546532736293</v>
      </c>
      <c r="C114" s="3">
        <f>((HUR_mm!C114*Areas!$B$6)+(GEO_mm!C114*Areas!$B$7)) / (Areas!$B$6+Areas!$B$7)</f>
        <v>54.266085562144504</v>
      </c>
      <c r="D114" s="3">
        <f>((HUR_mm!D114*Areas!$B$6)+(GEO_mm!D114*Areas!$B$7)) / (Areas!$B$6+Areas!$B$7)</f>
        <v>57.69131005688007</v>
      </c>
      <c r="E114" s="3">
        <f>((HUR_mm!E114*Areas!$B$6)+(GEO_mm!E114*Areas!$B$7)) / (Areas!$B$6+Areas!$B$7)</f>
        <v>70.951420186372985</v>
      </c>
      <c r="F114" s="3">
        <f>((HUR_mm!F114*Areas!$B$6)+(GEO_mm!F114*Areas!$B$7)) / (Areas!$B$6+Areas!$B$7)</f>
        <v>39.79658538061237</v>
      </c>
      <c r="G114" s="3">
        <f>((HUR_mm!G114*Areas!$B$6)+(GEO_mm!G114*Areas!$B$7)) / (Areas!$B$6+Areas!$B$7)</f>
        <v>55.447051313082412</v>
      </c>
      <c r="H114" s="3">
        <f>((HUR_mm!H114*Areas!$B$6)+(GEO_mm!H114*Areas!$B$7)) / (Areas!$B$6+Areas!$B$7)</f>
        <v>100.59263282100932</v>
      </c>
      <c r="I114" s="3">
        <f>((HUR_mm!I114*Areas!$B$6)+(GEO_mm!I114*Areas!$B$7)) / (Areas!$B$6+Areas!$B$7)</f>
        <v>100.22310480455042</v>
      </c>
      <c r="J114" s="3">
        <f>((HUR_mm!J114*Areas!$B$6)+(GEO_mm!J114*Areas!$B$7)) / (Areas!$B$6+Areas!$B$7)</f>
        <v>119.71384908628828</v>
      </c>
      <c r="K114" s="3">
        <f>((HUR_mm!K114*Areas!$B$6)+(GEO_mm!K114*Areas!$B$7)) / (Areas!$B$6+Areas!$B$7)</f>
        <v>66.035683165920361</v>
      </c>
      <c r="L114" s="3">
        <f>((HUR_mm!L114*Areas!$B$6)+(GEO_mm!L114*Areas!$B$7)) / (Areas!$B$6+Areas!$B$7)</f>
        <v>116.1221874621808</v>
      </c>
      <c r="M114" s="3">
        <f>((HUR_mm!M114*Areas!$B$6)+(GEO_mm!M114*Areas!$B$7)) / (Areas!$B$6+Areas!$B$7)</f>
        <v>69.429545564564933</v>
      </c>
      <c r="N114" s="3">
        <f t="shared" si="1"/>
        <v>915.99300193634269</v>
      </c>
    </row>
    <row r="115" spans="1:15">
      <c r="A115">
        <v>1993</v>
      </c>
      <c r="B115" s="3">
        <f>((HUR_mm!B115*Areas!$B$6)+(GEO_mm!B115*Areas!$B$7)) / (Areas!$B$6+Areas!$B$7)</f>
        <v>78.262837952317554</v>
      </c>
      <c r="C115" s="3">
        <f>((HUR_mm!C115*Areas!$B$6)+(GEO_mm!C115*Areas!$B$7)) / (Areas!$B$6+Areas!$B$7)</f>
        <v>24.599327120900398</v>
      </c>
      <c r="D115" s="3">
        <f>((HUR_mm!D115*Areas!$B$6)+(GEO_mm!D115*Areas!$B$7)) / (Areas!$B$6+Areas!$B$7)</f>
        <v>22.721082536608979</v>
      </c>
      <c r="E115" s="3">
        <f>((HUR_mm!E115*Areas!$B$6)+(GEO_mm!E115*Areas!$B$7)) / (Areas!$B$6+Areas!$B$7)</f>
        <v>85.255030860462313</v>
      </c>
      <c r="F115" s="3">
        <f>((HUR_mm!F115*Areas!$B$6)+(GEO_mm!F115*Areas!$B$7)) / (Areas!$B$6+Areas!$B$7)</f>
        <v>91.77486990197265</v>
      </c>
      <c r="G115" s="3">
        <f>((HUR_mm!G115*Areas!$B$6)+(GEO_mm!G115*Areas!$B$7)) / (Areas!$B$6+Areas!$B$7)</f>
        <v>89.233455766670687</v>
      </c>
      <c r="H115" s="3">
        <f>((HUR_mm!H115*Areas!$B$6)+(GEO_mm!H115*Areas!$B$7)) / (Areas!$B$6+Areas!$B$7)</f>
        <v>61.523726854653269</v>
      </c>
      <c r="I115" s="3">
        <f>((HUR_mm!I115*Areas!$B$6)+(GEO_mm!I115*Areas!$B$7)) / (Areas!$B$6+Areas!$B$7)</f>
        <v>86.941619871717293</v>
      </c>
      <c r="J115" s="3">
        <f>((HUR_mm!J115*Areas!$B$6)+(GEO_mm!J115*Areas!$B$7)) / (Areas!$B$6+Areas!$B$7)</f>
        <v>109.16137964419703</v>
      </c>
      <c r="K115" s="3">
        <f>((HUR_mm!K115*Areas!$B$6)+(GEO_mm!K115*Areas!$B$7)) / (Areas!$B$6+Areas!$B$7)</f>
        <v>99.02522328452136</v>
      </c>
      <c r="L115" s="3">
        <f>((HUR_mm!L115*Areas!$B$6)+(GEO_mm!L115*Areas!$B$7)) / (Areas!$B$6+Areas!$B$7)</f>
        <v>69.336634394287785</v>
      </c>
      <c r="M115" s="3">
        <f>((HUR_mm!M115*Areas!$B$6)+(GEO_mm!M115*Areas!$B$7)) / (Areas!$B$6+Areas!$B$7)</f>
        <v>50.378889628464243</v>
      </c>
      <c r="N115" s="3">
        <f t="shared" si="1"/>
        <v>868.21407781677351</v>
      </c>
    </row>
    <row r="116" spans="1:15">
      <c r="A116">
        <v>1994</v>
      </c>
      <c r="B116" s="3">
        <f>((HUR_mm!B116*Areas!$B$6)+(GEO_mm!B116*Areas!$B$7)) / (Areas!$B$6+Areas!$B$7)</f>
        <v>70.11044172818589</v>
      </c>
      <c r="C116" s="3">
        <f>((HUR_mm!C116*Areas!$B$6)+(GEO_mm!C116*Areas!$B$7)) / (Areas!$B$6+Areas!$B$7)</f>
        <v>42.310688006777198</v>
      </c>
      <c r="D116" s="3">
        <f>((HUR_mm!D116*Areas!$B$6)+(GEO_mm!D116*Areas!$B$7)) / (Areas!$B$6+Areas!$B$7)</f>
        <v>38.043713542296992</v>
      </c>
      <c r="E116" s="3">
        <f>((HUR_mm!E116*Areas!$B$6)+(GEO_mm!E116*Areas!$B$7)) / (Areas!$B$6+Areas!$B$7)</f>
        <v>64.361234418492074</v>
      </c>
      <c r="F116" s="3">
        <f>((HUR_mm!F116*Areas!$B$6)+(GEO_mm!F116*Areas!$B$7)) / (Areas!$B$6+Areas!$B$7)</f>
        <v>82.32661563596757</v>
      </c>
      <c r="G116" s="3">
        <f>((HUR_mm!G116*Areas!$B$6)+(GEO_mm!G116*Areas!$B$7)) / (Areas!$B$6+Areas!$B$7)</f>
        <v>97.70398402517246</v>
      </c>
      <c r="H116" s="3">
        <f>((HUR_mm!H116*Areas!$B$6)+(GEO_mm!H116*Areas!$B$7)) / (Areas!$B$6+Areas!$B$7)</f>
        <v>120.46645165194239</v>
      </c>
      <c r="I116" s="3">
        <f>((HUR_mm!I116*Areas!$B$6)+(GEO_mm!I116*Areas!$B$7)) / (Areas!$B$6+Areas!$B$7)</f>
        <v>119.920779983057</v>
      </c>
      <c r="J116" s="3">
        <f>((HUR_mm!J116*Areas!$B$6)+(GEO_mm!J116*Areas!$B$7)) / (Areas!$B$6+Areas!$B$7)</f>
        <v>67.187476098269386</v>
      </c>
      <c r="K116" s="3">
        <f>((HUR_mm!K116*Areas!$B$6)+(GEO_mm!K116*Areas!$B$7)) / (Areas!$B$6+Areas!$B$7)</f>
        <v>64.009141353019487</v>
      </c>
      <c r="L116" s="3">
        <f>((HUR_mm!L116*Areas!$B$6)+(GEO_mm!L116*Areas!$B$7)) / (Areas!$B$6+Areas!$B$7)</f>
        <v>89.298599782161432</v>
      </c>
      <c r="M116" s="3">
        <f>((HUR_mm!M116*Areas!$B$6)+(GEO_mm!M116*Areas!$B$7)) / (Areas!$B$6+Areas!$B$7)</f>
        <v>31.029590342490621</v>
      </c>
      <c r="N116" s="3">
        <f t="shared" si="1"/>
        <v>886.7687165678326</v>
      </c>
    </row>
    <row r="117" spans="1:15">
      <c r="A117">
        <v>1995</v>
      </c>
      <c r="B117" s="3">
        <f>((HUR_mm!B117*Areas!$B$6)+(GEO_mm!B117*Areas!$B$7)) / (Areas!$B$6+Areas!$B$7)</f>
        <v>75.359603654846907</v>
      </c>
      <c r="C117" s="3">
        <f>((HUR_mm!C117*Areas!$B$6)+(GEO_mm!C117*Areas!$B$7)) / (Areas!$B$6+Areas!$B$7)</f>
        <v>37.396051676146669</v>
      </c>
      <c r="D117" s="3">
        <f>((HUR_mm!D117*Areas!$B$6)+(GEO_mm!D117*Areas!$B$7)) / (Areas!$B$6+Areas!$B$7)</f>
        <v>41.335078058816407</v>
      </c>
      <c r="E117" s="3">
        <f>((HUR_mm!E117*Areas!$B$6)+(GEO_mm!E117*Areas!$B$7)) / (Areas!$B$6+Areas!$B$7)</f>
        <v>95.390562144499583</v>
      </c>
      <c r="F117" s="3">
        <f>((HUR_mm!F117*Areas!$B$6)+(GEO_mm!F117*Areas!$B$7)) / (Areas!$B$6+Areas!$B$7)</f>
        <v>91.514420912501507</v>
      </c>
      <c r="G117" s="3">
        <f>((HUR_mm!G117*Areas!$B$6)+(GEO_mm!G117*Areas!$B$7)) / (Areas!$B$6+Areas!$B$7)</f>
        <v>55.783893864213965</v>
      </c>
      <c r="H117" s="3">
        <f>((HUR_mm!H117*Areas!$B$6)+(GEO_mm!H117*Areas!$B$7)) / (Areas!$B$6+Areas!$B$7)</f>
        <v>108.67284763403123</v>
      </c>
      <c r="I117" s="3">
        <f>((HUR_mm!I117*Areas!$B$6)+(GEO_mm!I117*Areas!$B$7)) / (Areas!$B$6+Areas!$B$7)</f>
        <v>97.982649764008229</v>
      </c>
      <c r="J117" s="3">
        <f>((HUR_mm!J117*Areas!$B$6)+(GEO_mm!J117*Areas!$B$7)) / (Areas!$B$6+Areas!$B$7)</f>
        <v>75.408051555125255</v>
      </c>
      <c r="K117" s="3">
        <f>((HUR_mm!K117*Areas!$B$6)+(GEO_mm!K117*Areas!$B$7)) / (Areas!$B$6+Areas!$B$7)</f>
        <v>106.54496369357375</v>
      </c>
      <c r="L117" s="3">
        <f>((HUR_mm!L117*Areas!$B$6)+(GEO_mm!L117*Areas!$B$7)) / (Areas!$B$6+Areas!$B$7)</f>
        <v>126.027188672395</v>
      </c>
      <c r="M117" s="3">
        <f>((HUR_mm!M117*Areas!$B$6)+(GEO_mm!M117*Areas!$B$7)) / (Areas!$B$6+Areas!$B$7)</f>
        <v>67.885425995401192</v>
      </c>
      <c r="N117" s="3">
        <f t="shared" si="1"/>
        <v>979.30073762555969</v>
      </c>
    </row>
    <row r="118" spans="1:15">
      <c r="A118">
        <v>1996</v>
      </c>
      <c r="B118" s="3">
        <f>((HUR_mm!B118*Areas!$B$6)+(GEO_mm!B118*Areas!$B$7)) / (Areas!$B$6+Areas!$B$7)</f>
        <v>79.125848965266854</v>
      </c>
      <c r="C118" s="3">
        <f>((HUR_mm!C118*Areas!$B$6)+(GEO_mm!C118*Areas!$B$7)) / (Areas!$B$6+Areas!$B$7)</f>
        <v>58.681537577151147</v>
      </c>
      <c r="D118" s="3">
        <f>((HUR_mm!D118*Areas!$B$6)+(GEO_mm!D118*Areas!$B$7)) / (Areas!$B$6+Areas!$B$7)</f>
        <v>37.791417160837469</v>
      </c>
      <c r="E118" s="3">
        <f>((HUR_mm!E118*Areas!$B$6)+(GEO_mm!E118*Areas!$B$7)) / (Areas!$B$6+Areas!$B$7)</f>
        <v>103.66980091976279</v>
      </c>
      <c r="F118" s="3">
        <f>((HUR_mm!F118*Areas!$B$6)+(GEO_mm!F118*Areas!$B$7)) / (Areas!$B$6+Areas!$B$7)</f>
        <v>59.488413409173425</v>
      </c>
      <c r="G118" s="3">
        <f>((HUR_mm!G118*Areas!$B$6)+(GEO_mm!G118*Areas!$B$7)) / (Areas!$B$6+Areas!$B$7)</f>
        <v>93.53368873290573</v>
      </c>
      <c r="H118" s="3">
        <f>((HUR_mm!H118*Areas!$B$6)+(GEO_mm!H118*Areas!$B$7)) / (Areas!$B$6+Areas!$B$7)</f>
        <v>119.57813990076242</v>
      </c>
      <c r="I118" s="3">
        <f>((HUR_mm!I118*Areas!$B$6)+(GEO_mm!I118*Areas!$B$7)) / (Areas!$B$6+Areas!$B$7)</f>
        <v>65.331097664286574</v>
      </c>
      <c r="J118" s="3">
        <f>((HUR_mm!J118*Areas!$B$6)+(GEO_mm!J118*Areas!$B$7)) / (Areas!$B$6+Areas!$B$7)</f>
        <v>139.65433014643591</v>
      </c>
      <c r="K118" s="3">
        <f>((HUR_mm!K118*Areas!$B$6)+(GEO_mm!K118*Areas!$B$7)) / (Areas!$B$6+Areas!$B$7)</f>
        <v>85.730830812053725</v>
      </c>
      <c r="L118" s="3">
        <f>((HUR_mm!L118*Areas!$B$6)+(GEO_mm!L118*Areas!$B$7)) / (Areas!$B$6+Areas!$B$7)</f>
        <v>63.641449231513981</v>
      </c>
      <c r="M118" s="3">
        <f>((HUR_mm!M118*Areas!$B$6)+(GEO_mm!M118*Areas!$B$7)) / (Areas!$B$6+Areas!$B$7)</f>
        <v>108.9376455282585</v>
      </c>
      <c r="N118" s="3">
        <f t="shared" si="1"/>
        <v>1015.1642000484084</v>
      </c>
    </row>
    <row r="119" spans="1:15">
      <c r="A119">
        <v>1997</v>
      </c>
      <c r="B119" s="3">
        <f>((HUR_mm!B119*Areas!$B$6)+(GEO_mm!B119*Areas!$B$7)) / (Areas!$B$6+Areas!$B$7)</f>
        <v>116.06558029771269</v>
      </c>
      <c r="C119" s="3">
        <f>((HUR_mm!C119*Areas!$B$6)+(GEO_mm!C119*Areas!$B$7)) / (Areas!$B$6+Areas!$B$7)</f>
        <v>80.712311509137123</v>
      </c>
      <c r="D119" s="3">
        <f>((HUR_mm!D119*Areas!$B$6)+(GEO_mm!D119*Areas!$B$7)) / (Areas!$B$6+Areas!$B$7)</f>
        <v>62.502929928597361</v>
      </c>
      <c r="E119" s="3">
        <f>((HUR_mm!E119*Areas!$B$6)+(GEO_mm!E119*Areas!$B$7)) / (Areas!$B$6+Areas!$B$7)</f>
        <v>46.611483117511803</v>
      </c>
      <c r="F119" s="3">
        <f>((HUR_mm!F119*Areas!$B$6)+(GEO_mm!F119*Areas!$B$7)) / (Areas!$B$6+Areas!$B$7)</f>
        <v>87.760871959336797</v>
      </c>
      <c r="G119" s="3">
        <f>((HUR_mm!G119*Areas!$B$6)+(GEO_mm!G119*Areas!$B$7)) / (Areas!$B$6+Areas!$B$7)</f>
        <v>50.782479123804912</v>
      </c>
      <c r="H119" s="3">
        <f>((HUR_mm!H119*Areas!$B$6)+(GEO_mm!H119*Areas!$B$7)) / (Areas!$B$6+Areas!$B$7)</f>
        <v>70.803576182984386</v>
      </c>
      <c r="I119" s="3">
        <f>((HUR_mm!I119*Areas!$B$6)+(GEO_mm!I119*Areas!$B$7)) / (Areas!$B$6+Areas!$B$7)</f>
        <v>102.24765642018637</v>
      </c>
      <c r="J119" s="3">
        <f>((HUR_mm!J119*Areas!$B$6)+(GEO_mm!J119*Areas!$B$7)) / (Areas!$B$6+Areas!$B$7)</f>
        <v>83.035527048287548</v>
      </c>
      <c r="K119" s="3">
        <f>((HUR_mm!K119*Areas!$B$6)+(GEO_mm!K119*Areas!$B$7)) / (Areas!$B$6+Areas!$B$7)</f>
        <v>59.086619266610185</v>
      </c>
      <c r="L119" s="3">
        <f>((HUR_mm!L119*Areas!$B$6)+(GEO_mm!L119*Areas!$B$7)) / (Areas!$B$6+Areas!$B$7)</f>
        <v>51.288395255960303</v>
      </c>
      <c r="M119" s="3">
        <f>((HUR_mm!M119*Areas!$B$6)+(GEO_mm!M119*Areas!$B$7)) / (Areas!$B$6+Areas!$B$7)</f>
        <v>32.036852232845213</v>
      </c>
      <c r="N119" s="3">
        <f t="shared" si="1"/>
        <v>842.93428234297471</v>
      </c>
    </row>
    <row r="120" spans="1:15">
      <c r="A120">
        <v>1998</v>
      </c>
      <c r="B120" s="3">
        <f>((HUR_mm!B120*Areas!$B$6)+(GEO_mm!B120*Areas!$B$7)) / (Areas!$B$6+Areas!$B$7)</f>
        <v>85.672715720682547</v>
      </c>
      <c r="C120" s="3">
        <f>((HUR_mm!C120*Areas!$B$6)+(GEO_mm!C120*Areas!$B$7)) / (Areas!$B$6+Areas!$B$7)</f>
        <v>26.145029045140991</v>
      </c>
      <c r="D120" s="3">
        <f>((HUR_mm!D120*Areas!$B$6)+(GEO_mm!D120*Areas!$B$7)) / (Areas!$B$6+Areas!$B$7)</f>
        <v>125.8364220016943</v>
      </c>
      <c r="E120" s="3">
        <f>((HUR_mm!E120*Areas!$B$6)+(GEO_mm!E120*Areas!$B$7)) / (Areas!$B$6+Areas!$B$7)</f>
        <v>42.088599782161438</v>
      </c>
      <c r="F120" s="3">
        <f>((HUR_mm!F120*Areas!$B$6)+(GEO_mm!F120*Areas!$B$7)) / (Areas!$B$6+Areas!$B$7)</f>
        <v>58.027246762676995</v>
      </c>
      <c r="G120" s="3">
        <f>((HUR_mm!G120*Areas!$B$6)+(GEO_mm!G120*Areas!$B$7)) / (Areas!$B$6+Areas!$B$7)</f>
        <v>84.481832869417886</v>
      </c>
      <c r="H120" s="3">
        <f>((HUR_mm!H120*Areas!$B$6)+(GEO_mm!H120*Areas!$B$7)) / (Areas!$B$6+Areas!$B$7)</f>
        <v>46.575841098874506</v>
      </c>
      <c r="I120" s="3">
        <f>((HUR_mm!I120*Areas!$B$6)+(GEO_mm!I120*Areas!$B$7)) / (Areas!$B$6+Areas!$B$7)</f>
        <v>68.591492194118359</v>
      </c>
      <c r="J120" s="3">
        <f>((HUR_mm!J120*Areas!$B$6)+(GEO_mm!J120*Areas!$B$7)) / (Areas!$B$6+Areas!$B$7)</f>
        <v>73.736865545201496</v>
      </c>
      <c r="K120" s="3">
        <f>((HUR_mm!K120*Areas!$B$6)+(GEO_mm!K120*Areas!$B$7)) / (Areas!$B$6+Areas!$B$7)</f>
        <v>61.595278954374919</v>
      </c>
      <c r="L120" s="3">
        <f>((HUR_mm!L120*Areas!$B$6)+(GEO_mm!L120*Areas!$B$7)) / (Areas!$B$6+Areas!$B$7)</f>
        <v>78.694146193876307</v>
      </c>
      <c r="M120" s="3">
        <f>((HUR_mm!M120*Areas!$B$6)+(GEO_mm!M120*Areas!$B$7)) / (Areas!$B$6+Areas!$B$7)</f>
        <v>67.36233813384969</v>
      </c>
      <c r="N120" s="3">
        <f t="shared" si="1"/>
        <v>818.80780830206947</v>
      </c>
    </row>
    <row r="121" spans="1:15">
      <c r="A121">
        <v>1999</v>
      </c>
      <c r="B121" s="3">
        <f>((HUR_mm!B121*Areas!$B$6)+(GEO_mm!B121*Areas!$B$7)) / (Areas!$B$6+Areas!$B$7)</f>
        <v>103.05148674815443</v>
      </c>
      <c r="C121" s="3">
        <f>((HUR_mm!C121*Areas!$B$6)+(GEO_mm!C121*Areas!$B$7)) / (Areas!$B$6+Areas!$B$7)</f>
        <v>45.973225220864094</v>
      </c>
      <c r="D121" s="3">
        <f>((HUR_mm!D121*Areas!$B$6)+(GEO_mm!D121*Areas!$B$7)) / (Areas!$B$6+Areas!$B$7)</f>
        <v>20.131918794626646</v>
      </c>
      <c r="E121" s="3">
        <f>((HUR_mm!E121*Areas!$B$6)+(GEO_mm!E121*Areas!$B$7)) / (Areas!$B$6+Areas!$B$7)</f>
        <v>42.913404937673974</v>
      </c>
      <c r="F121" s="3">
        <f>((HUR_mm!F121*Areas!$B$6)+(GEO_mm!F121*Areas!$B$7)) / (Areas!$B$6+Areas!$B$7)</f>
        <v>74.052105167614656</v>
      </c>
      <c r="G121" s="3">
        <f>((HUR_mm!G121*Areas!$B$6)+(GEO_mm!G121*Areas!$B$7)) / (Areas!$B$6+Areas!$B$7)</f>
        <v>96.247819799104434</v>
      </c>
      <c r="H121" s="3">
        <f>((HUR_mm!H121*Areas!$B$6)+(GEO_mm!H121*Areas!$B$7)) / (Areas!$B$6+Areas!$B$7)</f>
        <v>109.27866210819315</v>
      </c>
      <c r="I121" s="3">
        <f>((HUR_mm!I121*Areas!$B$6)+(GEO_mm!I121*Areas!$B$7)) / (Areas!$B$6+Areas!$B$7)</f>
        <v>70.2149842672153</v>
      </c>
      <c r="J121" s="3">
        <f>((HUR_mm!J121*Areas!$B$6)+(GEO_mm!J121*Areas!$B$7)) / (Areas!$B$6+Areas!$B$7)</f>
        <v>101.6919417886966</v>
      </c>
      <c r="K121" s="3">
        <f>((HUR_mm!K121*Areas!$B$6)+(GEO_mm!K121*Areas!$B$7)) / (Areas!$B$6+Areas!$B$7)</f>
        <v>73.725832022267952</v>
      </c>
      <c r="L121" s="3">
        <f>((HUR_mm!L121*Areas!$B$6)+(GEO_mm!L121*Areas!$B$7)) / (Areas!$B$6+Areas!$B$7)</f>
        <v>58.952246157569896</v>
      </c>
      <c r="M121" s="3">
        <f>((HUR_mm!M121*Areas!$B$6)+(GEO_mm!M121*Areas!$B$7)) / (Areas!$B$6+Areas!$B$7)</f>
        <v>84.638959215781199</v>
      </c>
      <c r="N121" s="3">
        <f t="shared" si="1"/>
        <v>880.87258622776221</v>
      </c>
    </row>
    <row r="122" spans="1:15">
      <c r="A122">
        <v>2000</v>
      </c>
      <c r="B122" s="3">
        <f>((HUR_mm!B122*Areas!$B$6)+(GEO_mm!B122*Areas!$B$7)) / (Areas!$B$6+Areas!$B$7)</f>
        <v>63.127094880793905</v>
      </c>
      <c r="C122" s="3">
        <f>((HUR_mm!C122*Areas!$B$6)+(GEO_mm!C122*Areas!$B$7)) / (Areas!$B$6+Areas!$B$7)</f>
        <v>49.666480091976283</v>
      </c>
      <c r="D122" s="3">
        <f>((HUR_mm!D122*Areas!$B$6)+(GEO_mm!D122*Areas!$B$7)) / (Areas!$B$6+Areas!$B$7)</f>
        <v>42.646530920973007</v>
      </c>
      <c r="E122" s="3">
        <f>((HUR_mm!E122*Areas!$B$6)+(GEO_mm!E122*Areas!$B$7)) / (Areas!$B$6+Areas!$B$7)</f>
        <v>47.419847513009799</v>
      </c>
      <c r="F122" s="3">
        <f>((HUR_mm!F122*Areas!$B$6)+(GEO_mm!F122*Areas!$B$7)) / (Areas!$B$6+Areas!$B$7)</f>
        <v>102.91772540239623</v>
      </c>
      <c r="G122" s="3">
        <f>((HUR_mm!G122*Areas!$B$6)+(GEO_mm!G122*Areas!$B$7)) / (Areas!$B$6+Areas!$B$7)</f>
        <v>108.66882730243253</v>
      </c>
      <c r="H122" s="3">
        <f>((HUR_mm!H122*Areas!$B$6)+(GEO_mm!H122*Areas!$B$7)) / (Areas!$B$6+Areas!$B$7)</f>
        <v>76.91213663318409</v>
      </c>
      <c r="I122" s="3">
        <f>((HUR_mm!I122*Areas!$B$6)+(GEO_mm!I122*Areas!$B$7)) / (Areas!$B$6+Areas!$B$7)</f>
        <v>81.139238775263223</v>
      </c>
      <c r="J122" s="3">
        <f>((HUR_mm!J122*Areas!$B$6)+(GEO_mm!J122*Areas!$B$7)) / (Areas!$B$6+Areas!$B$7)</f>
        <v>83.115370930654734</v>
      </c>
      <c r="K122" s="3">
        <f>((HUR_mm!K122*Areas!$B$6)+(GEO_mm!K122*Areas!$B$7)) / (Areas!$B$6+Areas!$B$7)</f>
        <v>39.86129311388116</v>
      </c>
      <c r="L122" s="3">
        <f>((HUR_mm!L122*Areas!$B$6)+(GEO_mm!L122*Areas!$B$7)) / (Areas!$B$6+Areas!$B$7)</f>
        <v>93.832407721166646</v>
      </c>
      <c r="M122" s="3">
        <f>((HUR_mm!M122*Areas!$B$6)+(GEO_mm!M122*Areas!$B$7)) / (Areas!$B$6+Areas!$B$7)</f>
        <v>95.661099479607898</v>
      </c>
      <c r="N122" s="3">
        <f t="shared" si="1"/>
        <v>884.96805276533951</v>
      </c>
    </row>
    <row r="123" spans="1:15">
      <c r="A123">
        <v>2001</v>
      </c>
      <c r="B123" s="3">
        <f>((HUR_mm!B123*Areas!$B$6)+(GEO_mm!B123*Areas!$B$7)) / (Areas!$B$6+Areas!$B$7)</f>
        <v>53.92080842309089</v>
      </c>
      <c r="C123" s="3">
        <f>((HUR_mm!C123*Areas!$B$6)+(GEO_mm!C123*Areas!$B$7)) / (Areas!$B$6+Areas!$B$7)</f>
        <v>84.694722860946385</v>
      </c>
      <c r="D123" s="3">
        <f>((HUR_mm!D123*Areas!$B$6)+(GEO_mm!D123*Areas!$B$7)) / (Areas!$B$6+Areas!$B$7)</f>
        <v>35.702176570252938</v>
      </c>
      <c r="E123" s="3">
        <f>((HUR_mm!E123*Areas!$B$6)+(GEO_mm!E123*Areas!$B$7)) / (Areas!$B$6+Areas!$B$7)</f>
        <v>65.348381943604011</v>
      </c>
      <c r="F123" s="3">
        <f>((HUR_mm!F123*Areas!$B$6)+(GEO_mm!F123*Areas!$B$7)) / (Areas!$B$6+Areas!$B$7)</f>
        <v>109.68788212513614</v>
      </c>
      <c r="G123" s="3">
        <f>((HUR_mm!G123*Areas!$B$6)+(GEO_mm!G123*Areas!$B$7)) / (Areas!$B$6+Areas!$B$7)</f>
        <v>69.951443180442936</v>
      </c>
      <c r="H123" s="3">
        <f>((HUR_mm!H123*Areas!$B$6)+(GEO_mm!H123*Areas!$B$7)) / (Areas!$B$6+Areas!$B$7)</f>
        <v>32.095100447779259</v>
      </c>
      <c r="I123" s="3">
        <f>((HUR_mm!I123*Areas!$B$6)+(GEO_mm!I123*Areas!$B$7)) / (Areas!$B$6+Areas!$B$7)</f>
        <v>96.207399249667191</v>
      </c>
      <c r="J123" s="3">
        <f>((HUR_mm!J123*Areas!$B$6)+(GEO_mm!J123*Areas!$B$7)) / (Areas!$B$6+Areas!$B$7)</f>
        <v>147.62487534793658</v>
      </c>
      <c r="K123" s="3">
        <f>((HUR_mm!K123*Areas!$B$6)+(GEO_mm!K123*Areas!$B$7)) / (Areas!$B$6+Areas!$B$7)</f>
        <v>156.56384364032434</v>
      </c>
      <c r="L123" s="3">
        <f>((HUR_mm!L123*Areas!$B$6)+(GEO_mm!L123*Areas!$B$7)) / (Areas!$B$6+Areas!$B$7)</f>
        <v>83.227004719835406</v>
      </c>
      <c r="M123" s="3">
        <f>((HUR_mm!M123*Areas!$B$6)+(GEO_mm!M123*Areas!$B$7)) / (Areas!$B$6+Areas!$B$7)</f>
        <v>73.765160958489659</v>
      </c>
      <c r="N123" s="3">
        <f t="shared" si="1"/>
        <v>1008.7887994675058</v>
      </c>
    </row>
    <row r="124" spans="1:15">
      <c r="A124">
        <v>2002</v>
      </c>
      <c r="B124" s="3">
        <f>((HUR_mm!B124*Areas!$B$6)+(GEO_mm!B124*Areas!$B$7)) / (Areas!$B$6+Areas!$B$7)</f>
        <v>39.682554157085804</v>
      </c>
      <c r="C124" s="3">
        <f>((HUR_mm!C124*Areas!$B$6)+(GEO_mm!C124*Areas!$B$7)) / (Areas!$B$6+Areas!$B$7)</f>
        <v>85.617431320343698</v>
      </c>
      <c r="D124" s="3">
        <f>((HUR_mm!D124*Areas!$B$6)+(GEO_mm!D124*Areas!$B$7)) / (Areas!$B$6+Areas!$B$7)</f>
        <v>89.587307273387395</v>
      </c>
      <c r="E124" s="3">
        <f>((HUR_mm!E124*Areas!$B$6)+(GEO_mm!E124*Areas!$B$7)) / (Areas!$B$6+Areas!$B$7)</f>
        <v>78.175226310056885</v>
      </c>
      <c r="F124" s="3">
        <f>((HUR_mm!F124*Areas!$B$6)+(GEO_mm!F124*Areas!$B$7)) / (Areas!$B$6+Areas!$B$7)</f>
        <v>100.18422667312113</v>
      </c>
      <c r="G124" s="3">
        <f>((HUR_mm!G124*Areas!$B$6)+(GEO_mm!G124*Areas!$B$7)) / (Areas!$B$6+Areas!$B$7)</f>
        <v>91.163704465690415</v>
      </c>
      <c r="H124" s="3">
        <f>((HUR_mm!H124*Areas!$B$6)+(GEO_mm!H124*Areas!$B$7)) / (Areas!$B$6+Areas!$B$7)</f>
        <v>69.951264673847277</v>
      </c>
      <c r="I124" s="3">
        <f>((HUR_mm!I124*Areas!$B$6)+(GEO_mm!I124*Areas!$B$7)) / (Areas!$B$6+Areas!$B$7)</f>
        <v>65.44387692121505</v>
      </c>
      <c r="J124" s="3">
        <f>((HUR_mm!J124*Areas!$B$6)+(GEO_mm!J124*Areas!$B$7)) / (Areas!$B$6+Areas!$B$7)</f>
        <v>70.831650732179583</v>
      </c>
      <c r="K124" s="3">
        <f>((HUR_mm!K124*Areas!$B$6)+(GEO_mm!K124*Areas!$B$7)) / (Areas!$B$6+Areas!$B$7)</f>
        <v>80.945923998547741</v>
      </c>
      <c r="L124" s="3">
        <f>((HUR_mm!L124*Areas!$B$6)+(GEO_mm!L124*Areas!$B$7)) / (Areas!$B$6+Areas!$B$7)</f>
        <v>62.278889628464235</v>
      </c>
      <c r="M124" s="3">
        <f>((HUR_mm!M124*Areas!$B$6)+(GEO_mm!M124*Areas!$B$7)) / (Areas!$B$6+Areas!$B$7)</f>
        <v>54.626313082415585</v>
      </c>
      <c r="N124" s="3">
        <f t="shared" si="1"/>
        <v>888.48836923635474</v>
      </c>
    </row>
    <row r="125" spans="1:15">
      <c r="A125">
        <v>2003</v>
      </c>
      <c r="B125" s="3">
        <f>((HUR_mm!B125*Areas!$B$6)+(GEO_mm!B125*Areas!$B$7)) / (Areas!$B$6+Areas!$B$7)</f>
        <v>55.327523296623504</v>
      </c>
      <c r="C125" s="3">
        <f>((HUR_mm!C125*Areas!$B$6)+(GEO_mm!C125*Areas!$B$7)) / (Areas!$B$6+Areas!$B$7)</f>
        <v>47.383882972286095</v>
      </c>
      <c r="D125" s="3">
        <f>((HUR_mm!D125*Areas!$B$6)+(GEO_mm!D125*Areas!$B$7)) / (Areas!$B$6+Areas!$B$7)</f>
        <v>64.939938279075406</v>
      </c>
      <c r="E125" s="3">
        <f>((HUR_mm!E125*Areas!$B$6)+(GEO_mm!E125*Areas!$B$7)) / (Areas!$B$6+Areas!$B$7)</f>
        <v>62.788669369478399</v>
      </c>
      <c r="F125" s="3">
        <f>((HUR_mm!F125*Areas!$B$6)+(GEO_mm!F125*Areas!$B$7)) / (Areas!$B$6+Areas!$B$7)</f>
        <v>99.829255718262132</v>
      </c>
      <c r="G125" s="3">
        <f>((HUR_mm!G125*Areas!$B$6)+(GEO_mm!G125*Areas!$B$7)) / (Areas!$B$6+Areas!$B$7)</f>
        <v>82.712531768122957</v>
      </c>
      <c r="H125" s="3">
        <f>((HUR_mm!H125*Areas!$B$6)+(GEO_mm!H125*Areas!$B$7)) / (Areas!$B$6+Areas!$B$7)</f>
        <v>94.155450199685347</v>
      </c>
      <c r="I125" s="3">
        <f>((HUR_mm!I125*Areas!$B$6)+(GEO_mm!I125*Areas!$B$7)) / (Areas!$B$6+Areas!$B$7)</f>
        <v>80.340310419944331</v>
      </c>
      <c r="J125" s="3">
        <f>((HUR_mm!J125*Areas!$B$6)+(GEO_mm!J125*Areas!$B$7)) / (Areas!$B$6+Areas!$B$7)</f>
        <v>103.83053612489411</v>
      </c>
      <c r="K125" s="3">
        <f>((HUR_mm!K125*Areas!$B$6)+(GEO_mm!K125*Areas!$B$7)) / (Areas!$B$6+Areas!$B$7)</f>
        <v>84.845067166888526</v>
      </c>
      <c r="L125" s="3">
        <f>((HUR_mm!L125*Areas!$B$6)+(GEO_mm!L125*Areas!$B$7)) / (Areas!$B$6+Areas!$B$7)</f>
        <v>138.23146980515551</v>
      </c>
      <c r="M125" s="3">
        <f>((HUR_mm!M125*Areas!$B$6)+(GEO_mm!M125*Areas!$B$7)) / (Areas!$B$6+Areas!$B$7)</f>
        <v>65.404046351204158</v>
      </c>
      <c r="N125" s="3">
        <f t="shared" si="1"/>
        <v>979.78868147162052</v>
      </c>
    </row>
    <row r="126" spans="1:15">
      <c r="A126">
        <v>2004</v>
      </c>
      <c r="B126" s="3">
        <f>((HUR_mm!B126*Areas!$B$6)+(GEO_mm!B126*Areas!$B$7)) / (Areas!$B$6+Areas!$B$7)</f>
        <v>70.806628343216758</v>
      </c>
      <c r="C126" s="3">
        <f>((HUR_mm!C126*Areas!$B$6)+(GEO_mm!C126*Areas!$B$7)) / (Areas!$B$6+Areas!$B$7)</f>
        <v>39.045538545322529</v>
      </c>
      <c r="D126" s="3">
        <f>((HUR_mm!D126*Areas!$B$6)+(GEO_mm!D126*Areas!$B$7)) / (Areas!$B$6+Areas!$B$7)</f>
        <v>85.66574912259469</v>
      </c>
      <c r="E126" s="3">
        <f>((HUR_mm!E126*Areas!$B$6)+(GEO_mm!E126*Areas!$B$7)) / (Areas!$B$6+Areas!$B$7)</f>
        <v>56.535273508410995</v>
      </c>
      <c r="F126" s="3">
        <f>((HUR_mm!F126*Areas!$B$6)+(GEO_mm!F126*Areas!$B$7)) / (Areas!$B$6+Areas!$B$7)</f>
        <v>150.28865968776472</v>
      </c>
      <c r="G126" s="3">
        <f>((HUR_mm!G126*Areas!$B$6)+(GEO_mm!G126*Areas!$B$7)) / (Areas!$B$6+Areas!$B$7)</f>
        <v>64.766631973859361</v>
      </c>
      <c r="H126" s="3">
        <f>((HUR_mm!H126*Areas!$B$6)+(GEO_mm!H126*Areas!$B$7)) / (Areas!$B$6+Areas!$B$7)</f>
        <v>104.08736173302674</v>
      </c>
      <c r="I126" s="3">
        <f>((HUR_mm!I126*Areas!$B$6)+(GEO_mm!I126*Areas!$B$7)) / (Areas!$B$6+Areas!$B$7)</f>
        <v>67.901242284884418</v>
      </c>
      <c r="J126" s="3">
        <f>((HUR_mm!J126*Areas!$B$6)+(GEO_mm!J126*Areas!$B$7)) / (Areas!$B$6+Areas!$B$7)</f>
        <v>30.133777683650003</v>
      </c>
      <c r="K126" s="3">
        <f>((HUR_mm!K126*Areas!$B$6)+(GEO_mm!K126*Areas!$B$7)) / (Areas!$B$6+Areas!$B$7)</f>
        <v>103.89791238049133</v>
      </c>
      <c r="L126" s="3">
        <f>((HUR_mm!L126*Areas!$B$6)+(GEO_mm!L126*Areas!$B$7)) / (Areas!$B$6+Areas!$B$7)</f>
        <v>78.063035217233448</v>
      </c>
      <c r="M126" s="3">
        <f>((HUR_mm!M126*Areas!$B$6)+(GEO_mm!M126*Areas!$B$7)) / (Areas!$B$6+Areas!$B$7)</f>
        <v>105.63338315381823</v>
      </c>
      <c r="N126" s="3">
        <f t="shared" si="1"/>
        <v>956.82519363427321</v>
      </c>
    </row>
    <row r="127" spans="1:15">
      <c r="A127">
        <v>2005</v>
      </c>
      <c r="B127" s="3">
        <f>((HUR_mm!B127*Areas!$B$6)+(GEO_mm!B127*Areas!$B$7)) / (Areas!$B$6+Areas!$B$7)</f>
        <v>75.224104441486148</v>
      </c>
      <c r="C127" s="3">
        <f>((HUR_mm!C127*Areas!$B$6)+(GEO_mm!C127*Areas!$B$7)) / (Areas!$B$6+Areas!$B$7)</f>
        <v>45.630890717657024</v>
      </c>
      <c r="D127" s="3">
        <f>((HUR_mm!D127*Areas!$B$6)+(GEO_mm!D127*Areas!$B$7)) / (Areas!$B$6+Areas!$B$7)</f>
        <v>36.583942877889385</v>
      </c>
      <c r="E127" s="3">
        <f>((HUR_mm!E127*Areas!$B$6)+(GEO_mm!E127*Areas!$B$7)) / (Areas!$B$6+Areas!$B$7)</f>
        <v>63.154467505748514</v>
      </c>
      <c r="F127" s="3">
        <f>((HUR_mm!F127*Areas!$B$6)+(GEO_mm!F127*Areas!$B$7)) / (Areas!$B$6+Areas!$B$7)</f>
        <v>34.363521723345031</v>
      </c>
      <c r="G127" s="3">
        <f>((HUR_mm!G127*Areas!$B$6)+(GEO_mm!G127*Areas!$B$7)) / (Areas!$B$6+Areas!$B$7)</f>
        <v>66.84279438460608</v>
      </c>
      <c r="H127" s="3">
        <f>((HUR_mm!H127*Areas!$B$6)+(GEO_mm!H127*Areas!$B$7)) / (Areas!$B$6+Areas!$B$7)</f>
        <v>79.115797531163011</v>
      </c>
      <c r="I127" s="3">
        <f>((HUR_mm!I127*Areas!$B$6)+(GEO_mm!I127*Areas!$B$7)) / (Areas!$B$6+Areas!$B$7)</f>
        <v>81.393551978700231</v>
      </c>
      <c r="J127" s="3">
        <f>((HUR_mm!J127*Areas!$B$6)+(GEO_mm!J127*Areas!$B$7)) / (Areas!$B$6+Areas!$B$7)</f>
        <v>93.061407479123801</v>
      </c>
      <c r="K127" s="3">
        <f>((HUR_mm!K127*Areas!$B$6)+(GEO_mm!K127*Areas!$B$7)) / (Areas!$B$6+Areas!$B$7)</f>
        <v>46.650255960304975</v>
      </c>
      <c r="L127" s="3">
        <f>((HUR_mm!L127*Areas!$B$6)+(GEO_mm!L127*Areas!$B$7)) / (Areas!$B$6+Areas!$B$7)</f>
        <v>124.54418552583807</v>
      </c>
      <c r="M127" s="3">
        <f>((HUR_mm!M127*Areas!$B$6)+(GEO_mm!M127*Areas!$B$7)) / (Areas!$B$6+Areas!$B$7)</f>
        <v>68.188081205373351</v>
      </c>
      <c r="N127" s="3">
        <f t="shared" si="1"/>
        <v>814.75300133123562</v>
      </c>
    </row>
    <row r="128" spans="1:15">
      <c r="A128">
        <v>2006</v>
      </c>
      <c r="B128" s="3">
        <f>((HUR_mm!B128*Areas!$B$6)+(GEO_mm!B128*Areas!$B$7)) / (Areas!$B$6+Areas!$B$7)</f>
        <v>89.575735810238399</v>
      </c>
      <c r="C128" s="3">
        <f>((HUR_mm!C128*Areas!$B$6)+(GEO_mm!C128*Areas!$B$7)) / (Areas!$B$6+Areas!$B$7)</f>
        <v>86.370133728669984</v>
      </c>
      <c r="D128" s="3">
        <f>((HUR_mm!D128*Areas!$B$6)+(GEO_mm!D128*Areas!$B$7)) / (Areas!$B$6+Areas!$B$7)</f>
        <v>56.273484206704588</v>
      </c>
      <c r="E128" s="3">
        <f>((HUR_mm!E128*Areas!$B$6)+(GEO_mm!E128*Areas!$B$7)) / (Areas!$B$6+Areas!$B$7)</f>
        <v>65.768259711969023</v>
      </c>
      <c r="F128" s="3">
        <f>((HUR_mm!F128*Areas!$B$6)+(GEO_mm!F128*Areas!$B$7)) / (Areas!$B$6+Areas!$B$7)</f>
        <v>89.750360643833957</v>
      </c>
      <c r="G128" s="3">
        <f>((HUR_mm!G128*Areas!$B$6)+(GEO_mm!G128*Areas!$B$7)) / (Areas!$B$6+Areas!$B$7)</f>
        <v>62.903322643107835</v>
      </c>
      <c r="H128" s="3">
        <f>((HUR_mm!H128*Areas!$B$6)+(GEO_mm!H128*Areas!$B$7)) / (Areas!$B$6+Areas!$B$7)</f>
        <v>99.584690790269889</v>
      </c>
      <c r="I128" s="3">
        <f>((HUR_mm!I128*Areas!$B$6)+(GEO_mm!I128*Areas!$B$7)) / (Areas!$B$6+Areas!$B$7)</f>
        <v>69.432901488563473</v>
      </c>
      <c r="J128" s="3">
        <f>((HUR_mm!J128*Areas!$B$6)+(GEO_mm!J128*Areas!$B$7)) / (Areas!$B$6+Areas!$B$7)</f>
        <v>101.94194723466052</v>
      </c>
      <c r="K128" s="3">
        <f>((HUR_mm!K128*Areas!$B$6)+(GEO_mm!K128*Areas!$B$7)) / (Areas!$B$6+Areas!$B$7)</f>
        <v>126.03678446084956</v>
      </c>
      <c r="L128" s="3">
        <f>((HUR_mm!L128*Areas!$B$6)+(GEO_mm!L128*Areas!$B$7)) / (Areas!$B$6+Areas!$B$7)</f>
        <v>73.616713058211289</v>
      </c>
      <c r="M128" s="3">
        <f>((HUR_mm!M128*Areas!$B$6)+(GEO_mm!M128*Areas!$B$7)) / (Areas!$B$6+Areas!$B$7)</f>
        <v>90.132319375529462</v>
      </c>
      <c r="N128" s="3">
        <f t="shared" ref="N128:N133" si="2">SUM(B128:M128)</f>
        <v>1011.3866531526081</v>
      </c>
      <c r="O128" s="11"/>
    </row>
    <row r="129" spans="1:15">
      <c r="A129" s="18">
        <v>2007</v>
      </c>
      <c r="B129" s="3">
        <f>((HUR_mm!B129*Areas!$B$6)+(GEO_mm!B129*Areas!$B$7)) / (Areas!$B$6+Areas!$B$7)</f>
        <v>52.220357013191332</v>
      </c>
      <c r="C129" s="3">
        <f>((HUR_mm!C129*Areas!$B$6)+(GEO_mm!C129*Areas!$B$7)) / (Areas!$B$6+Areas!$B$7)</f>
        <v>27.365681350599058</v>
      </c>
      <c r="D129" s="3">
        <f>((HUR_mm!D129*Areas!$B$6)+(GEO_mm!D129*Areas!$B$7)) / (Areas!$B$6+Areas!$B$7)</f>
        <v>61.355754568558631</v>
      </c>
      <c r="E129" s="3">
        <f>((HUR_mm!E129*Areas!$B$6)+(GEO_mm!E129*Areas!$B$7)) / (Areas!$B$6+Areas!$B$7)</f>
        <v>76.283875105893728</v>
      </c>
      <c r="F129" s="3">
        <f>((HUR_mm!F129*Areas!$B$6)+(GEO_mm!F129*Areas!$B$7)) / (Areas!$B$6+Areas!$B$7)</f>
        <v>52.531924240590591</v>
      </c>
      <c r="G129" s="3">
        <f>((HUR_mm!G129*Areas!$B$6)+(GEO_mm!G129*Areas!$B$7)) / (Areas!$B$6+Areas!$B$7)</f>
        <v>74.235893743192534</v>
      </c>
      <c r="H129" s="3">
        <f>((HUR_mm!H129*Areas!$B$6)+(GEO_mm!H129*Areas!$B$7)) / (Areas!$B$6+Areas!$B$7)</f>
        <v>80.588444269635716</v>
      </c>
      <c r="I129" s="3">
        <f>((HUR_mm!I129*Areas!$B$6)+(GEO_mm!I129*Areas!$B$7)) / (Areas!$B$6+Areas!$B$7)</f>
        <v>69.792510589374317</v>
      </c>
      <c r="J129" s="3">
        <f>((HUR_mm!J129*Areas!$B$6)+(GEO_mm!J129*Areas!$B$7)) / (Areas!$B$6+Areas!$B$7)</f>
        <v>62.33914316834079</v>
      </c>
      <c r="K129" s="3">
        <f>((HUR_mm!K129*Areas!$B$6)+(GEO_mm!K129*Areas!$B$7)) / (Areas!$B$6+Areas!$B$7)</f>
        <v>97.375905240227524</v>
      </c>
      <c r="L129" s="3">
        <f>((HUR_mm!L129*Areas!$B$6)+(GEO_mm!L129*Areas!$B$7)) / (Areas!$B$6+Areas!$B$7)</f>
        <v>63.282300617209252</v>
      </c>
      <c r="M129" s="3">
        <f>((HUR_mm!M129*Areas!$B$6)+(GEO_mm!M129*Areas!$B$7)) / (Areas!$B$6+Areas!$B$7)</f>
        <v>80.523687522691517</v>
      </c>
      <c r="N129" s="3">
        <f t="shared" si="2"/>
        <v>797.89547742950492</v>
      </c>
      <c r="O129" s="18"/>
    </row>
    <row r="130" spans="1:15">
      <c r="A130" s="18">
        <v>2008</v>
      </c>
      <c r="B130" s="3">
        <f>((HUR_mm!B130*Areas!$B$6)+(GEO_mm!B130*Areas!$B$7)) / (Areas!$B$6+Areas!$B$7)</f>
        <v>102.52809088708702</v>
      </c>
      <c r="C130" s="3">
        <f>((HUR_mm!C130*Areas!$B$6)+(GEO_mm!C130*Areas!$B$7)) / (Areas!$B$6+Areas!$B$7)</f>
        <v>68.560127677598928</v>
      </c>
      <c r="D130" s="3">
        <f>((HUR_mm!D130*Areas!$B$6)+(GEO_mm!D130*Areas!$B$7)) / (Areas!$B$6+Areas!$B$7)</f>
        <v>53.169797289120169</v>
      </c>
      <c r="E130" s="3">
        <f>((HUR_mm!E130*Areas!$B$6)+(GEO_mm!E130*Areas!$B$7)) / (Areas!$B$6+Areas!$B$7)</f>
        <v>81.998415829601839</v>
      </c>
      <c r="F130" s="3">
        <f>((HUR_mm!F130*Areas!$B$6)+(GEO_mm!F130*Areas!$B$7)) / (Areas!$B$6+Areas!$B$7)</f>
        <v>86.399384000968169</v>
      </c>
      <c r="G130" s="3">
        <f>((HUR_mm!G130*Areas!$B$6)+(GEO_mm!G130*Areas!$B$7)) / (Areas!$B$6+Areas!$B$7)</f>
        <v>110.28871414740409</v>
      </c>
      <c r="H130" s="3">
        <f>((HUR_mm!H130*Areas!$B$6)+(GEO_mm!H130*Areas!$B$7)) / (Areas!$B$6+Areas!$B$7)</f>
        <v>95.193570737020451</v>
      </c>
      <c r="I130" s="3">
        <f>((HUR_mm!I130*Areas!$B$6)+(GEO_mm!I130*Areas!$B$7)) / (Areas!$B$6+Areas!$B$7)</f>
        <v>78.61100568800677</v>
      </c>
      <c r="J130" s="3">
        <f>((HUR_mm!J130*Areas!$B$6)+(GEO_mm!J130*Areas!$B$7)) / (Areas!$B$6+Areas!$B$7)</f>
        <v>96.655663802493038</v>
      </c>
      <c r="K130" s="3">
        <f>((HUR_mm!K130*Areas!$B$6)+(GEO_mm!K130*Areas!$B$7)) / (Areas!$B$6+Areas!$B$7)</f>
        <v>54.938579208519904</v>
      </c>
      <c r="L130" s="3">
        <f>((HUR_mm!L130*Areas!$B$6)+(GEO_mm!L130*Areas!$B$7)) / (Areas!$B$6+Areas!$B$7)</f>
        <v>85.515339465085319</v>
      </c>
      <c r="M130" s="3">
        <f>((HUR_mm!M130*Areas!$B$6)+(GEO_mm!M130*Areas!$B$7)) / (Areas!$B$6+Areas!$B$7)</f>
        <v>133.20838980999636</v>
      </c>
      <c r="N130" s="3">
        <f t="shared" si="2"/>
        <v>1047.067078542902</v>
      </c>
      <c r="O130" s="18"/>
    </row>
    <row r="131" spans="1:15">
      <c r="A131" s="18">
        <v>2009</v>
      </c>
      <c r="B131" s="3">
        <f>((HUR_mm!B131*Areas!$B$6)+(GEO_mm!B131*Areas!$B$7)) / (Areas!$B$6+Areas!$B$7)</f>
        <v>39.069000363064262</v>
      </c>
      <c r="C131" s="3">
        <f>((HUR_mm!C131*Areas!$B$6)+(GEO_mm!C131*Areas!$B$7)) / (Areas!$B$6+Areas!$B$7)</f>
        <v>71.738951349388842</v>
      </c>
      <c r="D131" s="3">
        <f>((HUR_mm!D131*Areas!$B$6)+(GEO_mm!D131*Areas!$B$7)) / (Areas!$B$6+Areas!$B$7)</f>
        <v>58.231279801524863</v>
      </c>
      <c r="E131" s="3">
        <f>((HUR_mm!E131*Areas!$B$6)+(GEO_mm!E131*Areas!$B$7)) / (Areas!$B$6+Areas!$B$7)</f>
        <v>101.16099600629312</v>
      </c>
      <c r="F131" s="3">
        <f>((HUR_mm!F131*Areas!$B$6)+(GEO_mm!F131*Areas!$B$7)) / (Areas!$B$6+Areas!$B$7)</f>
        <v>82.057190487716312</v>
      </c>
      <c r="G131" s="3">
        <f>((HUR_mm!G131*Areas!$B$6)+(GEO_mm!G131*Areas!$B$7)) / (Areas!$B$6+Areas!$B$7)</f>
        <v>79.767874258743788</v>
      </c>
      <c r="H131" s="3">
        <f>((HUR_mm!H131*Areas!$B$6)+(GEO_mm!H131*Areas!$B$7)) / (Areas!$B$6+Areas!$B$7)</f>
        <v>96.600802977126961</v>
      </c>
      <c r="I131" s="3">
        <f>((HUR_mm!I131*Areas!$B$6)+(GEO_mm!I131*Areas!$B$7)) / (Areas!$B$6+Areas!$B$7)</f>
        <v>99.892456129734967</v>
      </c>
      <c r="J131" s="3">
        <f>((HUR_mm!J131*Areas!$B$6)+(GEO_mm!J131*Areas!$B$7)) / (Areas!$B$6+Areas!$B$7)</f>
        <v>55.805219048771633</v>
      </c>
      <c r="K131" s="3">
        <f>((HUR_mm!K131*Areas!$B$6)+(GEO_mm!K131*Areas!$B$7)) / (Areas!$B$6+Areas!$B$7)</f>
        <v>128.13844790027835</v>
      </c>
      <c r="L131" s="3">
        <f>((HUR_mm!L131*Areas!$B$6)+(GEO_mm!L131*Areas!$B$7)) / (Areas!$B$6+Areas!$B$7)</f>
        <v>40.669566138206463</v>
      </c>
      <c r="M131" s="3">
        <f>((HUR_mm!M131*Areas!$B$6)+(GEO_mm!M131*Areas!$B$7)) / (Areas!$B$6+Areas!$B$7)</f>
        <v>71.485852595909492</v>
      </c>
      <c r="N131" s="3">
        <f t="shared" si="2"/>
        <v>924.61763705675901</v>
      </c>
      <c r="O131" s="18"/>
    </row>
    <row r="132" spans="1:15">
      <c r="A132" s="21">
        <v>2010</v>
      </c>
      <c r="B132" s="3">
        <f>((HUR_mm!B132*Areas!$B$6)+(GEO_mm!B132*Areas!$B$7)) / (Areas!$B$6+Areas!$B$7)</f>
        <v>25.516267699382787</v>
      </c>
      <c r="C132" s="3">
        <f>((HUR_mm!C132*Areas!$B$6)+(GEO_mm!C132*Areas!$B$7)) / (Areas!$B$6+Areas!$B$7)</f>
        <v>18.722221348178628</v>
      </c>
      <c r="D132" s="3">
        <f>((HUR_mm!D132*Areas!$B$6)+(GEO_mm!D132*Areas!$B$7)) / (Areas!$B$6+Areas!$B$7)</f>
        <v>10.321033522933559</v>
      </c>
      <c r="E132" s="3">
        <f>((HUR_mm!E132*Areas!$B$6)+(GEO_mm!E132*Areas!$B$7)) / (Areas!$B$6+Areas!$B$7)</f>
        <v>50.832719351325188</v>
      </c>
      <c r="F132" s="3">
        <f>((HUR_mm!F132*Areas!$B$6)+(GEO_mm!F132*Areas!$B$7)) / (Areas!$B$6+Areas!$B$7)</f>
        <v>61.213848481181174</v>
      </c>
      <c r="G132" s="3">
        <f>((HUR_mm!G132*Areas!$B$6)+(GEO_mm!G132*Areas!$B$7)) / (Areas!$B$6+Areas!$B$7)</f>
        <v>131.46272661261042</v>
      </c>
      <c r="H132" s="3">
        <f>((HUR_mm!H132*Areas!$B$6)+(GEO_mm!H132*Areas!$B$7)) / (Areas!$B$6+Areas!$B$7)</f>
        <v>67.03443664528622</v>
      </c>
      <c r="I132" s="3">
        <f>((HUR_mm!I132*Areas!$B$6)+(GEO_mm!I132*Areas!$B$7)) / (Areas!$B$6+Areas!$B$7)</f>
        <v>86.494016700956067</v>
      </c>
      <c r="J132" s="3">
        <f>((HUR_mm!J132*Areas!$B$6)+(GEO_mm!J132*Areas!$B$7)) / (Areas!$B$6+Areas!$B$7)</f>
        <v>138.74543749243617</v>
      </c>
      <c r="K132" s="3">
        <f>((HUR_mm!K132*Areas!$B$6)+(GEO_mm!K132*Areas!$B$7)) / (Areas!$B$6+Areas!$B$7)</f>
        <v>56.984369478397674</v>
      </c>
      <c r="L132" s="3">
        <f>((HUR_mm!L132*Areas!$B$6)+(GEO_mm!L132*Areas!$B$7)) / (Areas!$B$6+Areas!$B$7)</f>
        <v>61.178342611642265</v>
      </c>
      <c r="M132" s="3">
        <f>((HUR_mm!M132*Areas!$B$6)+(GEO_mm!M132*Areas!$B$7)) / (Areas!$B$6+Areas!$B$7)</f>
        <v>41.483546532736291</v>
      </c>
      <c r="N132" s="3">
        <f t="shared" si="2"/>
        <v>749.98896647706647</v>
      </c>
      <c r="O132" s="18"/>
    </row>
    <row r="133" spans="1:15">
      <c r="A133" s="21">
        <v>2011</v>
      </c>
      <c r="B133" s="3">
        <f>((HUR_mm!B133*Areas!$B$6)+(GEO_mm!B133*Areas!$B$7)) / (Areas!$B$6+Areas!$B$7)</f>
        <v>33.361458308120532</v>
      </c>
      <c r="C133" s="3">
        <f>((HUR_mm!C133*Areas!$B$6)+(GEO_mm!C133*Areas!$B$7)) / (Areas!$B$6+Areas!$B$7)</f>
        <v>22.736722134817867</v>
      </c>
      <c r="D133" s="3">
        <f>((HUR_mm!D133*Areas!$B$6)+(GEO_mm!D133*Areas!$B$7)) / (Areas!$B$6+Areas!$B$7)</f>
        <v>43.265378191939966</v>
      </c>
      <c r="E133" s="3">
        <f>((HUR_mm!E133*Areas!$B$6)+(GEO_mm!E133*Areas!$B$7)) / (Areas!$B$6+Areas!$B$7)</f>
        <v>141.30011254992135</v>
      </c>
      <c r="F133" s="3">
        <f>((HUR_mm!F133*Areas!$B$6)+(GEO_mm!F133*Areas!$B$7)) / (Areas!$B$6+Areas!$B$7)</f>
        <v>61.824692000484092</v>
      </c>
      <c r="G133" s="3">
        <f>((HUR_mm!G133*Areas!$B$6)+(GEO_mm!G133*Areas!$B$7)) / (Areas!$B$6+Areas!$B$7)</f>
        <v>96.224082052523286</v>
      </c>
      <c r="H133" s="3">
        <f>((HUR_mm!H133*Areas!$B$6)+(GEO_mm!H133*Areas!$B$7)) / (Areas!$B$6+Areas!$B$7)</f>
        <v>54.032313324458428</v>
      </c>
      <c r="I133" s="3">
        <f>((HUR_mm!I133*Areas!$B$6)+(GEO_mm!I133*Areas!$B$7)) / (Areas!$B$6+Areas!$B$7)</f>
        <v>79.868297228609464</v>
      </c>
      <c r="J133" s="3">
        <f>((HUR_mm!J133*Areas!$B$6)+(GEO_mm!J133*Areas!$B$7)) / (Areas!$B$6+Areas!$B$7)</f>
        <v>100.43342067045867</v>
      </c>
      <c r="K133" s="3">
        <f>((HUR_mm!K133*Areas!$B$6)+(GEO_mm!K133*Areas!$B$7)) / (Areas!$B$6+Areas!$B$7)</f>
        <v>84.192232240106506</v>
      </c>
      <c r="L133" s="3">
        <f>((HUR_mm!L133*Areas!$B$6)+(GEO_mm!L133*Areas!$B$7)) / (Areas!$B$6+Areas!$B$7)</f>
        <v>76.594245431441365</v>
      </c>
      <c r="M133" s="3">
        <f>((HUR_mm!M133*Areas!$B$6)+(GEO_mm!M133*Areas!$B$7)) / (Areas!$B$6+Areas!$B$7)</f>
        <v>38.148562265520994</v>
      </c>
      <c r="N133" s="3">
        <f t="shared" si="2"/>
        <v>831.98151639840239</v>
      </c>
      <c r="O133" s="11"/>
    </row>
    <row r="134" spans="1: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7" spans="1:15">
      <c r="A137" t="s">
        <v>33</v>
      </c>
      <c r="B137" s="3">
        <f>AVERAGE(B5:B133)</f>
        <v>63.208398032885931</v>
      </c>
      <c r="C137" s="3">
        <f t="shared" ref="C137:N137" si="3">AVERAGE(C5:C133)</f>
        <v>50.180108328243861</v>
      </c>
      <c r="D137" s="3">
        <f t="shared" si="3"/>
        <v>55.218757593156006</v>
      </c>
      <c r="E137" s="3">
        <f t="shared" si="3"/>
        <v>61.245716212273443</v>
      </c>
      <c r="F137" s="3">
        <f t="shared" si="3"/>
        <v>72.419017625034385</v>
      </c>
      <c r="G137" s="3">
        <f t="shared" si="3"/>
        <v>75.558249378240717</v>
      </c>
      <c r="H137" s="3">
        <f t="shared" si="3"/>
        <v>74.522400094002677</v>
      </c>
      <c r="I137" s="3">
        <f t="shared" si="3"/>
        <v>75.443858753929689</v>
      </c>
      <c r="J137" s="3">
        <f t="shared" si="3"/>
        <v>86.692483669144309</v>
      </c>
      <c r="K137" s="3">
        <f t="shared" si="3"/>
        <v>76.51412836432516</v>
      </c>
      <c r="L137" s="3">
        <f t="shared" si="3"/>
        <v>75.468900726785265</v>
      </c>
      <c r="M137" s="3">
        <f t="shared" si="3"/>
        <v>67.876215022229488</v>
      </c>
      <c r="N137" s="3">
        <f t="shared" si="3"/>
        <v>834.3482338002508</v>
      </c>
    </row>
    <row r="138" spans="1:15">
      <c r="A138" t="s">
        <v>34</v>
      </c>
      <c r="B138" s="3">
        <f>MAX(B5:B133)</f>
        <v>116.06558029771269</v>
      </c>
      <c r="C138" s="3">
        <f t="shared" ref="C138:N138" si="4">MAX(C5:C133)</f>
        <v>99.3</v>
      </c>
      <c r="D138" s="3">
        <f t="shared" si="4"/>
        <v>125.8364220016943</v>
      </c>
      <c r="E138" s="3">
        <f t="shared" si="4"/>
        <v>141.30011254992135</v>
      </c>
      <c r="F138" s="3">
        <f t="shared" si="4"/>
        <v>152.74811690669247</v>
      </c>
      <c r="G138" s="3">
        <f t="shared" si="4"/>
        <v>138.68934829964903</v>
      </c>
      <c r="H138" s="3">
        <f t="shared" si="4"/>
        <v>148.59215781193271</v>
      </c>
      <c r="I138" s="3">
        <f t="shared" si="4"/>
        <v>133.74484690790268</v>
      </c>
      <c r="J138" s="3">
        <f t="shared" si="4"/>
        <v>193.79891201742711</v>
      </c>
      <c r="K138" s="3">
        <f t="shared" si="4"/>
        <v>156.56384364032434</v>
      </c>
      <c r="L138" s="3">
        <f t="shared" si="4"/>
        <v>154.69999999999999</v>
      </c>
      <c r="M138" s="3">
        <f t="shared" si="4"/>
        <v>133.20838980999636</v>
      </c>
      <c r="N138" s="3">
        <f t="shared" si="4"/>
        <v>1047.067078542902</v>
      </c>
    </row>
    <row r="139" spans="1:15">
      <c r="A139" t="s">
        <v>35</v>
      </c>
      <c r="B139" s="3">
        <f>MIN(B5:B133)</f>
        <v>23.331826818346844</v>
      </c>
      <c r="C139" s="3">
        <f t="shared" ref="C139:N139" si="5">MIN(C5:C133)</f>
        <v>18.275718867239501</v>
      </c>
      <c r="D139" s="3">
        <f t="shared" si="5"/>
        <v>10.321033522933559</v>
      </c>
      <c r="E139" s="3">
        <f t="shared" si="5"/>
        <v>27.5</v>
      </c>
      <c r="F139" s="3">
        <f t="shared" si="5"/>
        <v>13.7</v>
      </c>
      <c r="G139" s="3">
        <f t="shared" si="5"/>
        <v>29.5</v>
      </c>
      <c r="H139" s="3">
        <f t="shared" si="5"/>
        <v>23.573337770785429</v>
      </c>
      <c r="I139" s="3">
        <f t="shared" si="5"/>
        <v>24.6</v>
      </c>
      <c r="J139" s="3">
        <f t="shared" si="5"/>
        <v>26.9</v>
      </c>
      <c r="K139" s="3">
        <f t="shared" si="5"/>
        <v>16.8</v>
      </c>
      <c r="L139" s="3">
        <f t="shared" si="5"/>
        <v>24.5</v>
      </c>
      <c r="M139" s="3">
        <f t="shared" si="5"/>
        <v>13.5</v>
      </c>
      <c r="N139" s="3">
        <f t="shared" si="5"/>
        <v>653.1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39"/>
  <sheetViews>
    <sheetView workbookViewId="0"/>
  </sheetViews>
  <sheetFormatPr defaultRowHeight="12.75"/>
  <cols>
    <col min="1" max="14" width="7.7109375" customWidth="1"/>
  </cols>
  <sheetData>
    <row r="1" spans="1:14">
      <c r="A1" t="s">
        <v>19</v>
      </c>
    </row>
    <row r="2" spans="1:14">
      <c r="A2" t="s">
        <v>0</v>
      </c>
    </row>
    <row r="3" spans="1:14">
      <c r="N3" s="1" t="s">
        <v>16</v>
      </c>
    </row>
    <row r="4" spans="1: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>
      <c r="A5">
        <v>1883</v>
      </c>
      <c r="N5" s="3"/>
    </row>
    <row r="6" spans="1:14">
      <c r="A6">
        <v>1884</v>
      </c>
      <c r="N6" s="3"/>
    </row>
    <row r="7" spans="1:14">
      <c r="A7">
        <v>1885</v>
      </c>
      <c r="N7" s="3"/>
    </row>
    <row r="8" spans="1:14">
      <c r="A8">
        <v>1886</v>
      </c>
      <c r="N8" s="3"/>
    </row>
    <row r="9" spans="1:14">
      <c r="A9">
        <v>1887</v>
      </c>
      <c r="N9" s="3"/>
    </row>
    <row r="10" spans="1:14">
      <c r="A10">
        <v>1888</v>
      </c>
      <c r="N10" s="3"/>
    </row>
    <row r="11" spans="1:14">
      <c r="A11">
        <v>1889</v>
      </c>
      <c r="N11" s="3"/>
    </row>
    <row r="12" spans="1:14">
      <c r="A12">
        <v>1890</v>
      </c>
      <c r="N12" s="3"/>
    </row>
    <row r="13" spans="1:14">
      <c r="A13">
        <v>1891</v>
      </c>
      <c r="N13" s="3"/>
    </row>
    <row r="14" spans="1:14">
      <c r="A14">
        <v>1892</v>
      </c>
      <c r="N14" s="3"/>
    </row>
    <row r="15" spans="1:14">
      <c r="A15">
        <v>1893</v>
      </c>
      <c r="N15" s="3"/>
    </row>
    <row r="16" spans="1:14">
      <c r="A16">
        <v>1894</v>
      </c>
      <c r="N16" s="3"/>
    </row>
    <row r="17" spans="1:14">
      <c r="A17">
        <v>1895</v>
      </c>
      <c r="N17" s="3"/>
    </row>
    <row r="18" spans="1:14">
      <c r="A18">
        <v>1896</v>
      </c>
      <c r="N18" s="3"/>
    </row>
    <row r="19" spans="1:14">
      <c r="A19">
        <v>1897</v>
      </c>
      <c r="N19" s="3"/>
    </row>
    <row r="20" spans="1:14">
      <c r="A20">
        <v>1898</v>
      </c>
      <c r="N20" s="3"/>
    </row>
    <row r="21" spans="1:14">
      <c r="A21">
        <v>1899</v>
      </c>
      <c r="N21" s="3"/>
    </row>
    <row r="22" spans="1:14">
      <c r="A22">
        <v>1900</v>
      </c>
      <c r="N22" s="3"/>
    </row>
    <row r="23" spans="1:14">
      <c r="A23">
        <v>1901</v>
      </c>
      <c r="N23" s="3"/>
    </row>
    <row r="24" spans="1:14">
      <c r="A24">
        <v>1902</v>
      </c>
      <c r="N24" s="3"/>
    </row>
    <row r="25" spans="1:14">
      <c r="A25">
        <v>1903</v>
      </c>
      <c r="N25" s="3"/>
    </row>
    <row r="26" spans="1:14">
      <c r="A26">
        <v>1904</v>
      </c>
      <c r="N26" s="3"/>
    </row>
    <row r="27" spans="1:14">
      <c r="A27">
        <v>1905</v>
      </c>
      <c r="N27" s="3"/>
    </row>
    <row r="28" spans="1:14">
      <c r="A28">
        <v>1906</v>
      </c>
      <c r="N28" s="3"/>
    </row>
    <row r="29" spans="1:14">
      <c r="A29">
        <v>1907</v>
      </c>
      <c r="N29" s="3"/>
    </row>
    <row r="30" spans="1:14">
      <c r="A30">
        <v>1908</v>
      </c>
      <c r="N30" s="3"/>
    </row>
    <row r="31" spans="1:14">
      <c r="A31">
        <v>1909</v>
      </c>
      <c r="N31" s="3"/>
    </row>
    <row r="32" spans="1:14">
      <c r="A32">
        <v>1910</v>
      </c>
      <c r="N32" s="3"/>
    </row>
    <row r="33" spans="1:14">
      <c r="A33">
        <v>1911</v>
      </c>
      <c r="N33" s="3"/>
    </row>
    <row r="34" spans="1:14">
      <c r="A34">
        <v>1912</v>
      </c>
      <c r="N34" s="3"/>
    </row>
    <row r="35" spans="1:14">
      <c r="A35">
        <v>1913</v>
      </c>
      <c r="N35" s="3"/>
    </row>
    <row r="36" spans="1:14">
      <c r="A36">
        <v>1914</v>
      </c>
      <c r="N36" s="3"/>
    </row>
    <row r="37" spans="1:14">
      <c r="A37">
        <v>1915</v>
      </c>
      <c r="N37" s="3"/>
    </row>
    <row r="38" spans="1:14">
      <c r="A38">
        <v>1916</v>
      </c>
      <c r="N38" s="3"/>
    </row>
    <row r="39" spans="1:14">
      <c r="A39">
        <v>1917</v>
      </c>
      <c r="N39" s="3"/>
    </row>
    <row r="40" spans="1:14">
      <c r="A40">
        <v>1918</v>
      </c>
      <c r="N40" s="3"/>
    </row>
    <row r="41" spans="1:14">
      <c r="A41">
        <v>1919</v>
      </c>
      <c r="N41" s="3"/>
    </row>
    <row r="42" spans="1:14">
      <c r="A42">
        <v>1920</v>
      </c>
      <c r="N42" s="3"/>
    </row>
    <row r="43" spans="1:14">
      <c r="A43">
        <v>1921</v>
      </c>
      <c r="N43" s="3"/>
    </row>
    <row r="44" spans="1:14">
      <c r="A44">
        <v>1922</v>
      </c>
      <c r="N44" s="3"/>
    </row>
    <row r="45" spans="1:14">
      <c r="A45">
        <v>1923</v>
      </c>
      <c r="N45" s="3"/>
    </row>
    <row r="46" spans="1:14">
      <c r="A46">
        <v>1924</v>
      </c>
      <c r="N46" s="3"/>
    </row>
    <row r="47" spans="1:14">
      <c r="A47">
        <v>1925</v>
      </c>
      <c r="N47" s="3"/>
    </row>
    <row r="48" spans="1:14">
      <c r="A48">
        <v>1926</v>
      </c>
      <c r="N48" s="3"/>
    </row>
    <row r="49" spans="1:14">
      <c r="A49">
        <v>1927</v>
      </c>
      <c r="N49" s="3"/>
    </row>
    <row r="50" spans="1:14">
      <c r="A50">
        <v>1928</v>
      </c>
      <c r="N50" s="3"/>
    </row>
    <row r="51" spans="1:14">
      <c r="A51">
        <v>1929</v>
      </c>
      <c r="N51" s="3"/>
    </row>
    <row r="52" spans="1:14">
      <c r="A52">
        <v>1930</v>
      </c>
      <c r="N52" s="3"/>
    </row>
    <row r="53" spans="1:14">
      <c r="A53">
        <v>1931</v>
      </c>
      <c r="N53" s="3"/>
    </row>
    <row r="54" spans="1:14">
      <c r="A54">
        <v>1932</v>
      </c>
      <c r="N54" s="3"/>
    </row>
    <row r="55" spans="1:14">
      <c r="A55">
        <v>1933</v>
      </c>
      <c r="N55" s="3"/>
    </row>
    <row r="56" spans="1:14">
      <c r="A56">
        <v>1934</v>
      </c>
      <c r="N56" s="3"/>
    </row>
    <row r="57" spans="1:14">
      <c r="A57">
        <v>1935</v>
      </c>
      <c r="N57" s="3"/>
    </row>
    <row r="58" spans="1:14">
      <c r="A58">
        <v>1936</v>
      </c>
      <c r="N58" s="3"/>
    </row>
    <row r="59" spans="1:14">
      <c r="A59">
        <v>1937</v>
      </c>
      <c r="N59" s="3"/>
    </row>
    <row r="60" spans="1:14">
      <c r="A60">
        <v>1938</v>
      </c>
      <c r="N60" s="3"/>
    </row>
    <row r="61" spans="1:14">
      <c r="A61">
        <v>1939</v>
      </c>
      <c r="N61" s="3"/>
    </row>
    <row r="62" spans="1:14">
      <c r="A62">
        <v>1940</v>
      </c>
      <c r="N62" s="3"/>
    </row>
    <row r="63" spans="1:14">
      <c r="A63">
        <v>1941</v>
      </c>
      <c r="N63" s="3"/>
    </row>
    <row r="64" spans="1:14">
      <c r="A64">
        <v>1942</v>
      </c>
      <c r="N64" s="3"/>
    </row>
    <row r="65" spans="1:14">
      <c r="A65">
        <v>1943</v>
      </c>
      <c r="N65" s="3"/>
    </row>
    <row r="66" spans="1:14">
      <c r="A66">
        <v>1944</v>
      </c>
      <c r="N66" s="3"/>
    </row>
    <row r="67" spans="1:14">
      <c r="A67">
        <v>1945</v>
      </c>
      <c r="N67" s="3"/>
    </row>
    <row r="68" spans="1:14">
      <c r="A68">
        <v>1946</v>
      </c>
      <c r="N68" s="3"/>
    </row>
    <row r="69" spans="1:14">
      <c r="A69">
        <v>1947</v>
      </c>
      <c r="N69" s="3"/>
    </row>
    <row r="70" spans="1:14">
      <c r="A70">
        <v>1948</v>
      </c>
      <c r="B70" s="3">
        <v>41.06</v>
      </c>
      <c r="C70" s="3">
        <v>47.23</v>
      </c>
      <c r="D70" s="3">
        <v>108.18</v>
      </c>
      <c r="E70" s="3">
        <v>75.64</v>
      </c>
      <c r="F70" s="3">
        <v>59.61</v>
      </c>
      <c r="G70" s="3">
        <v>93.58</v>
      </c>
      <c r="H70" s="3">
        <v>60.39</v>
      </c>
      <c r="I70" s="3">
        <v>37</v>
      </c>
      <c r="J70" s="3">
        <v>29.45</v>
      </c>
      <c r="K70" s="3">
        <v>43.37</v>
      </c>
      <c r="L70" s="3">
        <v>87.75</v>
      </c>
      <c r="M70" s="3">
        <v>48.38</v>
      </c>
      <c r="N70" s="3">
        <v>731.64</v>
      </c>
    </row>
    <row r="71" spans="1:14">
      <c r="A71">
        <v>1949</v>
      </c>
      <c r="B71" s="3">
        <v>70.13</v>
      </c>
      <c r="C71" s="3">
        <v>58.08</v>
      </c>
      <c r="D71" s="3">
        <v>48.6</v>
      </c>
      <c r="E71" s="3">
        <v>47.82</v>
      </c>
      <c r="F71" s="3">
        <v>49.04</v>
      </c>
      <c r="G71" s="3">
        <v>90.73</v>
      </c>
      <c r="H71" s="3">
        <v>82.91</v>
      </c>
      <c r="I71" s="3">
        <v>62.65</v>
      </c>
      <c r="J71" s="3">
        <v>64.38</v>
      </c>
      <c r="K71" s="3">
        <v>56.47</v>
      </c>
      <c r="L71" s="3">
        <v>51.4</v>
      </c>
      <c r="M71" s="3">
        <v>82.35</v>
      </c>
      <c r="N71" s="3">
        <v>764.56</v>
      </c>
    </row>
    <row r="72" spans="1:14">
      <c r="A72">
        <v>1950</v>
      </c>
      <c r="B72" s="3">
        <v>86.83</v>
      </c>
      <c r="C72" s="3">
        <v>69.31</v>
      </c>
      <c r="D72" s="3">
        <v>59.49</v>
      </c>
      <c r="E72" s="3">
        <v>77.48</v>
      </c>
      <c r="F72" s="3">
        <v>37.61</v>
      </c>
      <c r="G72" s="3">
        <v>75.400000000000006</v>
      </c>
      <c r="H72" s="3">
        <v>115.72</v>
      </c>
      <c r="I72" s="3">
        <v>70.099999999999994</v>
      </c>
      <c r="J72" s="3">
        <v>93.97</v>
      </c>
      <c r="K72" s="3">
        <v>52.29</v>
      </c>
      <c r="L72" s="3">
        <v>75.94</v>
      </c>
      <c r="M72" s="3">
        <v>60.46</v>
      </c>
      <c r="N72" s="3">
        <v>874.6</v>
      </c>
    </row>
    <row r="73" spans="1:14">
      <c r="A73">
        <v>1951</v>
      </c>
      <c r="B73" s="3">
        <v>67.94</v>
      </c>
      <c r="C73" s="3">
        <v>49.1</v>
      </c>
      <c r="D73" s="3">
        <v>67.77</v>
      </c>
      <c r="E73" s="3">
        <v>94.77</v>
      </c>
      <c r="F73" s="3">
        <v>49.87</v>
      </c>
      <c r="G73" s="3">
        <v>73.16</v>
      </c>
      <c r="H73" s="3">
        <v>94.02</v>
      </c>
      <c r="I73" s="3">
        <v>82.21</v>
      </c>
      <c r="J73" s="3">
        <v>86.84</v>
      </c>
      <c r="K73" s="3">
        <v>114.91</v>
      </c>
      <c r="L73" s="3">
        <v>75.02</v>
      </c>
      <c r="M73" s="3">
        <v>76.22</v>
      </c>
      <c r="N73" s="3">
        <v>931.83</v>
      </c>
    </row>
    <row r="74" spans="1:14">
      <c r="A74">
        <v>1952</v>
      </c>
      <c r="B74" s="3">
        <v>63.26</v>
      </c>
      <c r="C74" s="3">
        <v>31.9</v>
      </c>
      <c r="D74" s="3">
        <v>57.31</v>
      </c>
      <c r="E74" s="3">
        <v>64.510000000000005</v>
      </c>
      <c r="F74" s="3">
        <v>70.11</v>
      </c>
      <c r="G74" s="3">
        <v>41.27</v>
      </c>
      <c r="H74" s="3">
        <v>135.83000000000001</v>
      </c>
      <c r="I74" s="3">
        <v>78.11</v>
      </c>
      <c r="J74" s="3">
        <v>49.86</v>
      </c>
      <c r="K74" s="3">
        <v>15.1</v>
      </c>
      <c r="L74" s="3">
        <v>87.78</v>
      </c>
      <c r="M74" s="3">
        <v>53.2</v>
      </c>
      <c r="N74" s="3">
        <v>748.24</v>
      </c>
    </row>
    <row r="75" spans="1:14">
      <c r="A75">
        <v>1953</v>
      </c>
      <c r="B75" s="3">
        <v>45.1</v>
      </c>
      <c r="C75" s="3">
        <v>50.23</v>
      </c>
      <c r="D75" s="3">
        <v>62.04</v>
      </c>
      <c r="E75" s="3">
        <v>73.22</v>
      </c>
      <c r="F75" s="3">
        <v>93.99</v>
      </c>
      <c r="G75" s="3">
        <v>78.89</v>
      </c>
      <c r="H75" s="3">
        <v>88.02</v>
      </c>
      <c r="I75" s="3">
        <v>72.150000000000006</v>
      </c>
      <c r="J75" s="3">
        <v>85.86</v>
      </c>
      <c r="K75" s="3">
        <v>36.72</v>
      </c>
      <c r="L75" s="3">
        <v>37.840000000000003</v>
      </c>
      <c r="M75" s="3">
        <v>53.96</v>
      </c>
      <c r="N75" s="3">
        <v>778.02</v>
      </c>
    </row>
    <row r="76" spans="1:14">
      <c r="A76">
        <v>1954</v>
      </c>
      <c r="B76" s="3">
        <v>40.07</v>
      </c>
      <c r="C76" s="3">
        <v>65.87</v>
      </c>
      <c r="D76" s="3">
        <v>65.62</v>
      </c>
      <c r="E76" s="3">
        <v>98.09</v>
      </c>
      <c r="F76" s="3">
        <v>44.98</v>
      </c>
      <c r="G76" s="3">
        <v>123.75</v>
      </c>
      <c r="H76" s="3">
        <v>39.22</v>
      </c>
      <c r="I76" s="3">
        <v>45.14</v>
      </c>
      <c r="J76" s="3">
        <v>107.38</v>
      </c>
      <c r="K76" s="3">
        <v>159.84</v>
      </c>
      <c r="L76" s="3">
        <v>48.84</v>
      </c>
      <c r="M76" s="3">
        <v>50.24</v>
      </c>
      <c r="N76" s="3">
        <v>889.04</v>
      </c>
    </row>
    <row r="77" spans="1:14">
      <c r="A77">
        <v>1955</v>
      </c>
      <c r="B77" s="3">
        <v>41.81</v>
      </c>
      <c r="C77" s="3">
        <v>40.54</v>
      </c>
      <c r="D77" s="3">
        <v>52.35</v>
      </c>
      <c r="E77" s="3">
        <v>58.66</v>
      </c>
      <c r="F77" s="3">
        <v>64.400000000000006</v>
      </c>
      <c r="G77" s="3">
        <v>51.7</v>
      </c>
      <c r="H77" s="3">
        <v>49.51</v>
      </c>
      <c r="I77" s="3">
        <v>88.48</v>
      </c>
      <c r="J77" s="3">
        <v>23.26</v>
      </c>
      <c r="K77" s="3">
        <v>85.88</v>
      </c>
      <c r="L77" s="3">
        <v>71.459999999999994</v>
      </c>
      <c r="M77" s="3">
        <v>48.25</v>
      </c>
      <c r="N77" s="3">
        <v>676.3</v>
      </c>
    </row>
    <row r="78" spans="1:14">
      <c r="A78">
        <v>1956</v>
      </c>
      <c r="B78" s="3">
        <v>22.75</v>
      </c>
      <c r="C78" s="3">
        <v>46.41</v>
      </c>
      <c r="D78" s="3">
        <v>55.74</v>
      </c>
      <c r="E78" s="3">
        <v>86.93</v>
      </c>
      <c r="F78" s="3">
        <v>104.78</v>
      </c>
      <c r="G78" s="3">
        <v>66.72</v>
      </c>
      <c r="H78" s="3">
        <v>101.5</v>
      </c>
      <c r="I78" s="3">
        <v>129.1</v>
      </c>
      <c r="J78" s="3">
        <v>44.6</v>
      </c>
      <c r="K78" s="3">
        <v>17.399999999999999</v>
      </c>
      <c r="L78" s="3">
        <v>58.51</v>
      </c>
      <c r="M78" s="3">
        <v>48.71</v>
      </c>
      <c r="N78" s="3">
        <v>783.15</v>
      </c>
    </row>
    <row r="79" spans="1:14">
      <c r="A79">
        <v>1957</v>
      </c>
      <c r="B79" s="3">
        <v>39.96</v>
      </c>
      <c r="C79" s="3">
        <v>32.53</v>
      </c>
      <c r="D79" s="3">
        <v>34.11</v>
      </c>
      <c r="E79" s="3">
        <v>78.709999999999994</v>
      </c>
      <c r="F79" s="3">
        <v>91.51</v>
      </c>
      <c r="G79" s="3">
        <v>115.17</v>
      </c>
      <c r="H79" s="3">
        <v>95.89</v>
      </c>
      <c r="I79" s="3">
        <v>36.01</v>
      </c>
      <c r="J79" s="3">
        <v>96.65</v>
      </c>
      <c r="K79" s="3">
        <v>75.650000000000006</v>
      </c>
      <c r="L79" s="3">
        <v>78.38</v>
      </c>
      <c r="M79" s="3">
        <v>61.68</v>
      </c>
      <c r="N79" s="3">
        <v>836.25</v>
      </c>
    </row>
    <row r="80" spans="1:14">
      <c r="A80">
        <v>1958</v>
      </c>
      <c r="B80" s="3">
        <v>36.15</v>
      </c>
      <c r="C80" s="3">
        <v>27.15</v>
      </c>
      <c r="D80" s="3">
        <v>11.29</v>
      </c>
      <c r="E80" s="3">
        <v>41.8</v>
      </c>
      <c r="F80" s="3">
        <v>30.27</v>
      </c>
      <c r="G80" s="3">
        <v>66.94</v>
      </c>
      <c r="H80" s="3">
        <v>64.61</v>
      </c>
      <c r="I80" s="3">
        <v>77.36</v>
      </c>
      <c r="J80" s="3">
        <v>78.47</v>
      </c>
      <c r="K80" s="3">
        <v>56.59</v>
      </c>
      <c r="L80" s="3">
        <v>80.63</v>
      </c>
      <c r="M80" s="3">
        <v>36.4</v>
      </c>
      <c r="N80" s="3">
        <v>607.66</v>
      </c>
    </row>
    <row r="81" spans="1:14">
      <c r="A81">
        <v>1959</v>
      </c>
      <c r="B81" s="3">
        <v>57.18</v>
      </c>
      <c r="C81" s="3">
        <v>55.07</v>
      </c>
      <c r="D81" s="3">
        <v>49.96</v>
      </c>
      <c r="E81" s="3">
        <v>94.06</v>
      </c>
      <c r="F81" s="3">
        <v>96.16</v>
      </c>
      <c r="G81" s="3">
        <v>37.14</v>
      </c>
      <c r="H81" s="3">
        <v>86.58</v>
      </c>
      <c r="I81" s="3">
        <v>120.12</v>
      </c>
      <c r="J81" s="3">
        <v>85.35</v>
      </c>
      <c r="K81" s="3">
        <v>109.93</v>
      </c>
      <c r="L81" s="3">
        <v>85.33</v>
      </c>
      <c r="M81" s="3">
        <v>69.73</v>
      </c>
      <c r="N81" s="3">
        <v>946.61</v>
      </c>
    </row>
    <row r="82" spans="1:14">
      <c r="A82">
        <v>1960</v>
      </c>
      <c r="B82" s="3">
        <v>56.76</v>
      </c>
      <c r="C82" s="3">
        <v>51.34</v>
      </c>
      <c r="D82" s="3">
        <v>36.49</v>
      </c>
      <c r="E82" s="3">
        <v>74.58</v>
      </c>
      <c r="F82" s="3">
        <v>105.35</v>
      </c>
      <c r="G82" s="3">
        <v>83.36</v>
      </c>
      <c r="H82" s="3">
        <v>55.55</v>
      </c>
      <c r="I82" s="3">
        <v>57.47</v>
      </c>
      <c r="J82" s="3">
        <v>55.02</v>
      </c>
      <c r="K82" s="3">
        <v>46.36</v>
      </c>
      <c r="L82" s="3">
        <v>70.33</v>
      </c>
      <c r="M82" s="3">
        <v>26.23</v>
      </c>
      <c r="N82" s="3">
        <v>718.84</v>
      </c>
    </row>
    <row r="83" spans="1:14">
      <c r="A83">
        <v>1961</v>
      </c>
      <c r="B83" s="3">
        <v>18.22</v>
      </c>
      <c r="C83" s="3">
        <v>42.78</v>
      </c>
      <c r="D83" s="3">
        <v>62.42</v>
      </c>
      <c r="E83" s="3">
        <v>66.2</v>
      </c>
      <c r="F83" s="3">
        <v>45.05</v>
      </c>
      <c r="G83" s="3">
        <v>90.82</v>
      </c>
      <c r="H83" s="3">
        <v>104.3</v>
      </c>
      <c r="I83" s="3">
        <v>97.24</v>
      </c>
      <c r="J83" s="3">
        <v>118.37</v>
      </c>
      <c r="K83" s="3">
        <v>45.67</v>
      </c>
      <c r="L83" s="3">
        <v>57.82</v>
      </c>
      <c r="M83" s="3">
        <v>48.97</v>
      </c>
      <c r="N83" s="3">
        <v>797.86</v>
      </c>
    </row>
    <row r="84" spans="1:14">
      <c r="A84">
        <v>1962</v>
      </c>
      <c r="B84" s="3">
        <v>58.57</v>
      </c>
      <c r="C84" s="3">
        <v>54.77</v>
      </c>
      <c r="D84" s="3">
        <v>21.89</v>
      </c>
      <c r="E84" s="3">
        <v>45.87</v>
      </c>
      <c r="F84" s="3">
        <v>70.33</v>
      </c>
      <c r="G84" s="3">
        <v>81.349999999999994</v>
      </c>
      <c r="H84" s="3">
        <v>62.11</v>
      </c>
      <c r="I84" s="3">
        <v>70.959999999999994</v>
      </c>
      <c r="J84" s="3">
        <v>77.14</v>
      </c>
      <c r="K84" s="3">
        <v>79.36</v>
      </c>
      <c r="L84" s="3">
        <v>26.13</v>
      </c>
      <c r="M84" s="3">
        <v>54.82</v>
      </c>
      <c r="N84" s="3">
        <v>703.3</v>
      </c>
    </row>
    <row r="85" spans="1:14">
      <c r="A85">
        <v>1963</v>
      </c>
      <c r="B85" s="3">
        <v>30.84</v>
      </c>
      <c r="C85" s="3">
        <v>19.91</v>
      </c>
      <c r="D85" s="3">
        <v>56.12</v>
      </c>
      <c r="E85" s="3">
        <v>52.02</v>
      </c>
      <c r="F85" s="3">
        <v>89.33</v>
      </c>
      <c r="G85" s="3">
        <v>58.01</v>
      </c>
      <c r="H85" s="3">
        <v>70.58</v>
      </c>
      <c r="I85" s="3">
        <v>73.400000000000006</v>
      </c>
      <c r="J85" s="3">
        <v>64.73</v>
      </c>
      <c r="K85" s="3">
        <v>21.72</v>
      </c>
      <c r="L85" s="3">
        <v>67.02</v>
      </c>
      <c r="M85" s="3">
        <v>51.34</v>
      </c>
      <c r="N85" s="3">
        <v>655.02</v>
      </c>
    </row>
    <row r="86" spans="1:14">
      <c r="A86">
        <v>1964</v>
      </c>
      <c r="B86" s="3">
        <v>39.880000000000003</v>
      </c>
      <c r="C86" s="3">
        <v>17.190000000000001</v>
      </c>
      <c r="D86" s="3">
        <v>53.14</v>
      </c>
      <c r="E86" s="3">
        <v>73.48</v>
      </c>
      <c r="F86" s="3">
        <v>62.57</v>
      </c>
      <c r="G86" s="3">
        <v>42.74</v>
      </c>
      <c r="H86" s="3">
        <v>97.73</v>
      </c>
      <c r="I86" s="3">
        <v>104.54</v>
      </c>
      <c r="J86" s="3">
        <v>76.099999999999994</v>
      </c>
      <c r="K86" s="3">
        <v>32.96</v>
      </c>
      <c r="L86" s="3">
        <v>59.25</v>
      </c>
      <c r="M86" s="3">
        <v>53.1</v>
      </c>
      <c r="N86" s="3">
        <v>712.68</v>
      </c>
    </row>
    <row r="87" spans="1:14">
      <c r="A87">
        <v>1965</v>
      </c>
      <c r="B87" s="3">
        <v>75.819999999999993</v>
      </c>
      <c r="C87" s="3">
        <v>63.29</v>
      </c>
      <c r="D87" s="3">
        <v>48.23</v>
      </c>
      <c r="E87" s="3">
        <v>68.069999999999993</v>
      </c>
      <c r="F87" s="3">
        <v>66.709999999999994</v>
      </c>
      <c r="G87" s="3">
        <v>42.84</v>
      </c>
      <c r="H87" s="3">
        <v>45.3</v>
      </c>
      <c r="I87" s="3">
        <v>111.01</v>
      </c>
      <c r="J87" s="3">
        <v>127.44</v>
      </c>
      <c r="K87" s="3">
        <v>60.27</v>
      </c>
      <c r="L87" s="3">
        <v>76.61</v>
      </c>
      <c r="M87" s="3">
        <v>72.58</v>
      </c>
      <c r="N87" s="3">
        <v>858.17</v>
      </c>
    </row>
    <row r="88" spans="1:14">
      <c r="A88">
        <v>1966</v>
      </c>
      <c r="B88" s="3">
        <v>41.9</v>
      </c>
      <c r="C88" s="3">
        <v>34.4</v>
      </c>
      <c r="D88" s="3">
        <v>71.11</v>
      </c>
      <c r="E88" s="3">
        <v>63.09</v>
      </c>
      <c r="F88" s="3">
        <v>35.53</v>
      </c>
      <c r="G88" s="3">
        <v>46.05</v>
      </c>
      <c r="H88" s="3">
        <v>36.58</v>
      </c>
      <c r="I88" s="3">
        <v>84.76</v>
      </c>
      <c r="J88" s="3">
        <v>63.35</v>
      </c>
      <c r="K88" s="3">
        <v>49.92</v>
      </c>
      <c r="L88" s="3">
        <v>118.17</v>
      </c>
      <c r="M88" s="3">
        <v>77.11</v>
      </c>
      <c r="N88" s="3">
        <v>721.97</v>
      </c>
    </row>
    <row r="89" spans="1:14">
      <c r="A89">
        <v>1967</v>
      </c>
      <c r="B89" s="3">
        <v>61.55</v>
      </c>
      <c r="C89" s="3">
        <v>43.96</v>
      </c>
      <c r="D89" s="3">
        <v>30.82</v>
      </c>
      <c r="E89" s="3">
        <v>107.78</v>
      </c>
      <c r="F89" s="3">
        <v>45.32</v>
      </c>
      <c r="G89" s="3">
        <v>152.16999999999999</v>
      </c>
      <c r="H89" s="3">
        <v>58.27</v>
      </c>
      <c r="I89" s="3">
        <v>81.010000000000005</v>
      </c>
      <c r="J89" s="3">
        <v>63.23</v>
      </c>
      <c r="K89" s="3">
        <v>86.96</v>
      </c>
      <c r="L89" s="3">
        <v>75.12</v>
      </c>
      <c r="M89" s="3">
        <v>78.400000000000006</v>
      </c>
      <c r="N89" s="3">
        <v>884.59</v>
      </c>
    </row>
    <row r="90" spans="1:14">
      <c r="A90">
        <v>1968</v>
      </c>
      <c r="B90" s="3">
        <v>47.46</v>
      </c>
      <c r="C90" s="3">
        <v>56.17</v>
      </c>
      <c r="D90" s="3">
        <v>31.37</v>
      </c>
      <c r="E90" s="3">
        <v>52.29</v>
      </c>
      <c r="F90" s="3">
        <v>86.39</v>
      </c>
      <c r="G90" s="3">
        <v>104.8</v>
      </c>
      <c r="H90" s="3">
        <v>54.86</v>
      </c>
      <c r="I90" s="3">
        <v>94.26</v>
      </c>
      <c r="J90" s="3">
        <v>97.31</v>
      </c>
      <c r="K90" s="3">
        <v>60.78</v>
      </c>
      <c r="L90" s="3">
        <v>88.77</v>
      </c>
      <c r="M90" s="3">
        <v>82.2</v>
      </c>
      <c r="N90" s="3">
        <v>856.66</v>
      </c>
    </row>
    <row r="91" spans="1:14">
      <c r="A91">
        <v>1969</v>
      </c>
      <c r="B91" s="3">
        <v>70.739999999999995</v>
      </c>
      <c r="C91" s="3">
        <v>15.25</v>
      </c>
      <c r="D91" s="3">
        <v>32.11</v>
      </c>
      <c r="E91" s="3">
        <v>80.83</v>
      </c>
      <c r="F91" s="3">
        <v>91.96</v>
      </c>
      <c r="G91" s="3">
        <v>122.66</v>
      </c>
      <c r="H91" s="3">
        <v>81.89</v>
      </c>
      <c r="I91" s="3">
        <v>28.58</v>
      </c>
      <c r="J91" s="3">
        <v>69.02</v>
      </c>
      <c r="K91" s="3">
        <v>118.66</v>
      </c>
      <c r="L91" s="3">
        <v>69.16</v>
      </c>
      <c r="M91" s="3">
        <v>32.94</v>
      </c>
      <c r="N91" s="3">
        <v>813.8</v>
      </c>
    </row>
    <row r="92" spans="1:14">
      <c r="A92">
        <v>1970</v>
      </c>
      <c r="B92" s="3">
        <v>41.6</v>
      </c>
      <c r="C92" s="3">
        <v>18.329999999999998</v>
      </c>
      <c r="D92" s="3">
        <v>52.8</v>
      </c>
      <c r="E92" s="3">
        <v>54.71</v>
      </c>
      <c r="F92" s="3">
        <v>70.25</v>
      </c>
      <c r="G92" s="3">
        <v>66.39</v>
      </c>
      <c r="H92" s="3">
        <v>131.05000000000001</v>
      </c>
      <c r="I92" s="3">
        <v>43.72</v>
      </c>
      <c r="J92" s="3">
        <v>129.46</v>
      </c>
      <c r="K92" s="3">
        <v>77.05</v>
      </c>
      <c r="L92" s="3">
        <v>66.95</v>
      </c>
      <c r="M92" s="3">
        <v>66.349999999999994</v>
      </c>
      <c r="N92" s="3">
        <v>818.66</v>
      </c>
    </row>
    <row r="93" spans="1:14">
      <c r="A93">
        <v>1971</v>
      </c>
      <c r="B93" s="3">
        <v>55.8</v>
      </c>
      <c r="C93" s="3">
        <v>71.930000000000007</v>
      </c>
      <c r="D93" s="3">
        <v>56.33</v>
      </c>
      <c r="E93" s="3">
        <v>37.76</v>
      </c>
      <c r="F93" s="3">
        <v>48.96</v>
      </c>
      <c r="G93" s="3">
        <v>57.76</v>
      </c>
      <c r="H93" s="3">
        <v>82.2</v>
      </c>
      <c r="I93" s="3">
        <v>77.790000000000006</v>
      </c>
      <c r="J93" s="3">
        <v>61.02</v>
      </c>
      <c r="K93" s="3">
        <v>37.94</v>
      </c>
      <c r="L93" s="3">
        <v>53.95</v>
      </c>
      <c r="M93" s="3">
        <v>113.93</v>
      </c>
      <c r="N93" s="3">
        <v>755.37</v>
      </c>
    </row>
    <row r="94" spans="1:14">
      <c r="A94">
        <v>1972</v>
      </c>
      <c r="B94" s="3">
        <v>45.17</v>
      </c>
      <c r="C94" s="3">
        <v>39.85</v>
      </c>
      <c r="D94" s="3">
        <v>67.28</v>
      </c>
      <c r="E94" s="3">
        <v>50.94</v>
      </c>
      <c r="F94" s="3">
        <v>53.93</v>
      </c>
      <c r="G94" s="3">
        <v>74.41</v>
      </c>
      <c r="H94" s="3">
        <v>83.68</v>
      </c>
      <c r="I94" s="3">
        <v>129.69</v>
      </c>
      <c r="J94" s="3">
        <v>69.77</v>
      </c>
      <c r="K94" s="3">
        <v>81.95</v>
      </c>
      <c r="L94" s="3">
        <v>45.19</v>
      </c>
      <c r="M94" s="3">
        <v>116.25</v>
      </c>
      <c r="N94" s="3">
        <v>858.11</v>
      </c>
    </row>
    <row r="95" spans="1:14">
      <c r="A95">
        <v>1973</v>
      </c>
      <c r="B95" s="3">
        <v>39.25</v>
      </c>
      <c r="C95" s="3">
        <v>34.520000000000003</v>
      </c>
      <c r="D95" s="3">
        <v>77.900000000000006</v>
      </c>
      <c r="E95" s="3">
        <v>50.99</v>
      </c>
      <c r="F95" s="3">
        <v>108.94</v>
      </c>
      <c r="G95" s="3">
        <v>93.79</v>
      </c>
      <c r="H95" s="3">
        <v>75.319999999999993</v>
      </c>
      <c r="I95" s="3">
        <v>67.010000000000005</v>
      </c>
      <c r="J95" s="3">
        <v>52.98</v>
      </c>
      <c r="K95" s="3">
        <v>76.14</v>
      </c>
      <c r="L95" s="3">
        <v>82.3</v>
      </c>
      <c r="M95" s="3">
        <v>65.23</v>
      </c>
      <c r="N95" s="3">
        <v>824.37</v>
      </c>
    </row>
    <row r="96" spans="1:14">
      <c r="A96">
        <v>1974</v>
      </c>
      <c r="B96" s="3">
        <v>80.099999999999994</v>
      </c>
      <c r="C96" s="3">
        <v>51.27</v>
      </c>
      <c r="D96" s="3">
        <v>56.29</v>
      </c>
      <c r="E96" s="3">
        <v>81.91</v>
      </c>
      <c r="F96" s="3">
        <v>93.77</v>
      </c>
      <c r="G96" s="3">
        <v>87.86</v>
      </c>
      <c r="H96" s="3">
        <v>71.78</v>
      </c>
      <c r="I96" s="3">
        <v>65.959999999999994</v>
      </c>
      <c r="J96" s="3">
        <v>70.83</v>
      </c>
      <c r="K96" s="3">
        <v>48.41</v>
      </c>
      <c r="L96" s="3">
        <v>65.41</v>
      </c>
      <c r="M96" s="3">
        <v>41.06</v>
      </c>
      <c r="N96" s="3">
        <v>814.65</v>
      </c>
    </row>
    <row r="97" spans="1:14">
      <c r="A97">
        <v>1975</v>
      </c>
      <c r="B97" s="3">
        <v>80.28</v>
      </c>
      <c r="C97" s="3">
        <v>54.68</v>
      </c>
      <c r="D97" s="3">
        <v>59.43</v>
      </c>
      <c r="E97" s="3">
        <v>70.099999999999994</v>
      </c>
      <c r="F97" s="3">
        <v>76.44</v>
      </c>
      <c r="G97" s="3">
        <v>96.6</v>
      </c>
      <c r="H97" s="3">
        <v>98.72</v>
      </c>
      <c r="I97" s="3">
        <v>153.72999999999999</v>
      </c>
      <c r="J97" s="3">
        <v>84.09</v>
      </c>
      <c r="K97" s="3">
        <v>26.78</v>
      </c>
      <c r="L97" s="3">
        <v>71.61</v>
      </c>
      <c r="M97" s="3">
        <v>68.66</v>
      </c>
      <c r="N97" s="3">
        <v>941.12</v>
      </c>
    </row>
    <row r="98" spans="1:14">
      <c r="A98">
        <v>1976</v>
      </c>
      <c r="B98" s="3">
        <v>67.48</v>
      </c>
      <c r="C98" s="3">
        <v>59.03</v>
      </c>
      <c r="D98" s="3">
        <v>126.12</v>
      </c>
      <c r="E98" s="3">
        <v>63.36</v>
      </c>
      <c r="F98" s="3">
        <v>87.84</v>
      </c>
      <c r="G98" s="3">
        <v>83.53</v>
      </c>
      <c r="H98" s="3">
        <v>73.7</v>
      </c>
      <c r="I98" s="3">
        <v>40.44</v>
      </c>
      <c r="J98" s="3">
        <v>60.91</v>
      </c>
      <c r="K98" s="3">
        <v>57.19</v>
      </c>
      <c r="L98" s="3">
        <v>39.21</v>
      </c>
      <c r="M98" s="3">
        <v>42.32</v>
      </c>
      <c r="N98" s="3">
        <v>801.13</v>
      </c>
    </row>
    <row r="99" spans="1:14">
      <c r="A99">
        <v>1977</v>
      </c>
      <c r="B99" s="3">
        <v>42.4</v>
      </c>
      <c r="C99" s="3">
        <v>42.77</v>
      </c>
      <c r="D99" s="3">
        <v>68.36</v>
      </c>
      <c r="E99" s="3">
        <v>48.15</v>
      </c>
      <c r="F99" s="3">
        <v>24.43</v>
      </c>
      <c r="G99" s="3">
        <v>58.23</v>
      </c>
      <c r="H99" s="3">
        <v>71.2</v>
      </c>
      <c r="I99" s="3">
        <v>142.37</v>
      </c>
      <c r="J99" s="3">
        <v>131</v>
      </c>
      <c r="K99" s="3">
        <v>60.6</v>
      </c>
      <c r="L99" s="3">
        <v>79</v>
      </c>
      <c r="M99" s="3">
        <v>66.69</v>
      </c>
      <c r="N99" s="3">
        <v>835.2</v>
      </c>
    </row>
    <row r="100" spans="1:14">
      <c r="A100">
        <v>1978</v>
      </c>
      <c r="B100" s="3">
        <v>75.84</v>
      </c>
      <c r="C100" s="3">
        <v>17.329999999999998</v>
      </c>
      <c r="D100" s="3">
        <v>29.37</v>
      </c>
      <c r="E100" s="3">
        <v>39.479999999999997</v>
      </c>
      <c r="F100" s="3">
        <v>69.930000000000007</v>
      </c>
      <c r="G100" s="3">
        <v>60.84</v>
      </c>
      <c r="H100" s="3">
        <v>41.66</v>
      </c>
      <c r="I100" s="3">
        <v>67.28</v>
      </c>
      <c r="J100" s="3">
        <v>144.13</v>
      </c>
      <c r="K100" s="3">
        <v>48.72</v>
      </c>
      <c r="L100" s="3">
        <v>49.41</v>
      </c>
      <c r="M100" s="3">
        <v>68.260000000000005</v>
      </c>
      <c r="N100" s="3">
        <v>712.25</v>
      </c>
    </row>
    <row r="101" spans="1:14">
      <c r="A101">
        <v>1979</v>
      </c>
      <c r="B101" s="3">
        <v>71.34</v>
      </c>
      <c r="C101" s="3">
        <v>22.82</v>
      </c>
      <c r="D101" s="3">
        <v>65.47</v>
      </c>
      <c r="E101" s="3">
        <v>89.96</v>
      </c>
      <c r="F101" s="3">
        <v>60.05</v>
      </c>
      <c r="G101" s="3">
        <v>78.260000000000005</v>
      </c>
      <c r="H101" s="3">
        <v>66.510000000000005</v>
      </c>
      <c r="I101" s="3">
        <v>83.77</v>
      </c>
      <c r="J101" s="3">
        <v>18.53</v>
      </c>
      <c r="K101" s="3">
        <v>88.44</v>
      </c>
      <c r="L101" s="3">
        <v>89.34</v>
      </c>
      <c r="M101" s="3">
        <v>56.84</v>
      </c>
      <c r="N101" s="3">
        <v>791.33</v>
      </c>
    </row>
    <row r="102" spans="1:14">
      <c r="A102">
        <v>1980</v>
      </c>
      <c r="B102" s="3">
        <v>40.840000000000003</v>
      </c>
      <c r="C102" s="3">
        <v>27.54</v>
      </c>
      <c r="D102" s="3">
        <v>46.32</v>
      </c>
      <c r="E102" s="3">
        <v>98.66</v>
      </c>
      <c r="F102" s="3">
        <v>55.31</v>
      </c>
      <c r="G102" s="3">
        <v>88.91</v>
      </c>
      <c r="H102" s="3">
        <v>84.98</v>
      </c>
      <c r="I102" s="3">
        <v>56.09</v>
      </c>
      <c r="J102" s="3">
        <v>107.88</v>
      </c>
      <c r="K102" s="3">
        <v>66.88</v>
      </c>
      <c r="L102" s="3">
        <v>34.869999999999997</v>
      </c>
      <c r="M102" s="3">
        <v>69.209999999999994</v>
      </c>
      <c r="N102" s="3">
        <v>777.49</v>
      </c>
    </row>
    <row r="103" spans="1:14">
      <c r="A103">
        <v>1981</v>
      </c>
      <c r="B103" s="3">
        <v>27.08</v>
      </c>
      <c r="C103" s="3">
        <v>61.31</v>
      </c>
      <c r="D103" s="3">
        <v>26.39</v>
      </c>
      <c r="E103" s="3">
        <v>100.13</v>
      </c>
      <c r="F103" s="3">
        <v>62.04</v>
      </c>
      <c r="G103" s="3">
        <v>78.69</v>
      </c>
      <c r="H103" s="3">
        <v>57.75</v>
      </c>
      <c r="I103" s="3">
        <v>103.06</v>
      </c>
      <c r="J103" s="3">
        <v>122.55</v>
      </c>
      <c r="K103" s="3">
        <v>97.02</v>
      </c>
      <c r="L103" s="3">
        <v>48.06</v>
      </c>
      <c r="M103" s="3">
        <v>38.26</v>
      </c>
      <c r="N103" s="3">
        <v>822.34</v>
      </c>
    </row>
    <row r="104" spans="1:14">
      <c r="A104">
        <v>1982</v>
      </c>
      <c r="B104" s="3">
        <v>73.53</v>
      </c>
      <c r="C104" s="3">
        <v>22.26</v>
      </c>
      <c r="D104" s="3">
        <v>63.11</v>
      </c>
      <c r="E104" s="3">
        <v>46.21</v>
      </c>
      <c r="F104" s="3">
        <v>58.01</v>
      </c>
      <c r="G104" s="3">
        <v>104.16</v>
      </c>
      <c r="H104" s="3">
        <v>71</v>
      </c>
      <c r="I104" s="3">
        <v>84.12</v>
      </c>
      <c r="J104" s="3">
        <v>88.51</v>
      </c>
      <c r="K104" s="3">
        <v>43.85</v>
      </c>
      <c r="L104" s="3">
        <v>98.96</v>
      </c>
      <c r="M104" s="3">
        <v>88.09</v>
      </c>
      <c r="N104" s="3">
        <v>841.81</v>
      </c>
    </row>
    <row r="105" spans="1:14">
      <c r="A105">
        <v>1983</v>
      </c>
      <c r="B105" s="3">
        <v>39.39</v>
      </c>
      <c r="C105" s="3">
        <v>28.58</v>
      </c>
      <c r="D105" s="3">
        <v>64.94</v>
      </c>
      <c r="E105" s="3">
        <v>80.83</v>
      </c>
      <c r="F105" s="3">
        <v>152.13</v>
      </c>
      <c r="G105" s="3">
        <v>45.86</v>
      </c>
      <c r="H105" s="3">
        <v>46.27</v>
      </c>
      <c r="I105" s="3">
        <v>93.08</v>
      </c>
      <c r="J105" s="3">
        <v>111.33</v>
      </c>
      <c r="K105" s="3">
        <v>91.75</v>
      </c>
      <c r="L105" s="3">
        <v>68.73</v>
      </c>
      <c r="M105" s="3">
        <v>78.430000000000007</v>
      </c>
      <c r="N105" s="3">
        <v>901.32</v>
      </c>
    </row>
    <row r="106" spans="1:14">
      <c r="A106">
        <v>1984</v>
      </c>
      <c r="B106" s="3">
        <v>34.409999999999997</v>
      </c>
      <c r="C106" s="3">
        <v>31.78</v>
      </c>
      <c r="D106" s="3">
        <v>64.930000000000007</v>
      </c>
      <c r="E106" s="3">
        <v>68.239999999999995</v>
      </c>
      <c r="F106" s="3">
        <v>90.86</v>
      </c>
      <c r="G106" s="3">
        <v>84.16</v>
      </c>
      <c r="H106" s="3">
        <v>59.8</v>
      </c>
      <c r="I106" s="3">
        <v>93.13</v>
      </c>
      <c r="J106" s="3">
        <v>104.32</v>
      </c>
      <c r="K106" s="3">
        <v>74.97</v>
      </c>
      <c r="L106" s="3">
        <v>67.849999999999994</v>
      </c>
      <c r="M106" s="3">
        <v>85.03</v>
      </c>
      <c r="N106" s="3">
        <v>859.48</v>
      </c>
    </row>
    <row r="107" spans="1:14">
      <c r="A107">
        <v>1985</v>
      </c>
      <c r="B107" s="3">
        <v>72.69</v>
      </c>
      <c r="C107" s="3">
        <v>83.68</v>
      </c>
      <c r="D107" s="3">
        <v>86.67</v>
      </c>
      <c r="E107" s="3">
        <v>74.75</v>
      </c>
      <c r="F107" s="3">
        <v>75.459999999999994</v>
      </c>
      <c r="G107" s="3">
        <v>44.8</v>
      </c>
      <c r="H107" s="3">
        <v>71.37</v>
      </c>
      <c r="I107" s="3">
        <v>126.33</v>
      </c>
      <c r="J107" s="3">
        <v>119.73</v>
      </c>
      <c r="K107" s="3">
        <v>83.23</v>
      </c>
      <c r="L107" s="3">
        <v>107.08</v>
      </c>
      <c r="M107" s="3">
        <v>68.010000000000005</v>
      </c>
      <c r="N107" s="3">
        <v>1013.8</v>
      </c>
    </row>
    <row r="108" spans="1:14">
      <c r="A108">
        <v>1986</v>
      </c>
      <c r="B108" s="3">
        <v>36.520000000000003</v>
      </c>
      <c r="C108" s="3">
        <v>48.55</v>
      </c>
      <c r="D108" s="3">
        <v>55.37</v>
      </c>
      <c r="E108" s="3">
        <v>53.4</v>
      </c>
      <c r="F108" s="3">
        <v>73.45</v>
      </c>
      <c r="G108" s="3">
        <v>100.05</v>
      </c>
      <c r="H108" s="3">
        <v>88.44</v>
      </c>
      <c r="I108" s="3">
        <v>77.61</v>
      </c>
      <c r="J108" s="3">
        <v>287.32</v>
      </c>
      <c r="K108" s="3">
        <v>72.55</v>
      </c>
      <c r="L108" s="3">
        <v>27.3</v>
      </c>
      <c r="M108" s="3">
        <v>41.52</v>
      </c>
      <c r="N108" s="3">
        <v>962.08</v>
      </c>
    </row>
    <row r="109" spans="1:14">
      <c r="A109">
        <v>1987</v>
      </c>
      <c r="B109" s="3">
        <v>40.28</v>
      </c>
      <c r="C109" s="3">
        <v>13.69</v>
      </c>
      <c r="D109" s="3">
        <v>34.96</v>
      </c>
      <c r="E109" s="3">
        <v>40.090000000000003</v>
      </c>
      <c r="F109" s="3">
        <v>44.52</v>
      </c>
      <c r="G109" s="3">
        <v>73.13</v>
      </c>
      <c r="H109" s="3">
        <v>56.21</v>
      </c>
      <c r="I109" s="3">
        <v>134.51</v>
      </c>
      <c r="J109" s="3">
        <v>100.63</v>
      </c>
      <c r="K109" s="3">
        <v>73.989999999999995</v>
      </c>
      <c r="L109" s="3">
        <v>75.78</v>
      </c>
      <c r="M109" s="3">
        <v>70.28</v>
      </c>
      <c r="N109" s="3">
        <v>758.07</v>
      </c>
    </row>
    <row r="110" spans="1:14">
      <c r="A110">
        <v>1988</v>
      </c>
      <c r="B110" s="3">
        <v>47.08</v>
      </c>
      <c r="C110" s="3">
        <v>49.59</v>
      </c>
      <c r="D110" s="3">
        <v>48.84</v>
      </c>
      <c r="E110" s="3">
        <v>66.180000000000007</v>
      </c>
      <c r="F110" s="3">
        <v>29.72</v>
      </c>
      <c r="G110" s="3">
        <v>25.97</v>
      </c>
      <c r="H110" s="3">
        <v>84.1</v>
      </c>
      <c r="I110" s="3">
        <v>92.48</v>
      </c>
      <c r="J110" s="3">
        <v>89.64</v>
      </c>
      <c r="K110" s="3">
        <v>122</v>
      </c>
      <c r="L110" s="3">
        <v>116.41</v>
      </c>
      <c r="M110" s="3">
        <v>47.22</v>
      </c>
      <c r="N110" s="3">
        <v>819.23</v>
      </c>
    </row>
    <row r="111" spans="1:14">
      <c r="A111">
        <v>1989</v>
      </c>
      <c r="B111" s="3">
        <v>37.299999999999997</v>
      </c>
      <c r="C111" s="3">
        <v>29.58</v>
      </c>
      <c r="D111" s="3">
        <v>59.43</v>
      </c>
      <c r="E111" s="3">
        <v>41.82</v>
      </c>
      <c r="F111" s="3">
        <v>85.9</v>
      </c>
      <c r="G111" s="3">
        <v>95.3</v>
      </c>
      <c r="H111" s="3">
        <v>20.73</v>
      </c>
      <c r="I111" s="3">
        <v>81.81</v>
      </c>
      <c r="J111" s="3">
        <v>57.29</v>
      </c>
      <c r="K111" s="3">
        <v>55.51</v>
      </c>
      <c r="L111" s="3">
        <v>93.24</v>
      </c>
      <c r="M111" s="3">
        <v>45.59</v>
      </c>
      <c r="N111" s="3">
        <v>703.5</v>
      </c>
    </row>
    <row r="112" spans="1:14">
      <c r="A112">
        <v>1990</v>
      </c>
      <c r="B112" s="3">
        <v>64.72</v>
      </c>
      <c r="C112" s="3">
        <v>51.24</v>
      </c>
      <c r="D112" s="3">
        <v>51.5</v>
      </c>
      <c r="E112" s="3">
        <v>50.26</v>
      </c>
      <c r="F112" s="3">
        <v>87.56</v>
      </c>
      <c r="G112" s="3">
        <v>90.18</v>
      </c>
      <c r="H112" s="3">
        <v>71.88</v>
      </c>
      <c r="I112" s="3">
        <v>92.13</v>
      </c>
      <c r="J112" s="3">
        <v>88.79</v>
      </c>
      <c r="K112" s="3">
        <v>117.84</v>
      </c>
      <c r="L112" s="3">
        <v>103.05</v>
      </c>
      <c r="M112" s="3">
        <v>66.83</v>
      </c>
      <c r="N112" s="3">
        <v>935.98</v>
      </c>
    </row>
    <row r="113" spans="1:14">
      <c r="A113">
        <v>1991</v>
      </c>
      <c r="B113" s="3">
        <v>41.27</v>
      </c>
      <c r="C113" s="3">
        <v>32.049999999999997</v>
      </c>
      <c r="D113" s="3">
        <v>90.39</v>
      </c>
      <c r="E113" s="3">
        <v>120.62</v>
      </c>
      <c r="F113" s="3">
        <v>105.59</v>
      </c>
      <c r="G113" s="3">
        <v>39.71</v>
      </c>
      <c r="H113" s="3">
        <v>107.99</v>
      </c>
      <c r="I113" s="3">
        <v>66.44</v>
      </c>
      <c r="J113" s="3">
        <v>59.92</v>
      </c>
      <c r="K113" s="3">
        <v>132.91</v>
      </c>
      <c r="L113" s="3">
        <v>67.849999999999994</v>
      </c>
      <c r="M113" s="3">
        <v>57</v>
      </c>
      <c r="N113" s="3">
        <v>921.74</v>
      </c>
    </row>
    <row r="114" spans="1:14">
      <c r="A114">
        <v>1992</v>
      </c>
      <c r="B114" s="3">
        <v>54.48</v>
      </c>
      <c r="C114" s="3">
        <v>41.23</v>
      </c>
      <c r="D114" s="3">
        <v>49.39</v>
      </c>
      <c r="E114" s="3">
        <v>103.52</v>
      </c>
      <c r="F114" s="3">
        <v>31.52</v>
      </c>
      <c r="G114" s="3">
        <v>55.07</v>
      </c>
      <c r="H114" s="3">
        <v>108.35</v>
      </c>
      <c r="I114" s="3">
        <v>93.43</v>
      </c>
      <c r="J114" s="3">
        <v>109.62</v>
      </c>
      <c r="K114" s="3">
        <v>64.75</v>
      </c>
      <c r="L114" s="3">
        <v>121.37</v>
      </c>
      <c r="M114" s="3">
        <v>49.52</v>
      </c>
      <c r="N114" s="3">
        <v>882.25</v>
      </c>
    </row>
    <row r="115" spans="1:14">
      <c r="A115">
        <v>1993</v>
      </c>
      <c r="B115" s="3">
        <v>70.66</v>
      </c>
      <c r="C115" s="3">
        <v>28.58</v>
      </c>
      <c r="D115" s="3">
        <v>20.91</v>
      </c>
      <c r="E115" s="3">
        <v>93.34</v>
      </c>
      <c r="F115" s="3">
        <v>63.7</v>
      </c>
      <c r="G115" s="3">
        <v>108.29</v>
      </c>
      <c r="H115" s="3">
        <v>55.46</v>
      </c>
      <c r="I115" s="3">
        <v>93.71</v>
      </c>
      <c r="J115" s="3">
        <v>98.06</v>
      </c>
      <c r="K115" s="3">
        <v>67.39</v>
      </c>
      <c r="L115" s="3">
        <v>52.87</v>
      </c>
      <c r="M115" s="3">
        <v>32.880000000000003</v>
      </c>
      <c r="N115" s="3">
        <v>785.85</v>
      </c>
    </row>
    <row r="116" spans="1:14">
      <c r="A116">
        <v>1994</v>
      </c>
      <c r="B116" s="3">
        <v>65.66</v>
      </c>
      <c r="C116" s="3">
        <v>33.28</v>
      </c>
      <c r="D116" s="3">
        <v>40.51</v>
      </c>
      <c r="E116" s="3">
        <v>81.31</v>
      </c>
      <c r="F116" s="3">
        <v>63.95</v>
      </c>
      <c r="G116" s="3">
        <v>107.94</v>
      </c>
      <c r="H116" s="3">
        <v>128.22999999999999</v>
      </c>
      <c r="I116" s="3">
        <v>116.96</v>
      </c>
      <c r="J116" s="3">
        <v>63.93</v>
      </c>
      <c r="K116" s="3">
        <v>52.37</v>
      </c>
      <c r="L116" s="3">
        <v>95.01</v>
      </c>
      <c r="M116" s="3">
        <v>28.86</v>
      </c>
      <c r="N116" s="3">
        <v>878.01</v>
      </c>
    </row>
    <row r="117" spans="1:14">
      <c r="A117">
        <v>1995</v>
      </c>
      <c r="B117" s="3">
        <v>64.66</v>
      </c>
      <c r="C117" s="3">
        <v>27.5</v>
      </c>
      <c r="D117" s="3">
        <v>37.75</v>
      </c>
      <c r="E117" s="3">
        <v>83.43</v>
      </c>
      <c r="F117" s="3">
        <v>53.97</v>
      </c>
      <c r="G117" s="3">
        <v>63.43</v>
      </c>
      <c r="H117" s="3">
        <v>85.58</v>
      </c>
      <c r="I117" s="3">
        <v>104.17</v>
      </c>
      <c r="J117" s="3">
        <v>51.66</v>
      </c>
      <c r="K117" s="3">
        <v>88.02</v>
      </c>
      <c r="L117" s="3">
        <v>116.57</v>
      </c>
      <c r="M117" s="3">
        <v>50.3</v>
      </c>
      <c r="N117" s="3">
        <v>827.04</v>
      </c>
    </row>
    <row r="118" spans="1:14">
      <c r="A118">
        <v>1996</v>
      </c>
      <c r="B118" s="3">
        <v>55.18</v>
      </c>
      <c r="C118" s="3">
        <v>43.89</v>
      </c>
      <c r="D118" s="3">
        <v>30.51</v>
      </c>
      <c r="E118" s="3">
        <v>96.58</v>
      </c>
      <c r="F118" s="3">
        <v>82.47</v>
      </c>
      <c r="G118" s="3">
        <v>116.54</v>
      </c>
      <c r="H118" s="3">
        <v>94.94</v>
      </c>
      <c r="I118" s="3">
        <v>58.47</v>
      </c>
      <c r="J118" s="3">
        <v>132.41</v>
      </c>
      <c r="K118" s="3">
        <v>78.06</v>
      </c>
      <c r="L118" s="3">
        <v>49.74</v>
      </c>
      <c r="M118" s="3">
        <v>89.98</v>
      </c>
      <c r="N118" s="3">
        <v>928.77</v>
      </c>
    </row>
    <row r="119" spans="1:14">
      <c r="A119">
        <v>1997</v>
      </c>
      <c r="B119" s="3">
        <v>87.83</v>
      </c>
      <c r="C119" s="3">
        <v>85.41</v>
      </c>
      <c r="D119" s="3">
        <v>60.97</v>
      </c>
      <c r="E119" s="3">
        <v>29.57</v>
      </c>
      <c r="F119" s="3">
        <v>90.87</v>
      </c>
      <c r="G119" s="3">
        <v>36.299999999999997</v>
      </c>
      <c r="H119" s="3">
        <v>82.35</v>
      </c>
      <c r="I119" s="3">
        <v>104.17</v>
      </c>
      <c r="J119" s="3">
        <v>88.92</v>
      </c>
      <c r="K119" s="3">
        <v>47.67</v>
      </c>
      <c r="L119" s="3">
        <v>39.47</v>
      </c>
      <c r="M119" s="3">
        <v>24.57</v>
      </c>
      <c r="N119" s="3">
        <v>778.1</v>
      </c>
    </row>
    <row r="120" spans="1:14">
      <c r="A120">
        <v>1998</v>
      </c>
      <c r="B120" s="3">
        <v>82.1</v>
      </c>
      <c r="C120" s="3">
        <v>30.75</v>
      </c>
      <c r="D120" s="3">
        <v>110.81</v>
      </c>
      <c r="E120" s="3">
        <v>47.8</v>
      </c>
      <c r="F120" s="3">
        <v>57.78</v>
      </c>
      <c r="G120" s="3">
        <v>56.92</v>
      </c>
      <c r="H120" s="3">
        <v>41.6</v>
      </c>
      <c r="I120" s="3">
        <v>68.95</v>
      </c>
      <c r="J120" s="3">
        <v>57.74</v>
      </c>
      <c r="K120" s="3">
        <v>68.58</v>
      </c>
      <c r="L120" s="3">
        <v>59.31</v>
      </c>
      <c r="M120" s="3">
        <v>55</v>
      </c>
      <c r="N120" s="3">
        <v>737.34</v>
      </c>
    </row>
    <row r="121" spans="1:14">
      <c r="A121">
        <v>1999</v>
      </c>
      <c r="B121" s="3">
        <v>92.97</v>
      </c>
      <c r="C121" s="3">
        <v>31.67</v>
      </c>
      <c r="D121" s="3">
        <v>21.09</v>
      </c>
      <c r="E121" s="3">
        <v>66.680000000000007</v>
      </c>
      <c r="F121" s="3">
        <v>57.74</v>
      </c>
      <c r="G121" s="3">
        <v>104.92</v>
      </c>
      <c r="H121" s="3">
        <v>98.27</v>
      </c>
      <c r="I121" s="3">
        <v>57.08</v>
      </c>
      <c r="J121" s="3">
        <v>78.63</v>
      </c>
      <c r="K121" s="3">
        <v>51.35</v>
      </c>
      <c r="L121" s="3">
        <v>40.520000000000003</v>
      </c>
      <c r="M121" s="3">
        <v>64.34</v>
      </c>
      <c r="N121" s="3">
        <v>765.26</v>
      </c>
    </row>
    <row r="122" spans="1:14">
      <c r="A122">
        <v>2000</v>
      </c>
      <c r="B122" s="3">
        <v>44.12</v>
      </c>
      <c r="C122" s="3">
        <v>43.85</v>
      </c>
      <c r="D122" s="3">
        <v>32.119999999999997</v>
      </c>
      <c r="E122" s="3">
        <v>61.55</v>
      </c>
      <c r="F122" s="3">
        <v>134.93</v>
      </c>
      <c r="G122" s="3">
        <v>107.89</v>
      </c>
      <c r="H122" s="3">
        <v>86.87</v>
      </c>
      <c r="I122" s="3">
        <v>86.01</v>
      </c>
      <c r="J122" s="3">
        <v>96.17</v>
      </c>
      <c r="K122" s="3">
        <v>33.130000000000003</v>
      </c>
      <c r="L122" s="3">
        <v>78.67</v>
      </c>
      <c r="M122" s="3">
        <v>92.28</v>
      </c>
      <c r="N122" s="3">
        <v>897.59</v>
      </c>
    </row>
    <row r="123" spans="1:14">
      <c r="A123">
        <v>2001</v>
      </c>
      <c r="B123" s="3">
        <v>37.380000000000003</v>
      </c>
      <c r="C123" s="3">
        <v>81.19</v>
      </c>
      <c r="D123" s="3">
        <v>20.07</v>
      </c>
      <c r="E123" s="3">
        <v>62.06</v>
      </c>
      <c r="F123" s="3">
        <v>101.64</v>
      </c>
      <c r="G123" s="3">
        <v>78.5</v>
      </c>
      <c r="H123" s="3">
        <v>37.380000000000003</v>
      </c>
      <c r="I123" s="3">
        <v>81.83</v>
      </c>
      <c r="J123" s="3">
        <v>129.99</v>
      </c>
      <c r="K123" s="3">
        <v>136.03</v>
      </c>
      <c r="L123" s="3">
        <v>61.63</v>
      </c>
      <c r="M123" s="3">
        <v>58.85</v>
      </c>
      <c r="N123" s="3">
        <v>886.55</v>
      </c>
    </row>
    <row r="124" spans="1:14">
      <c r="A124">
        <v>2002</v>
      </c>
      <c r="B124" s="3">
        <v>32.840000000000003</v>
      </c>
      <c r="C124" s="3">
        <v>64.62</v>
      </c>
      <c r="D124" s="3">
        <v>69.14</v>
      </c>
      <c r="E124" s="3">
        <v>86.39</v>
      </c>
      <c r="F124" s="3">
        <v>98.88</v>
      </c>
      <c r="G124" s="3">
        <v>76.23</v>
      </c>
      <c r="H124" s="3">
        <v>76.8</v>
      </c>
      <c r="I124" s="3">
        <v>74.66</v>
      </c>
      <c r="J124" s="3">
        <v>34.61</v>
      </c>
      <c r="K124" s="3">
        <v>64.64</v>
      </c>
      <c r="L124" s="3">
        <v>44.78</v>
      </c>
      <c r="M124" s="3">
        <v>35.1</v>
      </c>
      <c r="N124" s="3">
        <v>758.69</v>
      </c>
    </row>
    <row r="125" spans="1:14">
      <c r="A125">
        <v>2003</v>
      </c>
      <c r="B125" s="3">
        <v>40.4</v>
      </c>
      <c r="C125" s="3">
        <v>34.15</v>
      </c>
      <c r="D125" s="3">
        <v>48.77</v>
      </c>
      <c r="E125" s="3">
        <v>65.7</v>
      </c>
      <c r="F125" s="3">
        <v>103.13</v>
      </c>
      <c r="G125" s="3">
        <v>67</v>
      </c>
      <c r="H125" s="3">
        <v>88.92</v>
      </c>
      <c r="I125" s="3">
        <v>62.52</v>
      </c>
      <c r="J125" s="3">
        <v>76.040000000000006</v>
      </c>
      <c r="K125" s="3">
        <v>60.38</v>
      </c>
      <c r="L125" s="3">
        <v>129.72</v>
      </c>
      <c r="M125" s="3">
        <v>58.92</v>
      </c>
      <c r="N125" s="3">
        <v>835.65</v>
      </c>
    </row>
    <row r="126" spans="1:14">
      <c r="A126">
        <v>2004</v>
      </c>
      <c r="B126" s="3">
        <v>76.790000000000006</v>
      </c>
      <c r="C126" s="3">
        <v>32.92</v>
      </c>
      <c r="D126" s="3">
        <v>74.62</v>
      </c>
      <c r="E126" s="3">
        <v>53.08</v>
      </c>
      <c r="F126" s="3">
        <v>168.69</v>
      </c>
      <c r="G126" s="3">
        <v>77.709999999999994</v>
      </c>
      <c r="H126" s="3">
        <v>85.89</v>
      </c>
      <c r="I126" s="3">
        <v>65.88</v>
      </c>
      <c r="J126" s="3">
        <v>19.36</v>
      </c>
      <c r="K126" s="3">
        <v>85.75</v>
      </c>
      <c r="L126" s="3">
        <v>74.069999999999993</v>
      </c>
      <c r="M126" s="3">
        <v>87.64</v>
      </c>
      <c r="N126" s="3">
        <v>902.4</v>
      </c>
    </row>
    <row r="127" spans="1:14">
      <c r="A127">
        <v>2005</v>
      </c>
      <c r="B127" s="3">
        <v>77.95</v>
      </c>
      <c r="C127" s="3">
        <v>50.65</v>
      </c>
      <c r="D127" s="3">
        <v>36.04</v>
      </c>
      <c r="E127" s="3">
        <v>46.83</v>
      </c>
      <c r="F127" s="3">
        <v>43.66</v>
      </c>
      <c r="G127" s="3">
        <v>77.87</v>
      </c>
      <c r="H127" s="3">
        <v>92.77</v>
      </c>
      <c r="I127" s="3">
        <v>80.59</v>
      </c>
      <c r="J127" s="3">
        <v>101.27</v>
      </c>
      <c r="K127" s="3">
        <v>26.58</v>
      </c>
      <c r="L127" s="3">
        <v>112.46</v>
      </c>
      <c r="M127" s="3">
        <v>67.23</v>
      </c>
      <c r="N127" s="3">
        <v>813.9</v>
      </c>
    </row>
    <row r="128" spans="1:14">
      <c r="A128">
        <v>2006</v>
      </c>
      <c r="B128" s="3">
        <v>87.06</v>
      </c>
      <c r="C128" s="3">
        <v>70.33</v>
      </c>
      <c r="D128" s="3">
        <v>61.75</v>
      </c>
      <c r="E128" s="3">
        <v>66.510000000000005</v>
      </c>
      <c r="F128" s="3">
        <v>100.11</v>
      </c>
      <c r="G128" s="3">
        <v>65.11</v>
      </c>
      <c r="H128" s="3">
        <v>102.7</v>
      </c>
      <c r="I128" s="3">
        <v>81.48</v>
      </c>
      <c r="J128" s="3">
        <v>89.32</v>
      </c>
      <c r="K128" s="3">
        <v>124.85</v>
      </c>
      <c r="L128" s="3">
        <v>71.75</v>
      </c>
      <c r="M128" s="3">
        <v>75.86</v>
      </c>
      <c r="N128" s="3">
        <v>996.83</v>
      </c>
    </row>
    <row r="129" spans="1:15">
      <c r="A129" s="18">
        <v>2007</v>
      </c>
      <c r="B129" s="19">
        <v>55.62</v>
      </c>
      <c r="C129" s="19">
        <v>22.6</v>
      </c>
      <c r="D129" s="19">
        <v>60.75</v>
      </c>
      <c r="E129" s="19">
        <v>82.02</v>
      </c>
      <c r="F129" s="19">
        <v>63.93</v>
      </c>
      <c r="G129" s="19">
        <v>68.03</v>
      </c>
      <c r="H129" s="19">
        <v>60.58</v>
      </c>
      <c r="I129" s="19">
        <v>81.58</v>
      </c>
      <c r="J129" s="19">
        <v>54.18</v>
      </c>
      <c r="K129" s="19">
        <v>79.16</v>
      </c>
      <c r="L129" s="19">
        <v>47.1</v>
      </c>
      <c r="M129" s="19">
        <v>67.16</v>
      </c>
      <c r="N129" s="19">
        <v>742.71</v>
      </c>
      <c r="O129" s="18"/>
    </row>
    <row r="130" spans="1:15">
      <c r="A130" s="18">
        <v>2008</v>
      </c>
      <c r="B130" s="19">
        <v>86.08</v>
      </c>
      <c r="C130" s="19">
        <v>74.97</v>
      </c>
      <c r="D130" s="19">
        <v>39.119999999999997</v>
      </c>
      <c r="E130" s="19">
        <v>75.569999999999993</v>
      </c>
      <c r="F130" s="19">
        <v>63.22</v>
      </c>
      <c r="G130" s="19">
        <v>130.94</v>
      </c>
      <c r="H130" s="19">
        <v>96.3</v>
      </c>
      <c r="I130" s="19">
        <v>65.680000000000007</v>
      </c>
      <c r="J130" s="19">
        <v>126.35</v>
      </c>
      <c r="K130" s="19">
        <v>55.26</v>
      </c>
      <c r="L130" s="19">
        <v>72.3</v>
      </c>
      <c r="M130" s="19">
        <v>110.95</v>
      </c>
      <c r="N130" s="19">
        <v>996.74</v>
      </c>
      <c r="O130" s="18"/>
    </row>
    <row r="131" spans="1:15">
      <c r="A131" s="18">
        <v>2009</v>
      </c>
      <c r="B131" s="19">
        <v>29.55</v>
      </c>
      <c r="C131" s="19">
        <v>70.41</v>
      </c>
      <c r="D131" s="19">
        <v>60.03</v>
      </c>
      <c r="E131" s="19">
        <v>103.72</v>
      </c>
      <c r="F131" s="19">
        <v>76.08</v>
      </c>
      <c r="G131" s="19">
        <v>90.69</v>
      </c>
      <c r="H131" s="19">
        <v>69.62</v>
      </c>
      <c r="I131" s="19">
        <v>109.43</v>
      </c>
      <c r="J131" s="19">
        <v>50.1</v>
      </c>
      <c r="K131" s="19">
        <v>115.09</v>
      </c>
      <c r="L131" s="19">
        <v>26.15</v>
      </c>
      <c r="M131" s="19">
        <v>54.5</v>
      </c>
      <c r="N131" s="19">
        <v>855.37</v>
      </c>
      <c r="O131" s="18"/>
    </row>
    <row r="132" spans="1:15">
      <c r="A132" s="18">
        <v>2010</v>
      </c>
      <c r="B132" s="19">
        <v>21.14</v>
      </c>
      <c r="C132" s="19">
        <v>20.83</v>
      </c>
      <c r="D132" s="19">
        <v>16.7</v>
      </c>
      <c r="E132" s="19">
        <v>54.22</v>
      </c>
      <c r="F132" s="19">
        <v>84.01</v>
      </c>
      <c r="G132" s="19">
        <v>148.77000000000001</v>
      </c>
      <c r="H132" s="19">
        <v>93.7</v>
      </c>
      <c r="I132" s="19">
        <v>57.22</v>
      </c>
      <c r="J132" s="19">
        <v>109.15</v>
      </c>
      <c r="K132" s="19">
        <v>57.04</v>
      </c>
      <c r="L132" s="19">
        <v>50.59</v>
      </c>
      <c r="M132" s="19">
        <v>30.24</v>
      </c>
      <c r="N132" s="19">
        <v>743.61</v>
      </c>
      <c r="O132" s="18"/>
    </row>
    <row r="133" spans="1:15">
      <c r="A133" s="21">
        <v>2011</v>
      </c>
      <c r="B133" s="23">
        <v>36.86</v>
      </c>
      <c r="C133" s="23">
        <v>38.270000000000003</v>
      </c>
      <c r="D133" s="23">
        <v>70.239999999999995</v>
      </c>
      <c r="E133" s="23">
        <v>152.76</v>
      </c>
      <c r="F133" s="23">
        <v>101.31</v>
      </c>
      <c r="G133" s="23">
        <v>90.08</v>
      </c>
      <c r="H133" s="23">
        <v>62.21</v>
      </c>
      <c r="I133" s="23">
        <v>84.43</v>
      </c>
      <c r="J133" s="23">
        <v>86.26</v>
      </c>
      <c r="K133" s="23">
        <v>107.18</v>
      </c>
      <c r="L133" s="23">
        <v>77.2</v>
      </c>
      <c r="M133" s="23">
        <v>40.04</v>
      </c>
      <c r="N133" s="23">
        <v>946.84</v>
      </c>
      <c r="O133" s="11"/>
    </row>
    <row r="134" spans="1: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5">
      <c r="A137" t="s">
        <v>33</v>
      </c>
      <c r="B137" s="3">
        <f>AVERAGE(B70:B133)</f>
        <v>54.182499999999976</v>
      </c>
      <c r="C137" s="3">
        <f t="shared" ref="C137:N137" si="0">AVERAGE(C70:C133)</f>
        <v>43.624374999999986</v>
      </c>
      <c r="D137" s="3">
        <f t="shared" si="0"/>
        <v>53.588281249999987</v>
      </c>
      <c r="E137" s="3">
        <f t="shared" si="0"/>
        <v>70.579531250000002</v>
      </c>
      <c r="F137" s="3">
        <f t="shared" si="0"/>
        <v>74.180468749999989</v>
      </c>
      <c r="G137" s="3">
        <f t="shared" si="0"/>
        <v>79.626093749999995</v>
      </c>
      <c r="H137" s="3">
        <f t="shared" si="0"/>
        <v>77.284843749999993</v>
      </c>
      <c r="I137" s="3">
        <f t="shared" si="0"/>
        <v>82.850937500000029</v>
      </c>
      <c r="J137" s="3">
        <f t="shared" si="0"/>
        <v>85.502812500000005</v>
      </c>
      <c r="K137" s="3">
        <f t="shared" si="0"/>
        <v>70.715781250000006</v>
      </c>
      <c r="L137" s="3">
        <f t="shared" si="0"/>
        <v>70.626406250000002</v>
      </c>
      <c r="M137" s="3">
        <f t="shared" si="0"/>
        <v>60.977343750000017</v>
      </c>
      <c r="N137" s="3">
        <f t="shared" si="0"/>
        <v>823.73937500000011</v>
      </c>
    </row>
    <row r="138" spans="1:15">
      <c r="A138" t="s">
        <v>34</v>
      </c>
      <c r="B138" s="3">
        <f>MAX(B70:B133)</f>
        <v>92.97</v>
      </c>
      <c r="C138" s="3">
        <f t="shared" ref="C138:N138" si="1">MAX(C70:C133)</f>
        <v>85.41</v>
      </c>
      <c r="D138" s="3">
        <f t="shared" si="1"/>
        <v>126.12</v>
      </c>
      <c r="E138" s="3">
        <f t="shared" si="1"/>
        <v>152.76</v>
      </c>
      <c r="F138" s="3">
        <f t="shared" si="1"/>
        <v>168.69</v>
      </c>
      <c r="G138" s="3">
        <f t="shared" si="1"/>
        <v>152.16999999999999</v>
      </c>
      <c r="H138" s="3">
        <f t="shared" si="1"/>
        <v>135.83000000000001</v>
      </c>
      <c r="I138" s="3">
        <f t="shared" si="1"/>
        <v>153.72999999999999</v>
      </c>
      <c r="J138" s="3">
        <f t="shared" si="1"/>
        <v>287.32</v>
      </c>
      <c r="K138" s="3">
        <f t="shared" si="1"/>
        <v>159.84</v>
      </c>
      <c r="L138" s="3">
        <f t="shared" si="1"/>
        <v>129.72</v>
      </c>
      <c r="M138" s="3">
        <f t="shared" si="1"/>
        <v>116.25</v>
      </c>
      <c r="N138" s="3">
        <f t="shared" si="1"/>
        <v>1013.8</v>
      </c>
    </row>
    <row r="139" spans="1:15">
      <c r="A139" t="s">
        <v>35</v>
      </c>
      <c r="B139" s="3">
        <f>MIN(B70:B133)</f>
        <v>18.22</v>
      </c>
      <c r="C139" s="3">
        <f t="shared" ref="C139:N139" si="2">MIN(C70:C133)</f>
        <v>13.69</v>
      </c>
      <c r="D139" s="3">
        <f t="shared" si="2"/>
        <v>11.29</v>
      </c>
      <c r="E139" s="3">
        <f t="shared" si="2"/>
        <v>29.57</v>
      </c>
      <c r="F139" s="3">
        <f t="shared" si="2"/>
        <v>24.43</v>
      </c>
      <c r="G139" s="3">
        <f t="shared" si="2"/>
        <v>25.97</v>
      </c>
      <c r="H139" s="3">
        <f t="shared" si="2"/>
        <v>20.73</v>
      </c>
      <c r="I139" s="3">
        <f t="shared" si="2"/>
        <v>28.58</v>
      </c>
      <c r="J139" s="3">
        <f t="shared" si="2"/>
        <v>18.53</v>
      </c>
      <c r="K139" s="3">
        <f t="shared" si="2"/>
        <v>15.1</v>
      </c>
      <c r="L139" s="3">
        <f t="shared" si="2"/>
        <v>26.13</v>
      </c>
      <c r="M139" s="3">
        <f t="shared" si="2"/>
        <v>24.57</v>
      </c>
      <c r="N139" s="3">
        <f t="shared" si="2"/>
        <v>607.66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9"/>
  <sheetViews>
    <sheetView workbookViewId="0"/>
  </sheetViews>
  <sheetFormatPr defaultRowHeight="12.75"/>
  <cols>
    <col min="1" max="14" width="7.7109375" customWidth="1"/>
  </cols>
  <sheetData>
    <row r="1" spans="1:14">
      <c r="A1" t="s">
        <v>20</v>
      </c>
    </row>
    <row r="2" spans="1:14">
      <c r="A2" t="s">
        <v>0</v>
      </c>
    </row>
    <row r="3" spans="1:14">
      <c r="N3" s="1" t="s">
        <v>16</v>
      </c>
    </row>
    <row r="4" spans="1: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>
      <c r="A5">
        <v>1883</v>
      </c>
      <c r="N5" s="3"/>
    </row>
    <row r="6" spans="1:14">
      <c r="A6">
        <v>1884</v>
      </c>
      <c r="N6" s="3"/>
    </row>
    <row r="7" spans="1:14">
      <c r="A7">
        <v>1885</v>
      </c>
      <c r="N7" s="3"/>
    </row>
    <row r="8" spans="1:14">
      <c r="A8">
        <v>1886</v>
      </c>
      <c r="N8" s="3"/>
    </row>
    <row r="9" spans="1:14">
      <c r="A9">
        <v>1887</v>
      </c>
      <c r="N9" s="3"/>
    </row>
    <row r="10" spans="1:14">
      <c r="A10">
        <v>1888</v>
      </c>
      <c r="N10" s="3"/>
    </row>
    <row r="11" spans="1:14">
      <c r="A11">
        <v>1889</v>
      </c>
      <c r="N11" s="3"/>
    </row>
    <row r="12" spans="1:14">
      <c r="A12">
        <v>1890</v>
      </c>
      <c r="N12" s="3"/>
    </row>
    <row r="13" spans="1:14">
      <c r="A13">
        <v>1891</v>
      </c>
      <c r="N13" s="3"/>
    </row>
    <row r="14" spans="1:14">
      <c r="A14">
        <v>1892</v>
      </c>
      <c r="N14" s="3"/>
    </row>
    <row r="15" spans="1:14">
      <c r="A15">
        <v>1893</v>
      </c>
      <c r="N15" s="3"/>
    </row>
    <row r="16" spans="1:14">
      <c r="A16">
        <v>1894</v>
      </c>
      <c r="N16" s="3"/>
    </row>
    <row r="17" spans="1:14">
      <c r="A17">
        <v>1895</v>
      </c>
      <c r="N17" s="3"/>
    </row>
    <row r="18" spans="1:14">
      <c r="A18">
        <v>1896</v>
      </c>
      <c r="N18" s="3"/>
    </row>
    <row r="19" spans="1:14">
      <c r="A19">
        <v>1897</v>
      </c>
      <c r="N19" s="3"/>
    </row>
    <row r="20" spans="1:14">
      <c r="A20">
        <v>1898</v>
      </c>
      <c r="N20" s="3"/>
    </row>
    <row r="21" spans="1:14">
      <c r="A21">
        <v>1899</v>
      </c>
      <c r="N21" s="3"/>
    </row>
    <row r="22" spans="1:14">
      <c r="A22">
        <v>1900</v>
      </c>
      <c r="N22" s="3"/>
    </row>
    <row r="23" spans="1:14">
      <c r="A23">
        <v>1901</v>
      </c>
      <c r="N23" s="3"/>
    </row>
    <row r="24" spans="1:14">
      <c r="A24">
        <v>1902</v>
      </c>
      <c r="N24" s="3"/>
    </row>
    <row r="25" spans="1:14">
      <c r="A25">
        <v>1903</v>
      </c>
      <c r="N25" s="3"/>
    </row>
    <row r="26" spans="1:14">
      <c r="A26">
        <v>1904</v>
      </c>
      <c r="N26" s="3"/>
    </row>
    <row r="27" spans="1:14">
      <c r="A27">
        <v>1905</v>
      </c>
      <c r="N27" s="3"/>
    </row>
    <row r="28" spans="1:14">
      <c r="A28">
        <v>1906</v>
      </c>
      <c r="N28" s="3"/>
    </row>
    <row r="29" spans="1:14">
      <c r="A29">
        <v>1907</v>
      </c>
      <c r="N29" s="3"/>
    </row>
    <row r="30" spans="1:14">
      <c r="A30">
        <v>1908</v>
      </c>
      <c r="N30" s="3"/>
    </row>
    <row r="31" spans="1:14">
      <c r="A31">
        <v>1909</v>
      </c>
      <c r="N31" s="3"/>
    </row>
    <row r="32" spans="1:14">
      <c r="A32">
        <v>1910</v>
      </c>
      <c r="N32" s="3"/>
    </row>
    <row r="33" spans="1:14">
      <c r="A33">
        <v>1911</v>
      </c>
      <c r="N33" s="3"/>
    </row>
    <row r="34" spans="1:14">
      <c r="A34">
        <v>1912</v>
      </c>
      <c r="N34" s="3"/>
    </row>
    <row r="35" spans="1:14">
      <c r="A35">
        <v>1913</v>
      </c>
      <c r="N35" s="3"/>
    </row>
    <row r="36" spans="1:14">
      <c r="A36">
        <v>1914</v>
      </c>
      <c r="N36" s="3"/>
    </row>
    <row r="37" spans="1:14">
      <c r="A37">
        <v>1915</v>
      </c>
      <c r="N37" s="3"/>
    </row>
    <row r="38" spans="1:14">
      <c r="A38">
        <v>1916</v>
      </c>
      <c r="N38" s="3"/>
    </row>
    <row r="39" spans="1:14">
      <c r="A39">
        <v>1917</v>
      </c>
      <c r="N39" s="3"/>
    </row>
    <row r="40" spans="1:14">
      <c r="A40">
        <v>1918</v>
      </c>
      <c r="N40" s="3"/>
    </row>
    <row r="41" spans="1:14">
      <c r="A41">
        <v>1919</v>
      </c>
      <c r="N41" s="3"/>
    </row>
    <row r="42" spans="1:14">
      <c r="A42">
        <v>1920</v>
      </c>
      <c r="N42" s="3"/>
    </row>
    <row r="43" spans="1:14">
      <c r="A43">
        <v>1921</v>
      </c>
      <c r="N43" s="3"/>
    </row>
    <row r="44" spans="1:14">
      <c r="A44">
        <v>1922</v>
      </c>
      <c r="N44" s="3"/>
    </row>
    <row r="45" spans="1:14">
      <c r="A45">
        <v>1923</v>
      </c>
      <c r="N45" s="3"/>
    </row>
    <row r="46" spans="1:14">
      <c r="A46">
        <v>1924</v>
      </c>
      <c r="N46" s="3"/>
    </row>
    <row r="47" spans="1:14">
      <c r="A47">
        <v>1925</v>
      </c>
      <c r="N47" s="3"/>
    </row>
    <row r="48" spans="1:14">
      <c r="A48">
        <v>1926</v>
      </c>
      <c r="N48" s="3"/>
    </row>
    <row r="49" spans="1:14">
      <c r="A49">
        <v>1927</v>
      </c>
      <c r="N49" s="3"/>
    </row>
    <row r="50" spans="1:14">
      <c r="A50">
        <v>1928</v>
      </c>
      <c r="N50" s="3"/>
    </row>
    <row r="51" spans="1:14">
      <c r="A51">
        <v>1929</v>
      </c>
      <c r="N51" s="3"/>
    </row>
    <row r="52" spans="1:14">
      <c r="A52">
        <v>1930</v>
      </c>
      <c r="N52" s="3"/>
    </row>
    <row r="53" spans="1:14">
      <c r="A53">
        <v>1931</v>
      </c>
      <c r="N53" s="3"/>
    </row>
    <row r="54" spans="1:14">
      <c r="A54">
        <v>1932</v>
      </c>
      <c r="N54" s="3"/>
    </row>
    <row r="55" spans="1:14">
      <c r="A55">
        <v>1933</v>
      </c>
      <c r="N55" s="3"/>
    </row>
    <row r="56" spans="1:14">
      <c r="A56">
        <v>1934</v>
      </c>
      <c r="N56" s="3"/>
    </row>
    <row r="57" spans="1:14">
      <c r="A57">
        <v>1935</v>
      </c>
      <c r="N57" s="3"/>
    </row>
    <row r="58" spans="1:14">
      <c r="A58">
        <v>1936</v>
      </c>
      <c r="N58" s="3"/>
    </row>
    <row r="59" spans="1:14">
      <c r="A59">
        <v>1937</v>
      </c>
      <c r="N59" s="3"/>
    </row>
    <row r="60" spans="1:14">
      <c r="A60">
        <v>1938</v>
      </c>
      <c r="N60" s="3"/>
    </row>
    <row r="61" spans="1:14">
      <c r="A61">
        <v>1939</v>
      </c>
      <c r="N61" s="3"/>
    </row>
    <row r="62" spans="1:14">
      <c r="A62">
        <v>1940</v>
      </c>
      <c r="N62" s="3"/>
    </row>
    <row r="63" spans="1:14">
      <c r="A63">
        <v>1941</v>
      </c>
      <c r="N63" s="3"/>
    </row>
    <row r="64" spans="1:14">
      <c r="A64">
        <v>1942</v>
      </c>
      <c r="N64" s="3"/>
    </row>
    <row r="65" spans="1:14">
      <c r="A65">
        <v>1943</v>
      </c>
      <c r="N65" s="3"/>
    </row>
    <row r="66" spans="1:14">
      <c r="A66">
        <v>1944</v>
      </c>
      <c r="N66" s="3"/>
    </row>
    <row r="67" spans="1:14">
      <c r="A67">
        <v>1945</v>
      </c>
      <c r="N67" s="3"/>
    </row>
    <row r="68" spans="1:14">
      <c r="A68">
        <v>1946</v>
      </c>
      <c r="N68" s="3"/>
    </row>
    <row r="69" spans="1:14">
      <c r="A69">
        <v>1947</v>
      </c>
      <c r="N69" s="3"/>
    </row>
    <row r="70" spans="1:14">
      <c r="A70">
        <v>1948</v>
      </c>
      <c r="B70" s="3">
        <v>58.65</v>
      </c>
      <c r="C70" s="3">
        <v>34.83</v>
      </c>
      <c r="D70" s="3">
        <v>76.599999999999994</v>
      </c>
      <c r="E70" s="3">
        <v>76.05</v>
      </c>
      <c r="F70" s="3">
        <v>67.930000000000007</v>
      </c>
      <c r="G70" s="3">
        <v>57.56</v>
      </c>
      <c r="H70" s="3">
        <v>81.05</v>
      </c>
      <c r="I70" s="3">
        <v>52.65</v>
      </c>
      <c r="J70" s="3">
        <v>31.94</v>
      </c>
      <c r="K70" s="3">
        <v>83.68</v>
      </c>
      <c r="L70" s="3">
        <v>112.66</v>
      </c>
      <c r="M70" s="3">
        <v>51.51</v>
      </c>
      <c r="N70" s="3">
        <v>785.11</v>
      </c>
    </row>
    <row r="71" spans="1:14">
      <c r="A71">
        <v>1949</v>
      </c>
      <c r="B71" s="3">
        <v>91.35</v>
      </c>
      <c r="C71" s="3">
        <v>67.290000000000006</v>
      </c>
      <c r="D71" s="3">
        <v>70.510000000000005</v>
      </c>
      <c r="E71" s="3">
        <v>33.64</v>
      </c>
      <c r="F71" s="3">
        <v>64.52</v>
      </c>
      <c r="G71" s="3">
        <v>106.96</v>
      </c>
      <c r="H71" s="3">
        <v>61.9</v>
      </c>
      <c r="I71" s="3">
        <v>39.270000000000003</v>
      </c>
      <c r="J71" s="3">
        <v>75.8</v>
      </c>
      <c r="K71" s="3">
        <v>54.37</v>
      </c>
      <c r="L71" s="3">
        <v>65.77</v>
      </c>
      <c r="M71" s="3">
        <v>85.57</v>
      </c>
      <c r="N71" s="3">
        <v>816.95</v>
      </c>
    </row>
    <row r="72" spans="1:14">
      <c r="A72">
        <v>1950</v>
      </c>
      <c r="B72" s="3">
        <v>103.72</v>
      </c>
      <c r="C72" s="3">
        <v>60.85</v>
      </c>
      <c r="D72" s="3">
        <v>61.91</v>
      </c>
      <c r="E72" s="3">
        <v>62.78</v>
      </c>
      <c r="F72" s="3">
        <v>44.93</v>
      </c>
      <c r="G72" s="3">
        <v>67.33</v>
      </c>
      <c r="H72" s="3">
        <v>63.99</v>
      </c>
      <c r="I72" s="3">
        <v>84.88</v>
      </c>
      <c r="J72" s="3">
        <v>37.299999999999997</v>
      </c>
      <c r="K72" s="3">
        <v>53.1</v>
      </c>
      <c r="L72" s="3">
        <v>123.52</v>
      </c>
      <c r="M72" s="3">
        <v>63.5</v>
      </c>
      <c r="N72" s="3">
        <v>827.81</v>
      </c>
    </row>
    <row r="73" spans="1:14">
      <c r="A73">
        <v>1951</v>
      </c>
      <c r="B73" s="3">
        <v>65.739999999999995</v>
      </c>
      <c r="C73" s="3">
        <v>70.760000000000005</v>
      </c>
      <c r="D73" s="3">
        <v>94.74</v>
      </c>
      <c r="E73" s="3">
        <v>87.82</v>
      </c>
      <c r="F73" s="3">
        <v>38.950000000000003</v>
      </c>
      <c r="G73" s="3">
        <v>84.64</v>
      </c>
      <c r="H73" s="3">
        <v>83.94</v>
      </c>
      <c r="I73" s="3">
        <v>89.7</v>
      </c>
      <c r="J73" s="3">
        <v>100.71</v>
      </c>
      <c r="K73" s="3">
        <v>136.94999999999999</v>
      </c>
      <c r="L73" s="3">
        <v>74.400000000000006</v>
      </c>
      <c r="M73" s="3">
        <v>90.23</v>
      </c>
      <c r="N73" s="3">
        <v>1018.58</v>
      </c>
    </row>
    <row r="74" spans="1:14">
      <c r="A74">
        <v>1952</v>
      </c>
      <c r="B74" s="3">
        <v>59.15</v>
      </c>
      <c r="C74" s="3">
        <v>31.97</v>
      </c>
      <c r="D74" s="3">
        <v>61.87</v>
      </c>
      <c r="E74" s="3">
        <v>49.81</v>
      </c>
      <c r="F74" s="3">
        <v>68.17</v>
      </c>
      <c r="G74" s="3">
        <v>59.98</v>
      </c>
      <c r="H74" s="3">
        <v>102.66</v>
      </c>
      <c r="I74" s="3">
        <v>116.72</v>
      </c>
      <c r="J74" s="3">
        <v>78.930000000000007</v>
      </c>
      <c r="K74" s="3">
        <v>23.86</v>
      </c>
      <c r="L74" s="3">
        <v>106.01</v>
      </c>
      <c r="M74" s="3">
        <v>51.74</v>
      </c>
      <c r="N74" s="3">
        <v>810.87</v>
      </c>
    </row>
    <row r="75" spans="1:14">
      <c r="A75">
        <v>1953</v>
      </c>
      <c r="B75" s="3">
        <v>80.84</v>
      </c>
      <c r="C75" s="3">
        <v>63.7</v>
      </c>
      <c r="D75" s="3">
        <v>92.96</v>
      </c>
      <c r="E75" s="3">
        <v>66.19</v>
      </c>
      <c r="F75" s="3">
        <v>58.68</v>
      </c>
      <c r="G75" s="3">
        <v>62.69</v>
      </c>
      <c r="H75" s="3">
        <v>83.57</v>
      </c>
      <c r="I75" s="3">
        <v>54.72</v>
      </c>
      <c r="J75" s="3">
        <v>111.66</v>
      </c>
      <c r="K75" s="3">
        <v>27.6</v>
      </c>
      <c r="L75" s="3">
        <v>55.47</v>
      </c>
      <c r="M75" s="3">
        <v>82.45</v>
      </c>
      <c r="N75" s="3">
        <v>840.53</v>
      </c>
    </row>
    <row r="76" spans="1:14">
      <c r="A76">
        <v>1954</v>
      </c>
      <c r="B76" s="3">
        <v>58.06</v>
      </c>
      <c r="C76" s="3">
        <v>65</v>
      </c>
      <c r="D76" s="3">
        <v>74.540000000000006</v>
      </c>
      <c r="E76" s="3">
        <v>101.19</v>
      </c>
      <c r="F76" s="3">
        <v>70.66</v>
      </c>
      <c r="G76" s="3">
        <v>113.81</v>
      </c>
      <c r="H76" s="3">
        <v>57.07</v>
      </c>
      <c r="I76" s="3">
        <v>73.83</v>
      </c>
      <c r="J76" s="3">
        <v>146.05000000000001</v>
      </c>
      <c r="K76" s="3">
        <v>143.01</v>
      </c>
      <c r="L76" s="3">
        <v>52.95</v>
      </c>
      <c r="M76" s="3">
        <v>52.08</v>
      </c>
      <c r="N76" s="3">
        <v>1008.25</v>
      </c>
    </row>
    <row r="77" spans="1:14">
      <c r="A77">
        <v>1955</v>
      </c>
      <c r="B77" s="3">
        <v>58.87</v>
      </c>
      <c r="C77" s="3">
        <v>42.11</v>
      </c>
      <c r="D77" s="3">
        <v>59.56</v>
      </c>
      <c r="E77" s="3">
        <v>51.9</v>
      </c>
      <c r="F77" s="3">
        <v>64.7</v>
      </c>
      <c r="G77" s="3">
        <v>34.369999999999997</v>
      </c>
      <c r="H77" s="3">
        <v>67.540000000000006</v>
      </c>
      <c r="I77" s="3">
        <v>92.32</v>
      </c>
      <c r="J77" s="3">
        <v>45.44</v>
      </c>
      <c r="K77" s="3">
        <v>135.1</v>
      </c>
      <c r="L77" s="3">
        <v>76.17</v>
      </c>
      <c r="M77" s="3">
        <v>59.56</v>
      </c>
      <c r="N77" s="3">
        <v>787.64</v>
      </c>
    </row>
    <row r="78" spans="1:14">
      <c r="A78">
        <v>1956</v>
      </c>
      <c r="B78" s="3">
        <v>24.76</v>
      </c>
      <c r="C78" s="3">
        <v>41.18</v>
      </c>
      <c r="D78" s="3">
        <v>48.56</v>
      </c>
      <c r="E78" s="3">
        <v>52.49</v>
      </c>
      <c r="F78" s="3">
        <v>80.3</v>
      </c>
      <c r="G78" s="3">
        <v>69.86</v>
      </c>
      <c r="H78" s="3">
        <v>112.47</v>
      </c>
      <c r="I78" s="3">
        <v>86.68</v>
      </c>
      <c r="J78" s="3">
        <v>102.59</v>
      </c>
      <c r="K78" s="3">
        <v>32.869999999999997</v>
      </c>
      <c r="L78" s="3">
        <v>84.45</v>
      </c>
      <c r="M78" s="3">
        <v>58.41</v>
      </c>
      <c r="N78" s="3">
        <v>794.62</v>
      </c>
    </row>
    <row r="79" spans="1:14">
      <c r="A79">
        <v>1957</v>
      </c>
      <c r="B79" s="3">
        <v>61.31</v>
      </c>
      <c r="C79" s="3">
        <v>47.94</v>
      </c>
      <c r="D79" s="3">
        <v>27.95</v>
      </c>
      <c r="E79" s="3">
        <v>71.510000000000005</v>
      </c>
      <c r="F79" s="3">
        <v>62.88</v>
      </c>
      <c r="G79" s="3">
        <v>153.22</v>
      </c>
      <c r="H79" s="3">
        <v>57.01</v>
      </c>
      <c r="I79" s="3">
        <v>32.17</v>
      </c>
      <c r="J79" s="3">
        <v>140.09</v>
      </c>
      <c r="K79" s="3">
        <v>80.97</v>
      </c>
      <c r="L79" s="3">
        <v>105.17</v>
      </c>
      <c r="M79" s="3">
        <v>91.34</v>
      </c>
      <c r="N79" s="3">
        <v>931.56</v>
      </c>
    </row>
    <row r="80" spans="1:14">
      <c r="A80">
        <v>1958</v>
      </c>
      <c r="B80" s="3">
        <v>46.83</v>
      </c>
      <c r="C80" s="3">
        <v>31.59</v>
      </c>
      <c r="D80" s="3">
        <v>18.14</v>
      </c>
      <c r="E80" s="3">
        <v>26.42</v>
      </c>
      <c r="F80" s="3">
        <v>36.71</v>
      </c>
      <c r="G80" s="3">
        <v>67.63</v>
      </c>
      <c r="H80" s="3">
        <v>81.150000000000006</v>
      </c>
      <c r="I80" s="3">
        <v>54.27</v>
      </c>
      <c r="J80" s="3">
        <v>92.66</v>
      </c>
      <c r="K80" s="3">
        <v>74.150000000000006</v>
      </c>
      <c r="L80" s="3">
        <v>74.959999999999994</v>
      </c>
      <c r="M80" s="3">
        <v>78.599999999999994</v>
      </c>
      <c r="N80" s="3">
        <v>683.11</v>
      </c>
    </row>
    <row r="81" spans="1:14">
      <c r="A81">
        <v>1959</v>
      </c>
      <c r="B81" s="3">
        <v>59.08</v>
      </c>
      <c r="C81" s="3">
        <v>58.74</v>
      </c>
      <c r="D81" s="3">
        <v>52.06</v>
      </c>
      <c r="E81" s="3">
        <v>65.150000000000006</v>
      </c>
      <c r="F81" s="3">
        <v>69.88</v>
      </c>
      <c r="G81" s="3">
        <v>49.98</v>
      </c>
      <c r="H81" s="3">
        <v>62.61</v>
      </c>
      <c r="I81" s="3">
        <v>122.11</v>
      </c>
      <c r="J81" s="3">
        <v>115.65</v>
      </c>
      <c r="K81" s="3">
        <v>116.05</v>
      </c>
      <c r="L81" s="3">
        <v>96.87</v>
      </c>
      <c r="M81" s="3">
        <v>66.040000000000006</v>
      </c>
      <c r="N81" s="3">
        <v>934.22</v>
      </c>
    </row>
    <row r="82" spans="1:14">
      <c r="A82">
        <v>1960</v>
      </c>
      <c r="B82" s="3">
        <v>73.05</v>
      </c>
      <c r="C82" s="3">
        <v>63.69</v>
      </c>
      <c r="D82" s="3">
        <v>34.369999999999997</v>
      </c>
      <c r="E82" s="3">
        <v>89.14</v>
      </c>
      <c r="F82" s="3">
        <v>127.27</v>
      </c>
      <c r="G82" s="3">
        <v>113.94</v>
      </c>
      <c r="H82" s="3">
        <v>98.71</v>
      </c>
      <c r="I82" s="3">
        <v>50.05</v>
      </c>
      <c r="J82" s="3">
        <v>77.900000000000006</v>
      </c>
      <c r="K82" s="3">
        <v>68.56</v>
      </c>
      <c r="L82" s="3">
        <v>83.85</v>
      </c>
      <c r="M82" s="3">
        <v>52.78</v>
      </c>
      <c r="N82" s="3">
        <v>933.31</v>
      </c>
    </row>
    <row r="83" spans="1:14">
      <c r="A83">
        <v>1961</v>
      </c>
      <c r="B83" s="3">
        <v>26.49</v>
      </c>
      <c r="C83" s="3">
        <v>28.91</v>
      </c>
      <c r="D83" s="3">
        <v>54.46</v>
      </c>
      <c r="E83" s="3">
        <v>59.17</v>
      </c>
      <c r="F83" s="3">
        <v>51.28</v>
      </c>
      <c r="G83" s="3">
        <v>100.23</v>
      </c>
      <c r="H83" s="3">
        <v>95.51</v>
      </c>
      <c r="I83" s="3">
        <v>72</v>
      </c>
      <c r="J83" s="3">
        <v>137.72999999999999</v>
      </c>
      <c r="K83" s="3">
        <v>36.979999999999997</v>
      </c>
      <c r="L83" s="3">
        <v>63.88</v>
      </c>
      <c r="M83" s="3">
        <v>78.39</v>
      </c>
      <c r="N83" s="3">
        <v>805.03</v>
      </c>
    </row>
    <row r="84" spans="1:14">
      <c r="A84">
        <v>1962</v>
      </c>
      <c r="B84" s="3">
        <v>94.98</v>
      </c>
      <c r="C84" s="3">
        <v>63.94</v>
      </c>
      <c r="D84" s="3">
        <v>19.010000000000002</v>
      </c>
      <c r="E84" s="3">
        <v>50.7</v>
      </c>
      <c r="F84" s="3">
        <v>82.66</v>
      </c>
      <c r="G84" s="3">
        <v>50.96</v>
      </c>
      <c r="H84" s="3">
        <v>46.75</v>
      </c>
      <c r="I84" s="3">
        <v>66.87</v>
      </c>
      <c r="J84" s="3">
        <v>86.17</v>
      </c>
      <c r="K84" s="3">
        <v>73.03</v>
      </c>
      <c r="L84" s="3">
        <v>28.68</v>
      </c>
      <c r="M84" s="3">
        <v>78.790000000000006</v>
      </c>
      <c r="N84" s="3">
        <v>742.54</v>
      </c>
    </row>
    <row r="85" spans="1:14">
      <c r="A85">
        <v>1963</v>
      </c>
      <c r="B85" s="3">
        <v>53.52</v>
      </c>
      <c r="C85" s="3">
        <v>41.92</v>
      </c>
      <c r="D85" s="3">
        <v>73.209999999999994</v>
      </c>
      <c r="E85" s="3">
        <v>57.29</v>
      </c>
      <c r="F85" s="3">
        <v>68.900000000000006</v>
      </c>
      <c r="G85" s="3">
        <v>53.15</v>
      </c>
      <c r="H85" s="3">
        <v>63.9</v>
      </c>
      <c r="I85" s="3">
        <v>104.92</v>
      </c>
      <c r="J85" s="3">
        <v>65.08</v>
      </c>
      <c r="K85" s="3">
        <v>23.85</v>
      </c>
      <c r="L85" s="3">
        <v>81.72</v>
      </c>
      <c r="M85" s="3">
        <v>61.89</v>
      </c>
      <c r="N85" s="3">
        <v>749.35</v>
      </c>
    </row>
    <row r="86" spans="1:14">
      <c r="A86">
        <v>1964</v>
      </c>
      <c r="B86" s="3">
        <v>78.22</v>
      </c>
      <c r="C86" s="3">
        <v>32.97</v>
      </c>
      <c r="D86" s="3">
        <v>59.08</v>
      </c>
      <c r="E86" s="3">
        <v>62.62</v>
      </c>
      <c r="F86" s="3">
        <v>65.38</v>
      </c>
      <c r="G86" s="3">
        <v>52.63</v>
      </c>
      <c r="H86" s="3">
        <v>57.84</v>
      </c>
      <c r="I86" s="3">
        <v>95.17</v>
      </c>
      <c r="J86" s="3">
        <v>109.68</v>
      </c>
      <c r="K86" s="3">
        <v>47.57</v>
      </c>
      <c r="L86" s="3">
        <v>80.319999999999993</v>
      </c>
      <c r="M86" s="3">
        <v>89.75</v>
      </c>
      <c r="N86" s="3">
        <v>831.23</v>
      </c>
    </row>
    <row r="87" spans="1:14">
      <c r="A87">
        <v>1965</v>
      </c>
      <c r="B87" s="3">
        <v>83.52</v>
      </c>
      <c r="C87" s="3">
        <v>91.5</v>
      </c>
      <c r="D87" s="3">
        <v>35.04</v>
      </c>
      <c r="E87" s="3">
        <v>43.29</v>
      </c>
      <c r="F87" s="3">
        <v>51.22</v>
      </c>
      <c r="G87" s="3">
        <v>47.69</v>
      </c>
      <c r="H87" s="3">
        <v>84.9</v>
      </c>
      <c r="I87" s="3">
        <v>122.17</v>
      </c>
      <c r="J87" s="3">
        <v>148.08000000000001</v>
      </c>
      <c r="K87" s="3">
        <v>85.52</v>
      </c>
      <c r="L87" s="3">
        <v>101.56</v>
      </c>
      <c r="M87" s="3">
        <v>80.59</v>
      </c>
      <c r="N87" s="3">
        <v>975.08</v>
      </c>
    </row>
    <row r="88" spans="1:14">
      <c r="A88">
        <v>1966</v>
      </c>
      <c r="B88" s="3">
        <v>51.16</v>
      </c>
      <c r="C88" s="3">
        <v>46.38</v>
      </c>
      <c r="D88" s="3">
        <v>62.46</v>
      </c>
      <c r="E88" s="3">
        <v>39.86</v>
      </c>
      <c r="F88" s="3">
        <v>48.42</v>
      </c>
      <c r="G88" s="3">
        <v>67.84</v>
      </c>
      <c r="H88" s="3">
        <v>43.84</v>
      </c>
      <c r="I88" s="3">
        <v>101.54</v>
      </c>
      <c r="J88" s="3">
        <v>76.069999999999993</v>
      </c>
      <c r="K88" s="3">
        <v>91.69</v>
      </c>
      <c r="L88" s="3">
        <v>153.65</v>
      </c>
      <c r="M88" s="3">
        <v>83.85</v>
      </c>
      <c r="N88" s="3">
        <v>866.76</v>
      </c>
    </row>
    <row r="89" spans="1:14">
      <c r="A89">
        <v>1967</v>
      </c>
      <c r="B89" s="3">
        <v>98.89</v>
      </c>
      <c r="C89" s="3">
        <v>64.849999999999994</v>
      </c>
      <c r="D89" s="3">
        <v>34.479999999999997</v>
      </c>
      <c r="E89" s="3">
        <v>84.26</v>
      </c>
      <c r="F89" s="3">
        <v>50.24</v>
      </c>
      <c r="G89" s="3">
        <v>120.32</v>
      </c>
      <c r="H89" s="3">
        <v>61.88</v>
      </c>
      <c r="I89" s="3">
        <v>109.05</v>
      </c>
      <c r="J89" s="3">
        <v>73.19</v>
      </c>
      <c r="K89" s="3">
        <v>98.47</v>
      </c>
      <c r="L89" s="3">
        <v>117.21</v>
      </c>
      <c r="M89" s="3">
        <v>79.91</v>
      </c>
      <c r="N89" s="3">
        <v>992.75</v>
      </c>
    </row>
    <row r="90" spans="1:14">
      <c r="A90">
        <v>1968</v>
      </c>
      <c r="B90" s="3">
        <v>41.57</v>
      </c>
      <c r="C90" s="3">
        <v>66.209999999999994</v>
      </c>
      <c r="D90" s="3">
        <v>41.08</v>
      </c>
      <c r="E90" s="3">
        <v>68.11</v>
      </c>
      <c r="F90" s="3">
        <v>59.43</v>
      </c>
      <c r="G90" s="3">
        <v>99.91</v>
      </c>
      <c r="H90" s="3">
        <v>80.86</v>
      </c>
      <c r="I90" s="3">
        <v>88.37</v>
      </c>
      <c r="J90" s="3">
        <v>116.89</v>
      </c>
      <c r="K90" s="3">
        <v>71.58</v>
      </c>
      <c r="L90" s="3">
        <v>66.56</v>
      </c>
      <c r="M90" s="3">
        <v>99.62</v>
      </c>
      <c r="N90" s="3">
        <v>900.19</v>
      </c>
    </row>
    <row r="91" spans="1:14">
      <c r="A91">
        <v>1969</v>
      </c>
      <c r="B91" s="3">
        <v>80.319999999999993</v>
      </c>
      <c r="C91" s="3">
        <v>23.24</v>
      </c>
      <c r="D91" s="3">
        <v>39.01</v>
      </c>
      <c r="E91" s="3">
        <v>81.45</v>
      </c>
      <c r="F91" s="3">
        <v>76.069999999999993</v>
      </c>
      <c r="G91" s="3">
        <v>116.76</v>
      </c>
      <c r="H91" s="3">
        <v>81.48</v>
      </c>
      <c r="I91" s="3">
        <v>50.02</v>
      </c>
      <c r="J91" s="3">
        <v>66.89</v>
      </c>
      <c r="K91" s="3">
        <v>131.91999999999999</v>
      </c>
      <c r="L91" s="3">
        <v>106.91</v>
      </c>
      <c r="M91" s="3">
        <v>56.85</v>
      </c>
      <c r="N91" s="3">
        <v>910.92</v>
      </c>
    </row>
    <row r="92" spans="1:14">
      <c r="A92">
        <v>1970</v>
      </c>
      <c r="B92" s="3">
        <v>60.47</v>
      </c>
      <c r="C92" s="3">
        <v>38.74</v>
      </c>
      <c r="D92" s="3">
        <v>49.22</v>
      </c>
      <c r="E92" s="3">
        <v>61.63</v>
      </c>
      <c r="F92" s="3">
        <v>117.34</v>
      </c>
      <c r="G92" s="3">
        <v>66.459999999999994</v>
      </c>
      <c r="H92" s="3">
        <v>159.43</v>
      </c>
      <c r="I92" s="3">
        <v>49.17</v>
      </c>
      <c r="J92" s="3">
        <v>149.01</v>
      </c>
      <c r="K92" s="3">
        <v>80.47</v>
      </c>
      <c r="L92" s="3">
        <v>63.72</v>
      </c>
      <c r="M92" s="3">
        <v>73.86</v>
      </c>
      <c r="N92" s="3">
        <v>969.52</v>
      </c>
    </row>
    <row r="93" spans="1:14">
      <c r="A93">
        <v>1971</v>
      </c>
      <c r="B93" s="3">
        <v>91.36</v>
      </c>
      <c r="C93" s="3">
        <v>89.31</v>
      </c>
      <c r="D93" s="3">
        <v>63.2</v>
      </c>
      <c r="E93" s="3">
        <v>38.090000000000003</v>
      </c>
      <c r="F93" s="3">
        <v>65.069999999999993</v>
      </c>
      <c r="G93" s="3">
        <v>56.96</v>
      </c>
      <c r="H93" s="3">
        <v>78.36</v>
      </c>
      <c r="I93" s="3">
        <v>76.03</v>
      </c>
      <c r="J93" s="3">
        <v>67.349999999999994</v>
      </c>
      <c r="K93" s="3">
        <v>55.69</v>
      </c>
      <c r="L93" s="3">
        <v>72.84</v>
      </c>
      <c r="M93" s="3">
        <v>97.65</v>
      </c>
      <c r="N93" s="3">
        <v>851.91</v>
      </c>
    </row>
    <row r="94" spans="1:14">
      <c r="A94">
        <v>1972</v>
      </c>
      <c r="B94" s="3">
        <v>81.16</v>
      </c>
      <c r="C94" s="3">
        <v>74.400000000000006</v>
      </c>
      <c r="D94" s="3">
        <v>68.75</v>
      </c>
      <c r="E94" s="3">
        <v>55.47</v>
      </c>
      <c r="F94" s="3">
        <v>64.86</v>
      </c>
      <c r="G94" s="3">
        <v>77.739999999999995</v>
      </c>
      <c r="H94" s="3">
        <v>84.77</v>
      </c>
      <c r="I94" s="3">
        <v>136.25</v>
      </c>
      <c r="J94" s="3">
        <v>78.69</v>
      </c>
      <c r="K94" s="3">
        <v>58.78</v>
      </c>
      <c r="L94" s="3">
        <v>53.13</v>
      </c>
      <c r="M94" s="3">
        <v>105.54</v>
      </c>
      <c r="N94" s="3">
        <v>939.54</v>
      </c>
    </row>
    <row r="95" spans="1:14">
      <c r="A95">
        <v>1973</v>
      </c>
      <c r="B95" s="3">
        <v>59.42</v>
      </c>
      <c r="C95" s="3">
        <v>37.72</v>
      </c>
      <c r="D95" s="3">
        <v>68.44</v>
      </c>
      <c r="E95" s="3">
        <v>51.49</v>
      </c>
      <c r="F95" s="3">
        <v>107.28</v>
      </c>
      <c r="G95" s="3">
        <v>95.32</v>
      </c>
      <c r="H95" s="3">
        <v>90.81</v>
      </c>
      <c r="I95" s="3">
        <v>88.82</v>
      </c>
      <c r="J95" s="3">
        <v>48.42</v>
      </c>
      <c r="K95" s="3">
        <v>83.19</v>
      </c>
      <c r="L95" s="3">
        <v>70.89</v>
      </c>
      <c r="M95" s="3">
        <v>68.09</v>
      </c>
      <c r="N95" s="3">
        <v>869.89</v>
      </c>
    </row>
    <row r="96" spans="1:14">
      <c r="A96">
        <v>1974</v>
      </c>
      <c r="B96" s="3">
        <v>89.98</v>
      </c>
      <c r="C96" s="3">
        <v>54.56</v>
      </c>
      <c r="D96" s="3">
        <v>41.99</v>
      </c>
      <c r="E96" s="3">
        <v>80.11</v>
      </c>
      <c r="F96" s="3">
        <v>81.180000000000007</v>
      </c>
      <c r="G96" s="3">
        <v>72.95</v>
      </c>
      <c r="H96" s="3">
        <v>67.72</v>
      </c>
      <c r="I96" s="3">
        <v>77.39</v>
      </c>
      <c r="J96" s="3">
        <v>108.09</v>
      </c>
      <c r="K96" s="3">
        <v>95.99</v>
      </c>
      <c r="L96" s="3">
        <v>68.319999999999993</v>
      </c>
      <c r="M96" s="3">
        <v>51.5</v>
      </c>
      <c r="N96" s="3">
        <v>889.78</v>
      </c>
    </row>
    <row r="97" spans="1:14">
      <c r="A97">
        <v>1975</v>
      </c>
      <c r="B97" s="3">
        <v>108.64</v>
      </c>
      <c r="C97" s="3">
        <v>67.44</v>
      </c>
      <c r="D97" s="3">
        <v>56.51</v>
      </c>
      <c r="E97" s="3">
        <v>59.26</v>
      </c>
      <c r="F97" s="3">
        <v>62.82</v>
      </c>
      <c r="G97" s="3">
        <v>72.48</v>
      </c>
      <c r="H97" s="3">
        <v>62.32</v>
      </c>
      <c r="I97" s="3">
        <v>61.82</v>
      </c>
      <c r="J97" s="3">
        <v>101.68</v>
      </c>
      <c r="K97" s="3">
        <v>53.6</v>
      </c>
      <c r="L97" s="3">
        <v>97.71</v>
      </c>
      <c r="M97" s="3">
        <v>60.23</v>
      </c>
      <c r="N97" s="3">
        <v>864.51</v>
      </c>
    </row>
    <row r="98" spans="1:14">
      <c r="A98">
        <v>1976</v>
      </c>
      <c r="B98" s="3">
        <v>80.22</v>
      </c>
      <c r="C98" s="3">
        <v>79.290000000000006</v>
      </c>
      <c r="D98" s="3">
        <v>106.81</v>
      </c>
      <c r="E98" s="3">
        <v>33.99</v>
      </c>
      <c r="F98" s="3">
        <v>83.26</v>
      </c>
      <c r="G98" s="3">
        <v>65.64</v>
      </c>
      <c r="H98" s="3">
        <v>61.42</v>
      </c>
      <c r="I98" s="3">
        <v>59.53</v>
      </c>
      <c r="J98" s="3">
        <v>104.1</v>
      </c>
      <c r="K98" s="3">
        <v>56.2</v>
      </c>
      <c r="L98" s="3">
        <v>64.87</v>
      </c>
      <c r="M98" s="3">
        <v>66.12</v>
      </c>
      <c r="N98" s="3">
        <v>861.45</v>
      </c>
    </row>
    <row r="99" spans="1:14">
      <c r="A99">
        <v>1977</v>
      </c>
      <c r="B99" s="3">
        <v>71.75</v>
      </c>
      <c r="C99" s="3">
        <v>65.58</v>
      </c>
      <c r="D99" s="3">
        <v>83.27</v>
      </c>
      <c r="E99" s="3">
        <v>55.21</v>
      </c>
      <c r="F99" s="3">
        <v>34.619999999999997</v>
      </c>
      <c r="G99" s="3">
        <v>60.99</v>
      </c>
      <c r="H99" s="3">
        <v>96.44</v>
      </c>
      <c r="I99" s="3">
        <v>119.52</v>
      </c>
      <c r="J99" s="3">
        <v>118.43</v>
      </c>
      <c r="K99" s="3">
        <v>71.510000000000005</v>
      </c>
      <c r="L99" s="3">
        <v>116.94</v>
      </c>
      <c r="M99" s="3">
        <v>93.18</v>
      </c>
      <c r="N99" s="3">
        <v>987.44</v>
      </c>
    </row>
    <row r="100" spans="1:14">
      <c r="A100">
        <v>1978</v>
      </c>
      <c r="B100" s="3">
        <v>74.02</v>
      </c>
      <c r="C100" s="3">
        <v>18.86</v>
      </c>
      <c r="D100" s="3">
        <v>42.56</v>
      </c>
      <c r="E100" s="3">
        <v>41.92</v>
      </c>
      <c r="F100" s="3">
        <v>72.88</v>
      </c>
      <c r="G100" s="3">
        <v>74.56</v>
      </c>
      <c r="H100" s="3">
        <v>88.08</v>
      </c>
      <c r="I100" s="3">
        <v>115.82</v>
      </c>
      <c r="J100" s="3">
        <v>135.41999999999999</v>
      </c>
      <c r="K100" s="3">
        <v>74.34</v>
      </c>
      <c r="L100" s="3">
        <v>67.69</v>
      </c>
      <c r="M100" s="3">
        <v>94.35</v>
      </c>
      <c r="N100" s="3">
        <v>900.5</v>
      </c>
    </row>
    <row r="101" spans="1:14">
      <c r="A101">
        <v>1979</v>
      </c>
      <c r="B101" s="3">
        <v>86.64</v>
      </c>
      <c r="C101" s="3">
        <v>43.44</v>
      </c>
      <c r="D101" s="3">
        <v>84.53</v>
      </c>
      <c r="E101" s="3">
        <v>107.06</v>
      </c>
      <c r="F101" s="3">
        <v>73.13</v>
      </c>
      <c r="G101" s="3">
        <v>95.37</v>
      </c>
      <c r="H101" s="3">
        <v>70.650000000000006</v>
      </c>
      <c r="I101" s="3">
        <v>104.04</v>
      </c>
      <c r="J101" s="3">
        <v>57.78</v>
      </c>
      <c r="K101" s="3">
        <v>124.55</v>
      </c>
      <c r="L101" s="3">
        <v>93.8</v>
      </c>
      <c r="M101" s="3">
        <v>70.59</v>
      </c>
      <c r="N101" s="3">
        <v>1011.58</v>
      </c>
    </row>
    <row r="102" spans="1:14">
      <c r="A102">
        <v>1980</v>
      </c>
      <c r="B102" s="3">
        <v>77.37</v>
      </c>
      <c r="C102" s="3">
        <v>31.47</v>
      </c>
      <c r="D102" s="3">
        <v>65.98</v>
      </c>
      <c r="E102" s="3">
        <v>93.05</v>
      </c>
      <c r="F102" s="3">
        <v>53.12</v>
      </c>
      <c r="G102" s="3">
        <v>102.8</v>
      </c>
      <c r="H102" s="3">
        <v>96.22</v>
      </c>
      <c r="I102" s="3">
        <v>90.02</v>
      </c>
      <c r="J102" s="3">
        <v>117.97</v>
      </c>
      <c r="K102" s="3">
        <v>81.400000000000006</v>
      </c>
      <c r="L102" s="3">
        <v>59.97</v>
      </c>
      <c r="M102" s="3">
        <v>86.29</v>
      </c>
      <c r="N102" s="3">
        <v>955.66</v>
      </c>
    </row>
    <row r="103" spans="1:14">
      <c r="A103">
        <v>1981</v>
      </c>
      <c r="B103" s="3">
        <v>32.119999999999997</v>
      </c>
      <c r="C103" s="3">
        <v>83.37</v>
      </c>
      <c r="D103" s="3">
        <v>45.58</v>
      </c>
      <c r="E103" s="3">
        <v>91.37</v>
      </c>
      <c r="F103" s="3">
        <v>59.79</v>
      </c>
      <c r="G103" s="3">
        <v>117.18</v>
      </c>
      <c r="H103" s="3">
        <v>35.799999999999997</v>
      </c>
      <c r="I103" s="3">
        <v>99.6</v>
      </c>
      <c r="J103" s="3">
        <v>110.95</v>
      </c>
      <c r="K103" s="3">
        <v>104.66</v>
      </c>
      <c r="L103" s="3">
        <v>44.78</v>
      </c>
      <c r="M103" s="3">
        <v>60.65</v>
      </c>
      <c r="N103" s="3">
        <v>885.85</v>
      </c>
    </row>
    <row r="104" spans="1:14">
      <c r="A104">
        <v>1982</v>
      </c>
      <c r="B104" s="3">
        <v>94.67</v>
      </c>
      <c r="C104" s="3">
        <v>37.75</v>
      </c>
      <c r="D104" s="3">
        <v>65.62</v>
      </c>
      <c r="E104" s="3">
        <v>64.77</v>
      </c>
      <c r="F104" s="3">
        <v>44.12</v>
      </c>
      <c r="G104" s="3">
        <v>71.45</v>
      </c>
      <c r="H104" s="3">
        <v>58.91</v>
      </c>
      <c r="I104" s="3">
        <v>74.319999999999993</v>
      </c>
      <c r="J104" s="3">
        <v>132.18</v>
      </c>
      <c r="K104" s="3">
        <v>88.81</v>
      </c>
      <c r="L104" s="3">
        <v>102.26</v>
      </c>
      <c r="M104" s="3">
        <v>117.71</v>
      </c>
      <c r="N104" s="3">
        <v>952.57</v>
      </c>
    </row>
    <row r="105" spans="1:14">
      <c r="A105">
        <v>1983</v>
      </c>
      <c r="B105" s="3">
        <v>60.18</v>
      </c>
      <c r="C105" s="3">
        <v>37.049999999999997</v>
      </c>
      <c r="D105" s="3">
        <v>66.790000000000006</v>
      </c>
      <c r="E105" s="3">
        <v>77.260000000000005</v>
      </c>
      <c r="F105" s="3">
        <v>153.13</v>
      </c>
      <c r="G105" s="3">
        <v>41.22</v>
      </c>
      <c r="H105" s="3">
        <v>46.94</v>
      </c>
      <c r="I105" s="3">
        <v>85.66</v>
      </c>
      <c r="J105" s="3">
        <v>96.34</v>
      </c>
      <c r="K105" s="3">
        <v>102.63</v>
      </c>
      <c r="L105" s="3">
        <v>80.52</v>
      </c>
      <c r="M105" s="3">
        <v>108.55</v>
      </c>
      <c r="N105" s="3">
        <v>956.27</v>
      </c>
    </row>
    <row r="106" spans="1:14">
      <c r="A106">
        <v>1984</v>
      </c>
      <c r="B106" s="3">
        <v>55.75</v>
      </c>
      <c r="C106" s="3">
        <v>58.67</v>
      </c>
      <c r="D106" s="3">
        <v>45.74</v>
      </c>
      <c r="E106" s="3">
        <v>55.13</v>
      </c>
      <c r="F106" s="3">
        <v>85.98</v>
      </c>
      <c r="G106" s="3">
        <v>109.95</v>
      </c>
      <c r="H106" s="3">
        <v>75.11</v>
      </c>
      <c r="I106" s="3">
        <v>103.6</v>
      </c>
      <c r="J106" s="3">
        <v>109.78</v>
      </c>
      <c r="K106" s="3">
        <v>86.56</v>
      </c>
      <c r="L106" s="3">
        <v>87.79</v>
      </c>
      <c r="M106" s="3">
        <v>102.35</v>
      </c>
      <c r="N106" s="3">
        <v>976.41</v>
      </c>
    </row>
    <row r="107" spans="1:14">
      <c r="A107">
        <v>1985</v>
      </c>
      <c r="B107" s="3">
        <v>78.33</v>
      </c>
      <c r="C107" s="3">
        <v>94.57</v>
      </c>
      <c r="D107" s="3">
        <v>86.53</v>
      </c>
      <c r="E107" s="3">
        <v>77.39</v>
      </c>
      <c r="F107" s="3">
        <v>78.209999999999994</v>
      </c>
      <c r="G107" s="3">
        <v>52.86</v>
      </c>
      <c r="H107" s="3">
        <v>107.74</v>
      </c>
      <c r="I107" s="3">
        <v>91.17</v>
      </c>
      <c r="J107" s="3">
        <v>86.97</v>
      </c>
      <c r="K107" s="3">
        <v>84.07</v>
      </c>
      <c r="L107" s="3">
        <v>106.06</v>
      </c>
      <c r="M107" s="3">
        <v>110.78</v>
      </c>
      <c r="N107" s="3">
        <v>1054.68</v>
      </c>
    </row>
    <row r="108" spans="1:14">
      <c r="A108">
        <v>1986</v>
      </c>
      <c r="B108" s="3">
        <v>50.83</v>
      </c>
      <c r="C108" s="3">
        <v>29.55</v>
      </c>
      <c r="D108" s="3">
        <v>84.13</v>
      </c>
      <c r="E108" s="3">
        <v>44.21</v>
      </c>
      <c r="F108" s="3">
        <v>87.88</v>
      </c>
      <c r="G108" s="3">
        <v>86.17</v>
      </c>
      <c r="H108" s="3">
        <v>101.7</v>
      </c>
      <c r="I108" s="3">
        <v>78.45</v>
      </c>
      <c r="J108" s="3">
        <v>136.02000000000001</v>
      </c>
      <c r="K108" s="3">
        <v>78.540000000000006</v>
      </c>
      <c r="L108" s="3">
        <v>46.37</v>
      </c>
      <c r="M108" s="3">
        <v>65.19</v>
      </c>
      <c r="N108" s="3">
        <v>889.04</v>
      </c>
    </row>
    <row r="109" spans="1:14">
      <c r="A109">
        <v>1987</v>
      </c>
      <c r="B109" s="3">
        <v>49.24</v>
      </c>
      <c r="C109" s="3">
        <v>37.92</v>
      </c>
      <c r="D109" s="3">
        <v>53.6</v>
      </c>
      <c r="E109" s="3">
        <v>44.25</v>
      </c>
      <c r="F109" s="3">
        <v>62.43</v>
      </c>
      <c r="G109" s="3">
        <v>68.97</v>
      </c>
      <c r="H109" s="3">
        <v>70.09</v>
      </c>
      <c r="I109" s="3">
        <v>81.400000000000006</v>
      </c>
      <c r="J109" s="3">
        <v>68.95</v>
      </c>
      <c r="K109" s="3">
        <v>88.69</v>
      </c>
      <c r="L109" s="3">
        <v>71.47</v>
      </c>
      <c r="M109" s="3">
        <v>85.82</v>
      </c>
      <c r="N109" s="3">
        <v>782.83</v>
      </c>
    </row>
    <row r="110" spans="1:14">
      <c r="A110">
        <v>1988</v>
      </c>
      <c r="B110" s="3">
        <v>83.01</v>
      </c>
      <c r="C110" s="3">
        <v>77.87</v>
      </c>
      <c r="D110" s="3">
        <v>79.209999999999994</v>
      </c>
      <c r="E110" s="3">
        <v>77.150000000000006</v>
      </c>
      <c r="F110" s="3">
        <v>65.89</v>
      </c>
      <c r="G110" s="3">
        <v>38.590000000000003</v>
      </c>
      <c r="H110" s="3">
        <v>53.14</v>
      </c>
      <c r="I110" s="3">
        <v>146.55000000000001</v>
      </c>
      <c r="J110" s="3">
        <v>84.13</v>
      </c>
      <c r="K110" s="3">
        <v>145.9</v>
      </c>
      <c r="L110" s="3">
        <v>122.77</v>
      </c>
      <c r="M110" s="3">
        <v>79.66</v>
      </c>
      <c r="N110" s="3">
        <v>1053.8699999999999</v>
      </c>
    </row>
    <row r="111" spans="1:14">
      <c r="A111">
        <v>1989</v>
      </c>
      <c r="B111" s="3">
        <v>81.13</v>
      </c>
      <c r="C111" s="3">
        <v>52.45</v>
      </c>
      <c r="D111" s="3">
        <v>79.31</v>
      </c>
      <c r="E111" s="3">
        <v>47.44</v>
      </c>
      <c r="F111" s="3">
        <v>79.84</v>
      </c>
      <c r="G111" s="3">
        <v>93.3</v>
      </c>
      <c r="H111" s="3">
        <v>25.33</v>
      </c>
      <c r="I111" s="3">
        <v>73.02</v>
      </c>
      <c r="J111" s="3">
        <v>43.75</v>
      </c>
      <c r="K111" s="3">
        <v>73.62</v>
      </c>
      <c r="L111" s="3">
        <v>128.76</v>
      </c>
      <c r="M111" s="3">
        <v>70.16</v>
      </c>
      <c r="N111" s="3">
        <v>848.11</v>
      </c>
    </row>
    <row r="112" spans="1:14">
      <c r="A112">
        <v>1990</v>
      </c>
      <c r="B112" s="3">
        <v>81.45</v>
      </c>
      <c r="C112" s="3">
        <v>49.53</v>
      </c>
      <c r="D112" s="3">
        <v>42.7</v>
      </c>
      <c r="E112" s="3">
        <v>56</v>
      </c>
      <c r="F112" s="3">
        <v>111.04</v>
      </c>
      <c r="G112" s="3">
        <v>127.38</v>
      </c>
      <c r="H112" s="3">
        <v>76.89</v>
      </c>
      <c r="I112" s="3">
        <v>45.17</v>
      </c>
      <c r="J112" s="3">
        <v>95.8</v>
      </c>
      <c r="K112" s="3">
        <v>132.69</v>
      </c>
      <c r="L112" s="3">
        <v>113.28</v>
      </c>
      <c r="M112" s="3">
        <v>81.67</v>
      </c>
      <c r="N112" s="3">
        <v>1013.6</v>
      </c>
    </row>
    <row r="113" spans="1:14">
      <c r="A113">
        <v>1991</v>
      </c>
      <c r="B113" s="3">
        <v>68.44</v>
      </c>
      <c r="C113" s="3">
        <v>38.729999999999997</v>
      </c>
      <c r="D113" s="3">
        <v>105.9</v>
      </c>
      <c r="E113" s="3">
        <v>87.68</v>
      </c>
      <c r="F113" s="3">
        <v>77.83</v>
      </c>
      <c r="G113" s="3">
        <v>33.03</v>
      </c>
      <c r="H113" s="3">
        <v>98.42</v>
      </c>
      <c r="I113" s="3">
        <v>49.74</v>
      </c>
      <c r="J113" s="3">
        <v>114.19</v>
      </c>
      <c r="K113" s="3">
        <v>137.85</v>
      </c>
      <c r="L113" s="3">
        <v>81.92</v>
      </c>
      <c r="M113" s="3">
        <v>81.64</v>
      </c>
      <c r="N113" s="3">
        <v>975.37</v>
      </c>
    </row>
    <row r="114" spans="1:14">
      <c r="A114">
        <v>1992</v>
      </c>
      <c r="B114" s="3">
        <v>72.67</v>
      </c>
      <c r="C114" s="3">
        <v>62.32</v>
      </c>
      <c r="D114" s="3">
        <v>62.82</v>
      </c>
      <c r="E114" s="3">
        <v>50.83</v>
      </c>
      <c r="F114" s="3">
        <v>44.91</v>
      </c>
      <c r="G114" s="3">
        <v>55.68</v>
      </c>
      <c r="H114" s="3">
        <v>95.8</v>
      </c>
      <c r="I114" s="3">
        <v>104.42</v>
      </c>
      <c r="J114" s="3">
        <v>125.95</v>
      </c>
      <c r="K114" s="3">
        <v>66.83</v>
      </c>
      <c r="L114" s="3">
        <v>112.88</v>
      </c>
      <c r="M114" s="3">
        <v>81.73</v>
      </c>
      <c r="N114" s="3">
        <v>936.84</v>
      </c>
    </row>
    <row r="115" spans="1:14">
      <c r="A115">
        <v>1993</v>
      </c>
      <c r="B115" s="3">
        <v>82.96</v>
      </c>
      <c r="C115" s="3">
        <v>22.14</v>
      </c>
      <c r="D115" s="3">
        <v>23.84</v>
      </c>
      <c r="E115" s="3">
        <v>80.260000000000005</v>
      </c>
      <c r="F115" s="3">
        <v>109.12</v>
      </c>
      <c r="G115" s="3">
        <v>77.459999999999994</v>
      </c>
      <c r="H115" s="3">
        <v>65.27</v>
      </c>
      <c r="I115" s="3">
        <v>82.76</v>
      </c>
      <c r="J115" s="3">
        <v>116.02</v>
      </c>
      <c r="K115" s="3">
        <v>118.57</v>
      </c>
      <c r="L115" s="3">
        <v>79.510000000000005</v>
      </c>
      <c r="M115" s="3">
        <v>61.19</v>
      </c>
      <c r="N115" s="3">
        <v>919.1</v>
      </c>
    </row>
    <row r="116" spans="1:14">
      <c r="A116">
        <v>1994</v>
      </c>
      <c r="B116" s="3">
        <v>72.86</v>
      </c>
      <c r="C116" s="3">
        <v>47.89</v>
      </c>
      <c r="D116" s="3">
        <v>36.520000000000003</v>
      </c>
      <c r="E116" s="3">
        <v>53.89</v>
      </c>
      <c r="F116" s="3">
        <v>93.68</v>
      </c>
      <c r="G116" s="3">
        <v>91.38</v>
      </c>
      <c r="H116" s="3">
        <v>115.67</v>
      </c>
      <c r="I116" s="3">
        <v>121.75</v>
      </c>
      <c r="J116" s="3">
        <v>69.2</v>
      </c>
      <c r="K116" s="3">
        <v>71.2</v>
      </c>
      <c r="L116" s="3">
        <v>85.77</v>
      </c>
      <c r="M116" s="3">
        <v>32.369999999999997</v>
      </c>
      <c r="N116" s="3">
        <v>892.18</v>
      </c>
    </row>
    <row r="117" spans="1:14">
      <c r="A117">
        <v>1995</v>
      </c>
      <c r="B117" s="3">
        <v>81.97</v>
      </c>
      <c r="C117" s="3">
        <v>43.51</v>
      </c>
      <c r="D117" s="3">
        <v>43.55</v>
      </c>
      <c r="E117" s="3">
        <v>102.78</v>
      </c>
      <c r="F117" s="3">
        <v>114.71</v>
      </c>
      <c r="G117" s="3">
        <v>51.06</v>
      </c>
      <c r="H117" s="3">
        <v>122.94</v>
      </c>
      <c r="I117" s="3">
        <v>94.16</v>
      </c>
      <c r="J117" s="3">
        <v>90.08</v>
      </c>
      <c r="K117" s="3">
        <v>117.99</v>
      </c>
      <c r="L117" s="3">
        <v>131.87</v>
      </c>
      <c r="M117" s="3">
        <v>78.75</v>
      </c>
      <c r="N117" s="3">
        <v>1073.3699999999999</v>
      </c>
    </row>
    <row r="118" spans="1:14">
      <c r="A118">
        <v>1996</v>
      </c>
      <c r="B118" s="3">
        <v>93.92</v>
      </c>
      <c r="C118" s="3">
        <v>67.819999999999993</v>
      </c>
      <c r="D118" s="3">
        <v>42.29</v>
      </c>
      <c r="E118" s="3">
        <v>108.05</v>
      </c>
      <c r="F118" s="3">
        <v>45.29</v>
      </c>
      <c r="G118" s="3">
        <v>79.319999999999993</v>
      </c>
      <c r="H118" s="3">
        <v>134.80000000000001</v>
      </c>
      <c r="I118" s="3">
        <v>69.569999999999993</v>
      </c>
      <c r="J118" s="3">
        <v>144.13</v>
      </c>
      <c r="K118" s="3">
        <v>90.47</v>
      </c>
      <c r="L118" s="3">
        <v>72.23</v>
      </c>
      <c r="M118" s="3">
        <v>120.65</v>
      </c>
      <c r="N118" s="3">
        <v>1068.54</v>
      </c>
    </row>
    <row r="119" spans="1:14">
      <c r="A119">
        <v>1997</v>
      </c>
      <c r="B119" s="3">
        <v>133.51</v>
      </c>
      <c r="C119" s="3">
        <v>77.81</v>
      </c>
      <c r="D119" s="3">
        <v>63.45</v>
      </c>
      <c r="E119" s="3">
        <v>57.14</v>
      </c>
      <c r="F119" s="3">
        <v>85.84</v>
      </c>
      <c r="G119" s="3">
        <v>59.73</v>
      </c>
      <c r="H119" s="3">
        <v>63.67</v>
      </c>
      <c r="I119" s="3">
        <v>101.06</v>
      </c>
      <c r="J119" s="3">
        <v>79.400000000000006</v>
      </c>
      <c r="K119" s="3">
        <v>66.14</v>
      </c>
      <c r="L119" s="3">
        <v>58.59</v>
      </c>
      <c r="M119" s="3">
        <v>36.65</v>
      </c>
      <c r="N119" s="3">
        <v>882.99</v>
      </c>
    </row>
    <row r="120" spans="1:14">
      <c r="A120">
        <v>1998</v>
      </c>
      <c r="B120" s="3">
        <v>87.88</v>
      </c>
      <c r="C120" s="3">
        <v>23.3</v>
      </c>
      <c r="D120" s="3">
        <v>135.12</v>
      </c>
      <c r="E120" s="3">
        <v>38.56</v>
      </c>
      <c r="F120" s="3">
        <v>58.18</v>
      </c>
      <c r="G120" s="3">
        <v>101.51</v>
      </c>
      <c r="H120" s="3">
        <v>49.65</v>
      </c>
      <c r="I120" s="3">
        <v>68.37</v>
      </c>
      <c r="J120" s="3">
        <v>83.62</v>
      </c>
      <c r="K120" s="3">
        <v>57.28</v>
      </c>
      <c r="L120" s="3">
        <v>90.67</v>
      </c>
      <c r="M120" s="3">
        <v>75</v>
      </c>
      <c r="N120" s="3">
        <v>869.14</v>
      </c>
    </row>
    <row r="121" spans="1:14">
      <c r="A121">
        <v>1999</v>
      </c>
      <c r="B121" s="3">
        <v>109.28</v>
      </c>
      <c r="C121" s="3">
        <v>54.81</v>
      </c>
      <c r="D121" s="3">
        <v>19.54</v>
      </c>
      <c r="E121" s="3">
        <v>28.23</v>
      </c>
      <c r="F121" s="3">
        <v>84.13</v>
      </c>
      <c r="G121" s="3">
        <v>90.89</v>
      </c>
      <c r="H121" s="3">
        <v>116.08</v>
      </c>
      <c r="I121" s="3">
        <v>78.33</v>
      </c>
      <c r="J121" s="3">
        <v>115.94</v>
      </c>
      <c r="K121" s="3">
        <v>87.55</v>
      </c>
      <c r="L121" s="3">
        <v>70.34</v>
      </c>
      <c r="M121" s="3">
        <v>97.18</v>
      </c>
      <c r="N121" s="3">
        <v>952.3</v>
      </c>
    </row>
    <row r="122" spans="1:14">
      <c r="A122">
        <v>2000</v>
      </c>
      <c r="B122" s="3">
        <v>74.87</v>
      </c>
      <c r="C122" s="3">
        <v>53.26</v>
      </c>
      <c r="D122" s="3">
        <v>49.15</v>
      </c>
      <c r="E122" s="3">
        <v>38.69</v>
      </c>
      <c r="F122" s="3">
        <v>83.14</v>
      </c>
      <c r="G122" s="3">
        <v>109.15</v>
      </c>
      <c r="H122" s="3">
        <v>70.760000000000005</v>
      </c>
      <c r="I122" s="3">
        <v>78.13</v>
      </c>
      <c r="J122" s="3">
        <v>75.05</v>
      </c>
      <c r="K122" s="3">
        <v>44.02</v>
      </c>
      <c r="L122" s="3">
        <v>103.2</v>
      </c>
      <c r="M122" s="3">
        <v>97.75</v>
      </c>
      <c r="N122" s="3">
        <v>877.17</v>
      </c>
    </row>
    <row r="123" spans="1:14">
      <c r="A123">
        <v>2001</v>
      </c>
      <c r="B123" s="3">
        <v>64.14</v>
      </c>
      <c r="C123" s="3">
        <v>86.86</v>
      </c>
      <c r="D123" s="3">
        <v>45.36</v>
      </c>
      <c r="E123" s="3">
        <v>67.38</v>
      </c>
      <c r="F123" s="3">
        <v>114.66</v>
      </c>
      <c r="G123" s="3">
        <v>64.67</v>
      </c>
      <c r="H123" s="3">
        <v>28.83</v>
      </c>
      <c r="I123" s="3">
        <v>105.09</v>
      </c>
      <c r="J123" s="3">
        <v>158.52000000000001</v>
      </c>
      <c r="K123" s="3">
        <v>169.25</v>
      </c>
      <c r="L123" s="3">
        <v>96.57</v>
      </c>
      <c r="M123" s="3">
        <v>82.98</v>
      </c>
      <c r="N123" s="3">
        <v>1084.31</v>
      </c>
    </row>
    <row r="124" spans="1:14">
      <c r="A124">
        <v>2002</v>
      </c>
      <c r="B124" s="3">
        <v>43.91</v>
      </c>
      <c r="C124" s="3">
        <v>98.59</v>
      </c>
      <c r="D124" s="3">
        <v>102.22</v>
      </c>
      <c r="E124" s="3">
        <v>73.099999999999994</v>
      </c>
      <c r="F124" s="3">
        <v>100.99</v>
      </c>
      <c r="G124" s="3">
        <v>100.39</v>
      </c>
      <c r="H124" s="3">
        <v>65.72</v>
      </c>
      <c r="I124" s="3">
        <v>59.75</v>
      </c>
      <c r="J124" s="3">
        <v>93.21</v>
      </c>
      <c r="K124" s="3">
        <v>91.02</v>
      </c>
      <c r="L124" s="3">
        <v>73.09</v>
      </c>
      <c r="M124" s="3">
        <v>66.69</v>
      </c>
      <c r="N124" s="3">
        <v>968.68</v>
      </c>
    </row>
    <row r="125" spans="1:14">
      <c r="A125">
        <v>2003</v>
      </c>
      <c r="B125" s="3">
        <v>64.55</v>
      </c>
      <c r="C125" s="3">
        <v>55.56</v>
      </c>
      <c r="D125" s="3">
        <v>74.930000000000007</v>
      </c>
      <c r="E125" s="3">
        <v>60.99</v>
      </c>
      <c r="F125" s="3">
        <v>97.79</v>
      </c>
      <c r="G125" s="3">
        <v>92.42</v>
      </c>
      <c r="H125" s="3">
        <v>97.39</v>
      </c>
      <c r="I125" s="3">
        <v>91.35</v>
      </c>
      <c r="J125" s="3">
        <v>121</v>
      </c>
      <c r="K125" s="3">
        <v>99.96</v>
      </c>
      <c r="L125" s="3">
        <v>143.49</v>
      </c>
      <c r="M125" s="3">
        <v>69.41</v>
      </c>
      <c r="N125" s="3">
        <v>1068.8399999999999</v>
      </c>
    </row>
    <row r="126" spans="1:14">
      <c r="A126">
        <v>2004</v>
      </c>
      <c r="B126" s="3">
        <v>67.11</v>
      </c>
      <c r="C126" s="3">
        <v>42.83</v>
      </c>
      <c r="D126" s="3">
        <v>92.49</v>
      </c>
      <c r="E126" s="3">
        <v>58.67</v>
      </c>
      <c r="F126" s="3">
        <v>138.91999999999999</v>
      </c>
      <c r="G126" s="3">
        <v>56.77</v>
      </c>
      <c r="H126" s="3">
        <v>115.33</v>
      </c>
      <c r="I126" s="3">
        <v>69.150000000000006</v>
      </c>
      <c r="J126" s="3">
        <v>36.79</v>
      </c>
      <c r="K126" s="3">
        <v>115.11</v>
      </c>
      <c r="L126" s="3">
        <v>80.53</v>
      </c>
      <c r="M126" s="3">
        <v>116.75</v>
      </c>
      <c r="N126" s="3">
        <v>990.45</v>
      </c>
    </row>
    <row r="127" spans="1:14">
      <c r="A127">
        <v>2005</v>
      </c>
      <c r="B127" s="3">
        <v>73.540000000000006</v>
      </c>
      <c r="C127" s="3">
        <v>42.53</v>
      </c>
      <c r="D127" s="3">
        <v>36.92</v>
      </c>
      <c r="E127" s="3">
        <v>73.239999999999995</v>
      </c>
      <c r="F127" s="3">
        <v>28.62</v>
      </c>
      <c r="G127" s="3">
        <v>60.03</v>
      </c>
      <c r="H127" s="3">
        <v>70.680000000000007</v>
      </c>
      <c r="I127" s="3">
        <v>81.89</v>
      </c>
      <c r="J127" s="3">
        <v>87.99</v>
      </c>
      <c r="K127" s="3">
        <v>59.05</v>
      </c>
      <c r="L127" s="3">
        <v>132.01</v>
      </c>
      <c r="M127" s="3">
        <v>68.78</v>
      </c>
      <c r="N127" s="3">
        <v>815.28</v>
      </c>
    </row>
    <row r="128" spans="1:14">
      <c r="A128">
        <v>2006</v>
      </c>
      <c r="B128" s="3">
        <v>91.13</v>
      </c>
      <c r="C128" s="3">
        <v>96.28</v>
      </c>
      <c r="D128" s="3">
        <v>52.89</v>
      </c>
      <c r="E128" s="3">
        <v>65.31</v>
      </c>
      <c r="F128" s="3">
        <v>83.35</v>
      </c>
      <c r="G128" s="3">
        <v>61.54</v>
      </c>
      <c r="H128" s="3">
        <v>97.66</v>
      </c>
      <c r="I128" s="3">
        <v>61.99</v>
      </c>
      <c r="J128" s="3">
        <v>109.74</v>
      </c>
      <c r="K128" s="3">
        <v>126.77</v>
      </c>
      <c r="L128" s="3">
        <v>74.77</v>
      </c>
      <c r="M128" s="3">
        <v>98.95</v>
      </c>
      <c r="N128" s="3">
        <v>1020.38</v>
      </c>
    </row>
    <row r="129" spans="1:15">
      <c r="A129" s="18">
        <v>2007</v>
      </c>
      <c r="B129" s="19">
        <v>50.12</v>
      </c>
      <c r="C129" s="19">
        <v>30.31</v>
      </c>
      <c r="D129" s="19">
        <v>61.73</v>
      </c>
      <c r="E129" s="19">
        <v>72.739999999999995</v>
      </c>
      <c r="F129" s="19">
        <v>45.49</v>
      </c>
      <c r="G129" s="19">
        <v>78.069999999999993</v>
      </c>
      <c r="H129" s="19">
        <v>92.95</v>
      </c>
      <c r="I129" s="19">
        <v>62.51</v>
      </c>
      <c r="J129" s="19">
        <v>67.38</v>
      </c>
      <c r="K129" s="19">
        <v>108.63</v>
      </c>
      <c r="L129" s="19">
        <v>73.28</v>
      </c>
      <c r="M129" s="19">
        <v>88.78</v>
      </c>
      <c r="N129" s="19">
        <v>831.99</v>
      </c>
      <c r="O129" s="18"/>
    </row>
    <row r="130" spans="1:15">
      <c r="A130" s="18">
        <v>2008</v>
      </c>
      <c r="B130" s="19">
        <v>112.69</v>
      </c>
      <c r="C130" s="19">
        <v>64.599999999999994</v>
      </c>
      <c r="D130" s="19">
        <v>61.85</v>
      </c>
      <c r="E130" s="19">
        <v>85.97</v>
      </c>
      <c r="F130" s="19">
        <v>100.72</v>
      </c>
      <c r="G130" s="19">
        <v>97.53</v>
      </c>
      <c r="H130" s="19">
        <v>94.51</v>
      </c>
      <c r="I130" s="19">
        <v>86.6</v>
      </c>
      <c r="J130" s="19">
        <v>78.31</v>
      </c>
      <c r="K130" s="19">
        <v>54.74</v>
      </c>
      <c r="L130" s="19">
        <v>93.68</v>
      </c>
      <c r="M130" s="19">
        <v>146.96</v>
      </c>
      <c r="N130" s="19">
        <v>1078.1600000000001</v>
      </c>
      <c r="O130" s="18"/>
    </row>
    <row r="131" spans="1:15">
      <c r="A131" s="18">
        <v>2009</v>
      </c>
      <c r="B131" s="19">
        <v>44.95</v>
      </c>
      <c r="C131" s="19">
        <v>72.56</v>
      </c>
      <c r="D131" s="19">
        <v>57.12</v>
      </c>
      <c r="E131" s="19">
        <v>99.58</v>
      </c>
      <c r="F131" s="19">
        <v>85.75</v>
      </c>
      <c r="G131" s="19">
        <v>73.02</v>
      </c>
      <c r="H131" s="19">
        <v>113.27</v>
      </c>
      <c r="I131" s="19">
        <v>94</v>
      </c>
      <c r="J131" s="19">
        <v>59.33</v>
      </c>
      <c r="K131" s="19">
        <v>136.19999999999999</v>
      </c>
      <c r="L131" s="19">
        <v>49.64</v>
      </c>
      <c r="M131" s="19">
        <v>81.98</v>
      </c>
      <c r="N131" s="19">
        <v>967.4</v>
      </c>
      <c r="O131" s="18"/>
    </row>
    <row r="132" spans="1:15">
      <c r="A132" s="21">
        <v>2010</v>
      </c>
      <c r="B132" s="19">
        <v>28.22</v>
      </c>
      <c r="C132" s="19">
        <v>17.420000000000002</v>
      </c>
      <c r="D132" s="19">
        <v>6.38</v>
      </c>
      <c r="E132" s="19">
        <v>48.74</v>
      </c>
      <c r="F132" s="19">
        <v>47.13</v>
      </c>
      <c r="G132" s="19">
        <v>120.77</v>
      </c>
      <c r="H132" s="19">
        <v>50.56</v>
      </c>
      <c r="I132" s="19">
        <v>104.58</v>
      </c>
      <c r="J132" s="19">
        <v>157.03</v>
      </c>
      <c r="K132" s="19">
        <v>56.95</v>
      </c>
      <c r="L132" s="19">
        <v>67.72</v>
      </c>
      <c r="M132" s="19">
        <v>48.43</v>
      </c>
      <c r="N132" s="19">
        <v>753.93</v>
      </c>
      <c r="O132" s="18"/>
    </row>
    <row r="133" spans="1:15">
      <c r="A133" s="21">
        <v>2011</v>
      </c>
      <c r="B133" s="23">
        <v>31.2</v>
      </c>
      <c r="C133" s="23">
        <v>13.14</v>
      </c>
      <c r="D133" s="23">
        <v>26.6</v>
      </c>
      <c r="E133" s="23">
        <v>134.22</v>
      </c>
      <c r="F133" s="23">
        <v>37.43</v>
      </c>
      <c r="G133" s="23">
        <v>100.02</v>
      </c>
      <c r="H133" s="23">
        <v>48.98</v>
      </c>
      <c r="I133" s="23">
        <v>77.05</v>
      </c>
      <c r="J133" s="23">
        <v>109.19</v>
      </c>
      <c r="K133" s="23">
        <v>69.989999999999995</v>
      </c>
      <c r="L133" s="23">
        <v>76.22</v>
      </c>
      <c r="M133" s="23">
        <v>36.979999999999997</v>
      </c>
      <c r="N133" s="23">
        <v>761.02</v>
      </c>
      <c r="O133" s="11"/>
    </row>
    <row r="134" spans="1: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5">
      <c r="A137" t="s">
        <v>33</v>
      </c>
      <c r="B137" s="3">
        <f>AVERAGE(B70:B133)</f>
        <v>71.058437499999982</v>
      </c>
      <c r="C137" s="3">
        <f t="shared" ref="C137:N137" si="0">AVERAGE(C70:C133)</f>
        <v>53.302812500000016</v>
      </c>
      <c r="D137" s="3">
        <f t="shared" si="0"/>
        <v>58.949062499999989</v>
      </c>
      <c r="E137" s="3">
        <f t="shared" si="0"/>
        <v>65.299062499999991</v>
      </c>
      <c r="F137" s="3">
        <f t="shared" si="0"/>
        <v>73.917656249999993</v>
      </c>
      <c r="G137" s="3">
        <f t="shared" si="0"/>
        <v>78.972500000000025</v>
      </c>
      <c r="H137" s="3">
        <f t="shared" si="0"/>
        <v>78.866250000000022</v>
      </c>
      <c r="I137" s="3">
        <f t="shared" si="0"/>
        <v>83.735625000000027</v>
      </c>
      <c r="J137" s="3">
        <f t="shared" si="0"/>
        <v>96.568437499999987</v>
      </c>
      <c r="K137" s="3">
        <f t="shared" si="0"/>
        <v>85.286562500000016</v>
      </c>
      <c r="L137" s="3">
        <f t="shared" si="0"/>
        <v>85.854062500000026</v>
      </c>
      <c r="M137" s="3">
        <f t="shared" si="0"/>
        <v>78.327968749999954</v>
      </c>
      <c r="N137" s="3">
        <f t="shared" si="0"/>
        <v>910.1384374999999</v>
      </c>
    </row>
    <row r="138" spans="1:15">
      <c r="A138" t="s">
        <v>34</v>
      </c>
      <c r="B138" s="3">
        <f>MAX(B70:B133)</f>
        <v>133.51</v>
      </c>
      <c r="C138" s="3">
        <f t="shared" ref="C138:N138" si="1">MAX(C70:C133)</f>
        <v>98.59</v>
      </c>
      <c r="D138" s="3">
        <f t="shared" si="1"/>
        <v>135.12</v>
      </c>
      <c r="E138" s="3">
        <f t="shared" si="1"/>
        <v>134.22</v>
      </c>
      <c r="F138" s="3">
        <f t="shared" si="1"/>
        <v>153.13</v>
      </c>
      <c r="G138" s="3">
        <f t="shared" si="1"/>
        <v>153.22</v>
      </c>
      <c r="H138" s="3">
        <f t="shared" si="1"/>
        <v>159.43</v>
      </c>
      <c r="I138" s="3">
        <f t="shared" si="1"/>
        <v>146.55000000000001</v>
      </c>
      <c r="J138" s="3">
        <f t="shared" si="1"/>
        <v>158.52000000000001</v>
      </c>
      <c r="K138" s="3">
        <f t="shared" si="1"/>
        <v>169.25</v>
      </c>
      <c r="L138" s="3">
        <f t="shared" si="1"/>
        <v>153.65</v>
      </c>
      <c r="M138" s="3">
        <f t="shared" si="1"/>
        <v>146.96</v>
      </c>
      <c r="N138" s="3">
        <f t="shared" si="1"/>
        <v>1084.31</v>
      </c>
    </row>
    <row r="139" spans="1:15">
      <c r="A139" t="s">
        <v>35</v>
      </c>
      <c r="B139" s="3">
        <f>MIN(B70:B133)</f>
        <v>24.76</v>
      </c>
      <c r="C139" s="3">
        <f t="shared" ref="C139:N139" si="2">MIN(C70:C133)</f>
        <v>13.14</v>
      </c>
      <c r="D139" s="3">
        <f t="shared" si="2"/>
        <v>6.38</v>
      </c>
      <c r="E139" s="3">
        <f t="shared" si="2"/>
        <v>26.42</v>
      </c>
      <c r="F139" s="3">
        <f t="shared" si="2"/>
        <v>28.62</v>
      </c>
      <c r="G139" s="3">
        <f t="shared" si="2"/>
        <v>33.03</v>
      </c>
      <c r="H139" s="3">
        <f t="shared" si="2"/>
        <v>25.33</v>
      </c>
      <c r="I139" s="3">
        <f t="shared" si="2"/>
        <v>32.17</v>
      </c>
      <c r="J139" s="3">
        <f t="shared" si="2"/>
        <v>31.94</v>
      </c>
      <c r="K139" s="3">
        <f t="shared" si="2"/>
        <v>23.85</v>
      </c>
      <c r="L139" s="3">
        <f t="shared" si="2"/>
        <v>28.68</v>
      </c>
      <c r="M139" s="3">
        <f t="shared" si="2"/>
        <v>32.369999999999997</v>
      </c>
      <c r="N139" s="3">
        <f t="shared" si="2"/>
        <v>683.11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33"/>
  <sheetViews>
    <sheetView workbookViewId="0">
      <selection activeCell="A2" sqref="A2"/>
    </sheetView>
  </sheetViews>
  <sheetFormatPr defaultRowHeight="12.75"/>
  <cols>
    <col min="1" max="14" width="7.7109375" customWidth="1"/>
  </cols>
  <sheetData>
    <row r="1" spans="1:14">
      <c r="A1" t="s">
        <v>21</v>
      </c>
    </row>
    <row r="2" spans="1:14">
      <c r="A2" t="s">
        <v>97</v>
      </c>
    </row>
    <row r="3" spans="1:14">
      <c r="N3" s="1" t="s">
        <v>16</v>
      </c>
    </row>
    <row r="4" spans="1: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>
      <c r="A5">
        <v>1900</v>
      </c>
      <c r="B5" s="3">
        <v>47.5</v>
      </c>
      <c r="C5" s="3">
        <v>104.6</v>
      </c>
      <c r="D5" s="3">
        <v>58.7</v>
      </c>
      <c r="E5" s="3">
        <v>49.5</v>
      </c>
      <c r="F5" s="3">
        <v>64</v>
      </c>
      <c r="G5" s="3">
        <v>81</v>
      </c>
      <c r="H5" s="3">
        <v>121.7</v>
      </c>
      <c r="I5" s="3">
        <v>77.7</v>
      </c>
      <c r="J5" s="3">
        <v>46</v>
      </c>
      <c r="K5" s="3">
        <v>61.7</v>
      </c>
      <c r="L5" s="3">
        <v>96</v>
      </c>
      <c r="M5" s="3">
        <v>22.1</v>
      </c>
      <c r="N5" s="3">
        <f>SUM(B5:M5)</f>
        <v>830.50000000000011</v>
      </c>
    </row>
    <row r="6" spans="1:14">
      <c r="A6">
        <v>1901</v>
      </c>
      <c r="B6" s="3">
        <v>47.8</v>
      </c>
      <c r="C6" s="3">
        <v>41.1</v>
      </c>
      <c r="D6" s="3">
        <v>61.7</v>
      </c>
      <c r="E6" s="3">
        <v>63.8</v>
      </c>
      <c r="F6" s="3">
        <v>91.2</v>
      </c>
      <c r="G6" s="3">
        <v>70.900000000000006</v>
      </c>
      <c r="H6" s="3">
        <v>80</v>
      </c>
      <c r="I6" s="3">
        <v>75.900000000000006</v>
      </c>
      <c r="J6" s="3">
        <v>58.2</v>
      </c>
      <c r="K6" s="3">
        <v>40.9</v>
      </c>
      <c r="L6" s="3">
        <v>48.5</v>
      </c>
      <c r="M6" s="3">
        <v>92.2</v>
      </c>
      <c r="N6" s="3">
        <f t="shared" ref="N6:N52" si="0">SUM(B6:M6)</f>
        <v>772.2</v>
      </c>
    </row>
    <row r="7" spans="1:14">
      <c r="A7">
        <v>1902</v>
      </c>
      <c r="B7" s="3">
        <v>32.5</v>
      </c>
      <c r="C7" s="3">
        <v>26.2</v>
      </c>
      <c r="D7" s="3">
        <v>68.099999999999994</v>
      </c>
      <c r="E7" s="3">
        <v>44.7</v>
      </c>
      <c r="F7" s="3">
        <v>88.6</v>
      </c>
      <c r="G7" s="3">
        <v>165.4</v>
      </c>
      <c r="H7" s="3">
        <v>153.9</v>
      </c>
      <c r="I7" s="3">
        <v>38.1</v>
      </c>
      <c r="J7" s="3">
        <v>136.69999999999999</v>
      </c>
      <c r="K7" s="3">
        <v>64</v>
      </c>
      <c r="L7" s="3">
        <v>49</v>
      </c>
      <c r="M7" s="3">
        <v>69.599999999999994</v>
      </c>
      <c r="N7" s="3">
        <f t="shared" si="0"/>
        <v>936.80000000000007</v>
      </c>
    </row>
    <row r="8" spans="1:14">
      <c r="A8">
        <v>1903</v>
      </c>
      <c r="B8" s="3">
        <v>47.8</v>
      </c>
      <c r="C8" s="3">
        <v>83.8</v>
      </c>
      <c r="D8" s="3">
        <v>64.8</v>
      </c>
      <c r="E8" s="3">
        <v>103.1</v>
      </c>
      <c r="F8" s="3">
        <v>59.9</v>
      </c>
      <c r="G8" s="3">
        <v>96.8</v>
      </c>
      <c r="H8" s="3">
        <v>118.4</v>
      </c>
      <c r="I8" s="3">
        <v>114</v>
      </c>
      <c r="J8" s="3">
        <v>56.4</v>
      </c>
      <c r="K8" s="3">
        <v>64.8</v>
      </c>
      <c r="L8" s="3">
        <v>49.5</v>
      </c>
      <c r="M8" s="3">
        <v>57.4</v>
      </c>
      <c r="N8" s="3">
        <f t="shared" si="0"/>
        <v>916.69999999999993</v>
      </c>
    </row>
    <row r="9" spans="1:14">
      <c r="A9">
        <v>1904</v>
      </c>
      <c r="B9" s="3">
        <v>103.9</v>
      </c>
      <c r="C9" s="3">
        <v>70.599999999999994</v>
      </c>
      <c r="D9" s="3">
        <v>110.7</v>
      </c>
      <c r="E9" s="3">
        <v>75.7</v>
      </c>
      <c r="F9" s="3">
        <v>86.4</v>
      </c>
      <c r="G9" s="3">
        <v>51.8</v>
      </c>
      <c r="H9" s="3">
        <v>103.1</v>
      </c>
      <c r="I9" s="3">
        <v>86.9</v>
      </c>
      <c r="J9" s="3">
        <v>75.900000000000006</v>
      </c>
      <c r="K9" s="3">
        <v>49</v>
      </c>
      <c r="L9" s="3">
        <v>10.9</v>
      </c>
      <c r="M9" s="3">
        <v>57.9</v>
      </c>
      <c r="N9" s="3">
        <f t="shared" si="0"/>
        <v>882.79999999999984</v>
      </c>
    </row>
    <row r="10" spans="1:14">
      <c r="A10">
        <v>1905</v>
      </c>
      <c r="B10" s="3">
        <v>51.6</v>
      </c>
      <c r="C10" s="3">
        <v>49.3</v>
      </c>
      <c r="D10" s="3">
        <v>37.6</v>
      </c>
      <c r="E10" s="3">
        <v>64.5</v>
      </c>
      <c r="F10" s="3">
        <v>112.5</v>
      </c>
      <c r="G10" s="3">
        <v>115.1</v>
      </c>
      <c r="H10" s="3">
        <v>100.6</v>
      </c>
      <c r="I10" s="3">
        <v>85.3</v>
      </c>
      <c r="J10" s="3">
        <v>70.900000000000006</v>
      </c>
      <c r="K10" s="3">
        <v>70.400000000000006</v>
      </c>
      <c r="L10" s="3">
        <v>71.599999999999994</v>
      </c>
      <c r="M10" s="3">
        <v>47.8</v>
      </c>
      <c r="N10" s="3">
        <f t="shared" si="0"/>
        <v>877.19999999999993</v>
      </c>
    </row>
    <row r="11" spans="1:14">
      <c r="A11">
        <v>1906</v>
      </c>
      <c r="B11" s="3">
        <v>45.2</v>
      </c>
      <c r="C11" s="3">
        <v>25.1</v>
      </c>
      <c r="D11" s="3">
        <v>64.5</v>
      </c>
      <c r="E11" s="3">
        <v>49.5</v>
      </c>
      <c r="F11" s="3">
        <v>63</v>
      </c>
      <c r="G11" s="3">
        <v>91.4</v>
      </c>
      <c r="H11" s="3">
        <v>102.4</v>
      </c>
      <c r="I11" s="3">
        <v>97.3</v>
      </c>
      <c r="J11" s="3">
        <v>58.4</v>
      </c>
      <c r="K11" s="3">
        <v>117.1</v>
      </c>
      <c r="L11" s="3">
        <v>66</v>
      </c>
      <c r="M11" s="3">
        <v>89.4</v>
      </c>
      <c r="N11" s="3">
        <f t="shared" si="0"/>
        <v>869.3</v>
      </c>
    </row>
    <row r="12" spans="1:14">
      <c r="A12">
        <v>1907</v>
      </c>
      <c r="B12" s="3">
        <v>118.9</v>
      </c>
      <c r="C12" s="3">
        <v>16.5</v>
      </c>
      <c r="D12" s="3">
        <v>85.6</v>
      </c>
      <c r="E12" s="3">
        <v>55.4</v>
      </c>
      <c r="F12" s="3">
        <v>81</v>
      </c>
      <c r="G12" s="3">
        <v>100.1</v>
      </c>
      <c r="H12" s="3">
        <v>86.4</v>
      </c>
      <c r="I12" s="3">
        <v>37.799999999999997</v>
      </c>
      <c r="J12" s="3">
        <v>112.5</v>
      </c>
      <c r="K12" s="3">
        <v>74.400000000000006</v>
      </c>
      <c r="L12" s="3">
        <v>58.7</v>
      </c>
      <c r="M12" s="3">
        <v>97.3</v>
      </c>
      <c r="N12" s="3">
        <f t="shared" si="0"/>
        <v>924.59999999999991</v>
      </c>
    </row>
    <row r="13" spans="1:14">
      <c r="A13">
        <v>1908</v>
      </c>
      <c r="B13" s="3">
        <v>57.2</v>
      </c>
      <c r="C13" s="3">
        <v>108.5</v>
      </c>
      <c r="D13" s="3">
        <v>81.8</v>
      </c>
      <c r="E13" s="3">
        <v>68.8</v>
      </c>
      <c r="F13" s="3">
        <v>111.3</v>
      </c>
      <c r="G13" s="3">
        <v>57.2</v>
      </c>
      <c r="H13" s="3">
        <v>87.9</v>
      </c>
      <c r="I13" s="3">
        <v>88.6</v>
      </c>
      <c r="J13" s="3">
        <v>21.1</v>
      </c>
      <c r="K13" s="3">
        <v>30.7</v>
      </c>
      <c r="L13" s="3">
        <v>33.799999999999997</v>
      </c>
      <c r="M13" s="3">
        <v>53.6</v>
      </c>
      <c r="N13" s="3">
        <f t="shared" si="0"/>
        <v>800.50000000000011</v>
      </c>
    </row>
    <row r="14" spans="1:14">
      <c r="A14">
        <v>1909</v>
      </c>
      <c r="B14" s="3">
        <v>70.400000000000006</v>
      </c>
      <c r="C14" s="3">
        <v>107.2</v>
      </c>
      <c r="D14" s="3">
        <v>63</v>
      </c>
      <c r="E14" s="3">
        <v>107.4</v>
      </c>
      <c r="F14" s="3">
        <v>108</v>
      </c>
      <c r="G14" s="3">
        <v>102.1</v>
      </c>
      <c r="H14" s="3">
        <v>72.900000000000006</v>
      </c>
      <c r="I14" s="3">
        <v>72.599999999999994</v>
      </c>
      <c r="J14" s="3">
        <v>51.8</v>
      </c>
      <c r="K14" s="3">
        <v>51.3</v>
      </c>
      <c r="L14" s="3">
        <v>98</v>
      </c>
      <c r="M14" s="3">
        <v>69.599999999999994</v>
      </c>
      <c r="N14" s="3">
        <f t="shared" si="0"/>
        <v>974.3</v>
      </c>
    </row>
    <row r="15" spans="1:14">
      <c r="A15">
        <v>1910</v>
      </c>
      <c r="B15" s="3">
        <v>87.6</v>
      </c>
      <c r="C15" s="3">
        <v>73.7</v>
      </c>
      <c r="D15" s="3">
        <v>10.7</v>
      </c>
      <c r="E15" s="3">
        <v>98</v>
      </c>
      <c r="F15" s="3">
        <v>85.6</v>
      </c>
      <c r="G15" s="3">
        <v>41.9</v>
      </c>
      <c r="H15" s="3">
        <v>86.1</v>
      </c>
      <c r="I15" s="3">
        <v>55.4</v>
      </c>
      <c r="J15" s="3">
        <v>92.5</v>
      </c>
      <c r="K15" s="3">
        <v>87.1</v>
      </c>
      <c r="L15" s="3">
        <v>62.7</v>
      </c>
      <c r="M15" s="3">
        <v>58.2</v>
      </c>
      <c r="N15" s="3">
        <f t="shared" si="0"/>
        <v>839.50000000000011</v>
      </c>
    </row>
    <row r="16" spans="1:14">
      <c r="A16">
        <v>1911</v>
      </c>
      <c r="B16" s="3">
        <v>64</v>
      </c>
      <c r="C16" s="3">
        <v>53.8</v>
      </c>
      <c r="D16" s="3">
        <v>47.8</v>
      </c>
      <c r="E16" s="3">
        <v>81.3</v>
      </c>
      <c r="F16" s="3">
        <v>44.2</v>
      </c>
      <c r="G16" s="3">
        <v>89.2</v>
      </c>
      <c r="H16" s="3">
        <v>55.4</v>
      </c>
      <c r="I16" s="3">
        <v>97.8</v>
      </c>
      <c r="J16" s="3">
        <v>94.2</v>
      </c>
      <c r="K16" s="3">
        <v>109.5</v>
      </c>
      <c r="L16" s="3">
        <v>90.2</v>
      </c>
      <c r="M16" s="3">
        <v>68.599999999999994</v>
      </c>
      <c r="N16" s="3">
        <f t="shared" si="0"/>
        <v>896</v>
      </c>
    </row>
    <row r="17" spans="1:14">
      <c r="A17">
        <v>1912</v>
      </c>
      <c r="B17" s="3">
        <v>56.4</v>
      </c>
      <c r="C17" s="3">
        <v>45.7</v>
      </c>
      <c r="D17" s="3">
        <v>61.7</v>
      </c>
      <c r="E17" s="3">
        <v>79.5</v>
      </c>
      <c r="F17" s="3">
        <v>89.4</v>
      </c>
      <c r="G17" s="3">
        <v>57.2</v>
      </c>
      <c r="H17" s="3">
        <v>105.4</v>
      </c>
      <c r="I17" s="3">
        <v>111</v>
      </c>
      <c r="J17" s="3">
        <v>91.2</v>
      </c>
      <c r="K17" s="3">
        <v>72.099999999999994</v>
      </c>
      <c r="L17" s="3">
        <v>53.3</v>
      </c>
      <c r="M17" s="3">
        <v>47</v>
      </c>
      <c r="N17" s="3">
        <f t="shared" si="0"/>
        <v>869.90000000000009</v>
      </c>
    </row>
    <row r="18" spans="1:14">
      <c r="A18">
        <v>1913</v>
      </c>
      <c r="B18" s="3">
        <v>136.69999999999999</v>
      </c>
      <c r="C18" s="3">
        <v>35.799999999999997</v>
      </c>
      <c r="D18" s="3">
        <v>170.7</v>
      </c>
      <c r="E18" s="3">
        <v>81</v>
      </c>
      <c r="F18" s="3">
        <v>87.4</v>
      </c>
      <c r="G18" s="3">
        <v>47.8</v>
      </c>
      <c r="H18" s="3">
        <v>86.1</v>
      </c>
      <c r="I18" s="3">
        <v>80.8</v>
      </c>
      <c r="J18" s="3">
        <v>43.2</v>
      </c>
      <c r="K18" s="3">
        <v>93.7</v>
      </c>
      <c r="L18" s="3">
        <v>71.400000000000006</v>
      </c>
      <c r="M18" s="3">
        <v>22.4</v>
      </c>
      <c r="N18" s="3">
        <f t="shared" si="0"/>
        <v>957</v>
      </c>
    </row>
    <row r="19" spans="1:14">
      <c r="A19">
        <v>1914</v>
      </c>
      <c r="B19" s="3">
        <v>64</v>
      </c>
      <c r="C19" s="3">
        <v>35.1</v>
      </c>
      <c r="D19" s="3">
        <v>55.6</v>
      </c>
      <c r="E19" s="3">
        <v>92.2</v>
      </c>
      <c r="F19" s="3">
        <v>116.1</v>
      </c>
      <c r="G19" s="3">
        <v>72.900000000000006</v>
      </c>
      <c r="H19" s="3">
        <v>47.2</v>
      </c>
      <c r="I19" s="3">
        <v>121.9</v>
      </c>
      <c r="J19" s="3">
        <v>57.4</v>
      </c>
      <c r="K19" s="3">
        <v>58.4</v>
      </c>
      <c r="L19" s="3">
        <v>43.2</v>
      </c>
      <c r="M19" s="3">
        <v>69.3</v>
      </c>
      <c r="N19" s="3">
        <f t="shared" si="0"/>
        <v>833.3</v>
      </c>
    </row>
    <row r="20" spans="1:14">
      <c r="A20">
        <v>1915</v>
      </c>
      <c r="B20" s="3">
        <v>66.5</v>
      </c>
      <c r="C20" s="3">
        <v>57.2</v>
      </c>
      <c r="D20" s="3">
        <v>27.7</v>
      </c>
      <c r="E20" s="3">
        <v>26.7</v>
      </c>
      <c r="F20" s="3">
        <v>77.7</v>
      </c>
      <c r="G20" s="3">
        <v>78</v>
      </c>
      <c r="H20" s="3">
        <v>158.80000000000001</v>
      </c>
      <c r="I20" s="3">
        <v>124</v>
      </c>
      <c r="J20" s="3">
        <v>109</v>
      </c>
      <c r="K20" s="3">
        <v>51.1</v>
      </c>
      <c r="L20" s="3">
        <v>59.2</v>
      </c>
      <c r="M20" s="3">
        <v>64.8</v>
      </c>
      <c r="N20" s="3">
        <f t="shared" si="0"/>
        <v>900.7</v>
      </c>
    </row>
    <row r="21" spans="1:14">
      <c r="A21">
        <v>1916</v>
      </c>
      <c r="B21" s="3">
        <v>106.7</v>
      </c>
      <c r="C21" s="3">
        <v>38.1</v>
      </c>
      <c r="D21" s="3">
        <v>82.6</v>
      </c>
      <c r="E21" s="3">
        <v>69.099999999999994</v>
      </c>
      <c r="F21" s="3">
        <v>123.4</v>
      </c>
      <c r="G21" s="3">
        <v>111.3</v>
      </c>
      <c r="H21" s="3">
        <v>31</v>
      </c>
      <c r="I21" s="3">
        <v>57.7</v>
      </c>
      <c r="J21" s="3">
        <v>62.5</v>
      </c>
      <c r="K21" s="3">
        <v>61.5</v>
      </c>
      <c r="L21" s="3">
        <v>50.5</v>
      </c>
      <c r="M21" s="3">
        <v>63</v>
      </c>
      <c r="N21" s="3">
        <f t="shared" si="0"/>
        <v>857.4</v>
      </c>
    </row>
    <row r="22" spans="1:14">
      <c r="A22">
        <v>1917</v>
      </c>
      <c r="B22" s="3">
        <v>59.9</v>
      </c>
      <c r="C22" s="3">
        <v>34</v>
      </c>
      <c r="D22" s="3">
        <v>71.099999999999994</v>
      </c>
      <c r="E22" s="3">
        <v>90.9</v>
      </c>
      <c r="F22" s="3">
        <v>103.9</v>
      </c>
      <c r="G22" s="3">
        <v>130.6</v>
      </c>
      <c r="H22" s="3">
        <v>83.1</v>
      </c>
      <c r="I22" s="3">
        <v>71.900000000000006</v>
      </c>
      <c r="J22" s="3">
        <v>49.8</v>
      </c>
      <c r="K22" s="3">
        <v>136.1</v>
      </c>
      <c r="L22" s="3">
        <v>20.3</v>
      </c>
      <c r="M22" s="3">
        <v>33.299999999999997</v>
      </c>
      <c r="N22" s="3">
        <f t="shared" si="0"/>
        <v>884.89999999999986</v>
      </c>
    </row>
    <row r="23" spans="1:14">
      <c r="A23">
        <v>1918</v>
      </c>
      <c r="B23" s="3">
        <v>60.5</v>
      </c>
      <c r="C23" s="3">
        <v>64.3</v>
      </c>
      <c r="D23" s="3">
        <v>61</v>
      </c>
      <c r="E23" s="3">
        <v>59.7</v>
      </c>
      <c r="F23" s="3">
        <v>81.5</v>
      </c>
      <c r="G23" s="3">
        <v>58.4</v>
      </c>
      <c r="H23" s="3">
        <v>43.9</v>
      </c>
      <c r="I23" s="3">
        <v>59.4</v>
      </c>
      <c r="J23" s="3">
        <v>115.3</v>
      </c>
      <c r="K23" s="3">
        <v>58.4</v>
      </c>
      <c r="L23" s="3">
        <v>53.3</v>
      </c>
      <c r="M23" s="3">
        <v>79</v>
      </c>
      <c r="N23" s="3">
        <f t="shared" si="0"/>
        <v>794.69999999999982</v>
      </c>
    </row>
    <row r="24" spans="1:14">
      <c r="A24">
        <v>1919</v>
      </c>
      <c r="B24" s="3">
        <v>30.7</v>
      </c>
      <c r="C24" s="3">
        <v>35.799999999999997</v>
      </c>
      <c r="D24" s="3">
        <v>80.8</v>
      </c>
      <c r="E24" s="3">
        <v>97.3</v>
      </c>
      <c r="F24" s="3">
        <v>112.8</v>
      </c>
      <c r="G24" s="3">
        <v>61.7</v>
      </c>
      <c r="H24" s="3">
        <v>46.5</v>
      </c>
      <c r="I24" s="3">
        <v>97</v>
      </c>
      <c r="J24" s="3">
        <v>63.5</v>
      </c>
      <c r="K24" s="3">
        <v>120.4</v>
      </c>
      <c r="L24" s="3">
        <v>57.7</v>
      </c>
      <c r="M24" s="3">
        <v>27.9</v>
      </c>
      <c r="N24" s="3">
        <f t="shared" si="0"/>
        <v>832.1</v>
      </c>
    </row>
    <row r="25" spans="1:14">
      <c r="A25">
        <v>1920</v>
      </c>
      <c r="B25" s="3">
        <v>45.5</v>
      </c>
      <c r="C25" s="3">
        <v>22.9</v>
      </c>
      <c r="D25" s="3">
        <v>45.7</v>
      </c>
      <c r="E25" s="3">
        <v>106.4</v>
      </c>
      <c r="F25" s="3">
        <v>35.1</v>
      </c>
      <c r="G25" s="3">
        <v>105.9</v>
      </c>
      <c r="H25" s="3">
        <v>96.8</v>
      </c>
      <c r="I25" s="3">
        <v>87.6</v>
      </c>
      <c r="J25" s="3">
        <v>51.1</v>
      </c>
      <c r="K25" s="3">
        <v>67.3</v>
      </c>
      <c r="L25" s="3">
        <v>73.900000000000006</v>
      </c>
      <c r="M25" s="3">
        <v>78</v>
      </c>
      <c r="N25" s="3">
        <f t="shared" si="0"/>
        <v>816.19999999999993</v>
      </c>
    </row>
    <row r="26" spans="1:14">
      <c r="A26">
        <v>1921</v>
      </c>
      <c r="B26" s="3">
        <v>35.1</v>
      </c>
      <c r="C26" s="3">
        <v>44.5</v>
      </c>
      <c r="D26" s="3">
        <v>112.3</v>
      </c>
      <c r="E26" s="3">
        <v>100.6</v>
      </c>
      <c r="F26" s="3">
        <v>65.5</v>
      </c>
      <c r="G26" s="3">
        <v>62.2</v>
      </c>
      <c r="H26" s="3">
        <v>79.2</v>
      </c>
      <c r="I26" s="3">
        <v>85.1</v>
      </c>
      <c r="J26" s="3">
        <v>91.4</v>
      </c>
      <c r="K26" s="3">
        <v>77.5</v>
      </c>
      <c r="L26" s="3">
        <v>92.5</v>
      </c>
      <c r="M26" s="3">
        <v>53.8</v>
      </c>
      <c r="N26" s="3">
        <f t="shared" si="0"/>
        <v>899.69999999999993</v>
      </c>
    </row>
    <row r="27" spans="1:14">
      <c r="A27">
        <v>1922</v>
      </c>
      <c r="B27" s="3">
        <v>41.7</v>
      </c>
      <c r="C27" s="3">
        <v>41.9</v>
      </c>
      <c r="D27" s="3">
        <v>92.2</v>
      </c>
      <c r="E27" s="3">
        <v>91.7</v>
      </c>
      <c r="F27" s="3">
        <v>93.2</v>
      </c>
      <c r="G27" s="3">
        <v>80.3</v>
      </c>
      <c r="H27" s="3">
        <v>87.6</v>
      </c>
      <c r="I27" s="3">
        <v>64.8</v>
      </c>
      <c r="J27" s="3">
        <v>82.6</v>
      </c>
      <c r="K27" s="3">
        <v>46.2</v>
      </c>
      <c r="L27" s="3">
        <v>40.1</v>
      </c>
      <c r="M27" s="3">
        <v>65</v>
      </c>
      <c r="N27" s="3">
        <f t="shared" si="0"/>
        <v>827.30000000000007</v>
      </c>
    </row>
    <row r="28" spans="1:14">
      <c r="A28">
        <v>1923</v>
      </c>
      <c r="B28" s="3">
        <v>68.599999999999994</v>
      </c>
      <c r="C28" s="3">
        <v>36.299999999999997</v>
      </c>
      <c r="D28" s="3">
        <v>67.8</v>
      </c>
      <c r="E28" s="3">
        <v>51.1</v>
      </c>
      <c r="F28" s="3">
        <v>92.2</v>
      </c>
      <c r="G28" s="3">
        <v>65</v>
      </c>
      <c r="H28" s="3">
        <v>78</v>
      </c>
      <c r="I28" s="3">
        <v>71.599999999999994</v>
      </c>
      <c r="J28" s="3">
        <v>90.4</v>
      </c>
      <c r="K28" s="3">
        <v>45.2</v>
      </c>
      <c r="L28" s="3">
        <v>56.4</v>
      </c>
      <c r="M28" s="3">
        <v>111.5</v>
      </c>
      <c r="N28" s="3">
        <f t="shared" si="0"/>
        <v>834.1</v>
      </c>
    </row>
    <row r="29" spans="1:14">
      <c r="A29">
        <v>1924</v>
      </c>
      <c r="B29" s="3">
        <v>81.3</v>
      </c>
      <c r="C29" s="3">
        <v>47.2</v>
      </c>
      <c r="D29" s="3">
        <v>54.9</v>
      </c>
      <c r="E29" s="3">
        <v>60.2</v>
      </c>
      <c r="F29" s="3">
        <v>94.2</v>
      </c>
      <c r="G29" s="3">
        <v>127</v>
      </c>
      <c r="H29" s="3">
        <v>72.099999999999994</v>
      </c>
      <c r="I29" s="3">
        <v>57.2</v>
      </c>
      <c r="J29" s="3">
        <v>123.4</v>
      </c>
      <c r="K29" s="3">
        <v>11.4</v>
      </c>
      <c r="L29" s="3">
        <v>25.4</v>
      </c>
      <c r="M29" s="3">
        <v>89.7</v>
      </c>
      <c r="N29" s="3">
        <f t="shared" si="0"/>
        <v>844</v>
      </c>
    </row>
    <row r="30" spans="1:14">
      <c r="A30">
        <v>1925</v>
      </c>
      <c r="B30" s="3">
        <v>32.799999999999997</v>
      </c>
      <c r="C30" s="3">
        <v>56.1</v>
      </c>
      <c r="D30" s="3">
        <v>75.7</v>
      </c>
      <c r="E30" s="3">
        <v>37.1</v>
      </c>
      <c r="F30" s="3">
        <v>38.4</v>
      </c>
      <c r="G30" s="3">
        <v>59.4</v>
      </c>
      <c r="H30" s="3">
        <v>94</v>
      </c>
      <c r="I30" s="3">
        <v>59.7</v>
      </c>
      <c r="J30" s="3">
        <v>119.9</v>
      </c>
      <c r="K30" s="3">
        <v>86.4</v>
      </c>
      <c r="L30" s="3">
        <v>88.9</v>
      </c>
      <c r="M30" s="3">
        <v>34.299999999999997</v>
      </c>
      <c r="N30" s="3">
        <f t="shared" si="0"/>
        <v>782.69999999999993</v>
      </c>
    </row>
    <row r="31" spans="1:14">
      <c r="A31">
        <v>1926</v>
      </c>
      <c r="B31" s="3">
        <v>51.1</v>
      </c>
      <c r="C31" s="3">
        <v>65.3</v>
      </c>
      <c r="D31" s="3">
        <v>58.9</v>
      </c>
      <c r="E31" s="3">
        <v>84.6</v>
      </c>
      <c r="F31" s="3">
        <v>43.4</v>
      </c>
      <c r="G31" s="3">
        <v>78.7</v>
      </c>
      <c r="H31" s="3">
        <v>55.4</v>
      </c>
      <c r="I31" s="3">
        <v>144</v>
      </c>
      <c r="J31" s="3">
        <v>175</v>
      </c>
      <c r="K31" s="3">
        <v>113</v>
      </c>
      <c r="L31" s="3">
        <v>69.900000000000006</v>
      </c>
      <c r="M31" s="3">
        <v>45.5</v>
      </c>
      <c r="N31" s="3">
        <f t="shared" si="0"/>
        <v>984.79999999999984</v>
      </c>
    </row>
    <row r="32" spans="1:14">
      <c r="A32">
        <v>1927</v>
      </c>
      <c r="B32" s="3">
        <v>45.7</v>
      </c>
      <c r="C32" s="3">
        <v>50.8</v>
      </c>
      <c r="D32" s="3">
        <v>65.8</v>
      </c>
      <c r="E32" s="3">
        <v>67.8</v>
      </c>
      <c r="F32" s="3">
        <v>108.2</v>
      </c>
      <c r="G32" s="3">
        <v>66.8</v>
      </c>
      <c r="H32" s="3">
        <v>115.1</v>
      </c>
      <c r="I32" s="3">
        <v>38.9</v>
      </c>
      <c r="J32" s="3">
        <v>66.8</v>
      </c>
      <c r="K32" s="3">
        <v>45.7</v>
      </c>
      <c r="L32" s="3">
        <v>151.4</v>
      </c>
      <c r="M32" s="3">
        <v>87.9</v>
      </c>
      <c r="N32" s="3">
        <f t="shared" si="0"/>
        <v>910.9</v>
      </c>
    </row>
    <row r="33" spans="1:14">
      <c r="A33">
        <v>1928</v>
      </c>
      <c r="B33" s="3">
        <v>47.5</v>
      </c>
      <c r="C33" s="3">
        <v>49.5</v>
      </c>
      <c r="D33" s="3">
        <v>56.6</v>
      </c>
      <c r="E33" s="3">
        <v>55.1</v>
      </c>
      <c r="F33" s="3">
        <v>54.4</v>
      </c>
      <c r="G33" s="3">
        <v>133.1</v>
      </c>
      <c r="H33" s="3">
        <v>100.6</v>
      </c>
      <c r="I33" s="3">
        <v>65.3</v>
      </c>
      <c r="J33" s="3">
        <v>42.4</v>
      </c>
      <c r="K33" s="3">
        <v>69.3</v>
      </c>
      <c r="L33" s="3">
        <v>81.5</v>
      </c>
      <c r="M33" s="3">
        <v>43.9</v>
      </c>
      <c r="N33" s="3">
        <f t="shared" si="0"/>
        <v>799.19999999999982</v>
      </c>
    </row>
    <row r="34" spans="1:14">
      <c r="A34">
        <v>1929</v>
      </c>
      <c r="B34" s="3">
        <v>103.9</v>
      </c>
      <c r="C34" s="3">
        <v>36.6</v>
      </c>
      <c r="D34" s="3">
        <v>75.2</v>
      </c>
      <c r="E34" s="3">
        <v>146.6</v>
      </c>
      <c r="F34" s="3">
        <v>98.3</v>
      </c>
      <c r="G34" s="3">
        <v>78.2</v>
      </c>
      <c r="H34" s="3">
        <v>92.7</v>
      </c>
      <c r="I34" s="3">
        <v>38.1</v>
      </c>
      <c r="J34" s="3">
        <v>54.6</v>
      </c>
      <c r="K34" s="3">
        <v>98.8</v>
      </c>
      <c r="L34" s="3">
        <v>84.6</v>
      </c>
      <c r="M34" s="3">
        <v>88.4</v>
      </c>
      <c r="N34" s="3">
        <f t="shared" si="0"/>
        <v>996</v>
      </c>
    </row>
    <row r="35" spans="1:14">
      <c r="A35">
        <v>1930</v>
      </c>
      <c r="B35" s="3">
        <v>118.9</v>
      </c>
      <c r="C35" s="3">
        <v>51.6</v>
      </c>
      <c r="D35" s="3">
        <v>65</v>
      </c>
      <c r="E35" s="3">
        <v>58.7</v>
      </c>
      <c r="F35" s="3">
        <v>60.5</v>
      </c>
      <c r="G35" s="3">
        <v>80.8</v>
      </c>
      <c r="H35" s="3">
        <v>30</v>
      </c>
      <c r="I35" s="3">
        <v>38.1</v>
      </c>
      <c r="J35" s="3">
        <v>65.8</v>
      </c>
      <c r="K35" s="3">
        <v>45</v>
      </c>
      <c r="L35" s="3">
        <v>45.7</v>
      </c>
      <c r="M35" s="3">
        <v>30.2</v>
      </c>
      <c r="N35" s="3">
        <f t="shared" si="0"/>
        <v>690.30000000000007</v>
      </c>
    </row>
    <row r="36" spans="1:14">
      <c r="A36">
        <v>1931</v>
      </c>
      <c r="B36" s="3">
        <v>55.2</v>
      </c>
      <c r="C36" s="3">
        <v>32.1</v>
      </c>
      <c r="D36" s="3">
        <v>55.7</v>
      </c>
      <c r="E36" s="3">
        <v>70</v>
      </c>
      <c r="F36" s="3">
        <v>58.4</v>
      </c>
      <c r="G36" s="3">
        <v>64.2</v>
      </c>
      <c r="H36" s="3">
        <v>91</v>
      </c>
      <c r="I36" s="3">
        <v>39.9</v>
      </c>
      <c r="J36" s="3">
        <v>83.5</v>
      </c>
      <c r="K36" s="3">
        <v>61.4</v>
      </c>
      <c r="L36" s="3">
        <v>75.099999999999994</v>
      </c>
      <c r="M36" s="3">
        <v>63.4</v>
      </c>
      <c r="N36" s="3">
        <f t="shared" si="0"/>
        <v>749.9</v>
      </c>
    </row>
    <row r="37" spans="1:14">
      <c r="A37">
        <v>1932</v>
      </c>
      <c r="B37" s="3">
        <v>105.6</v>
      </c>
      <c r="C37" s="3">
        <v>44.9</v>
      </c>
      <c r="D37" s="3">
        <v>42.7</v>
      </c>
      <c r="E37" s="3">
        <v>44</v>
      </c>
      <c r="F37" s="3">
        <v>141.30000000000001</v>
      </c>
      <c r="G37" s="3">
        <v>45.8</v>
      </c>
      <c r="H37" s="3">
        <v>139</v>
      </c>
      <c r="I37" s="3">
        <v>74.099999999999994</v>
      </c>
      <c r="J37" s="3">
        <v>103.7</v>
      </c>
      <c r="K37" s="3">
        <v>90.7</v>
      </c>
      <c r="L37" s="3">
        <v>63.1</v>
      </c>
      <c r="M37" s="3">
        <v>76.5</v>
      </c>
      <c r="N37" s="3">
        <f t="shared" si="0"/>
        <v>971.40000000000009</v>
      </c>
    </row>
    <row r="38" spans="1:14">
      <c r="A38">
        <v>1933</v>
      </c>
      <c r="B38" s="3">
        <v>30.1</v>
      </c>
      <c r="C38" s="3">
        <v>41.8</v>
      </c>
      <c r="D38" s="3">
        <v>64.400000000000006</v>
      </c>
      <c r="E38" s="3">
        <v>76.400000000000006</v>
      </c>
      <c r="F38" s="3">
        <v>75.7</v>
      </c>
      <c r="G38" s="3">
        <v>36</v>
      </c>
      <c r="H38" s="3">
        <v>53</v>
      </c>
      <c r="I38" s="3">
        <v>64.3</v>
      </c>
      <c r="J38" s="3">
        <v>62.2</v>
      </c>
      <c r="K38" s="3">
        <v>60.3</v>
      </c>
      <c r="L38" s="3">
        <v>85.8</v>
      </c>
      <c r="M38" s="3">
        <v>54.6</v>
      </c>
      <c r="N38" s="3">
        <f t="shared" si="0"/>
        <v>704.6</v>
      </c>
    </row>
    <row r="39" spans="1:14">
      <c r="A39">
        <v>1934</v>
      </c>
      <c r="B39" s="3">
        <v>40.6</v>
      </c>
      <c r="C39" s="3">
        <v>19.8</v>
      </c>
      <c r="D39" s="3">
        <v>65.599999999999994</v>
      </c>
      <c r="E39" s="3">
        <v>70.400000000000006</v>
      </c>
      <c r="F39" s="3">
        <v>16.2</v>
      </c>
      <c r="G39" s="3">
        <v>34.799999999999997</v>
      </c>
      <c r="H39" s="3">
        <v>57.3</v>
      </c>
      <c r="I39" s="3">
        <v>71.2</v>
      </c>
      <c r="J39" s="3">
        <v>93.6</v>
      </c>
      <c r="K39" s="3">
        <v>40.6</v>
      </c>
      <c r="L39" s="3">
        <v>68.3</v>
      </c>
      <c r="M39" s="3">
        <v>51.4</v>
      </c>
      <c r="N39" s="3">
        <f t="shared" si="0"/>
        <v>629.79999999999995</v>
      </c>
    </row>
    <row r="40" spans="1:14">
      <c r="A40">
        <v>1935</v>
      </c>
      <c r="B40" s="3">
        <v>62</v>
      </c>
      <c r="C40" s="3">
        <v>56.8</v>
      </c>
      <c r="D40" s="3">
        <v>59.6</v>
      </c>
      <c r="E40" s="3">
        <v>46.4</v>
      </c>
      <c r="F40" s="3">
        <v>70.7</v>
      </c>
      <c r="G40" s="3">
        <v>96.3</v>
      </c>
      <c r="H40" s="3">
        <v>53.3</v>
      </c>
      <c r="I40" s="3">
        <v>72.5</v>
      </c>
      <c r="J40" s="3">
        <v>53.8</v>
      </c>
      <c r="K40" s="3">
        <v>39.299999999999997</v>
      </c>
      <c r="L40" s="3">
        <v>96.6</v>
      </c>
      <c r="M40" s="3">
        <v>52.7</v>
      </c>
      <c r="N40" s="3">
        <f t="shared" si="0"/>
        <v>760</v>
      </c>
    </row>
    <row r="41" spans="1:14">
      <c r="A41">
        <v>1936</v>
      </c>
      <c r="B41" s="3">
        <v>45.4</v>
      </c>
      <c r="C41" s="3">
        <v>51.4</v>
      </c>
      <c r="D41" s="3">
        <v>33.6</v>
      </c>
      <c r="E41" s="3">
        <v>71.2</v>
      </c>
      <c r="F41" s="3">
        <v>29.8</v>
      </c>
      <c r="G41" s="3">
        <v>78.2</v>
      </c>
      <c r="H41" s="3">
        <v>24.8</v>
      </c>
      <c r="I41" s="3">
        <v>50.5</v>
      </c>
      <c r="J41" s="3">
        <v>119</v>
      </c>
      <c r="K41" s="3">
        <v>85.6</v>
      </c>
      <c r="L41" s="3">
        <v>44.6</v>
      </c>
      <c r="M41" s="3">
        <v>54</v>
      </c>
      <c r="N41" s="3">
        <f t="shared" si="0"/>
        <v>688.1</v>
      </c>
    </row>
    <row r="42" spans="1:14">
      <c r="A42">
        <v>1937</v>
      </c>
      <c r="B42" s="3">
        <v>106.2</v>
      </c>
      <c r="C42" s="3">
        <v>46.6</v>
      </c>
      <c r="D42" s="3">
        <v>25.5</v>
      </c>
      <c r="E42" s="3">
        <v>145.80000000000001</v>
      </c>
      <c r="F42" s="3">
        <v>59.2</v>
      </c>
      <c r="G42" s="3">
        <v>101.5</v>
      </c>
      <c r="H42" s="3">
        <v>74.400000000000006</v>
      </c>
      <c r="I42" s="3">
        <v>95.1</v>
      </c>
      <c r="J42" s="3">
        <v>64.2</v>
      </c>
      <c r="K42" s="3">
        <v>68.099999999999994</v>
      </c>
      <c r="L42" s="3">
        <v>38.9</v>
      </c>
      <c r="M42" s="3">
        <v>47.2</v>
      </c>
      <c r="N42" s="3">
        <f t="shared" si="0"/>
        <v>872.70000000000016</v>
      </c>
    </row>
    <row r="43" spans="1:14">
      <c r="A43">
        <v>1938</v>
      </c>
      <c r="B43" s="3">
        <v>38.299999999999997</v>
      </c>
      <c r="C43" s="3">
        <v>121.6</v>
      </c>
      <c r="D43" s="3">
        <v>86</v>
      </c>
      <c r="E43" s="3">
        <v>46.4</v>
      </c>
      <c r="F43" s="3">
        <v>84.6</v>
      </c>
      <c r="G43" s="3">
        <v>54.4</v>
      </c>
      <c r="H43" s="3">
        <v>93.1</v>
      </c>
      <c r="I43" s="3">
        <v>70.900000000000006</v>
      </c>
      <c r="J43" s="3">
        <v>50.5</v>
      </c>
      <c r="K43" s="3">
        <v>28.1</v>
      </c>
      <c r="L43" s="3">
        <v>35.6</v>
      </c>
      <c r="M43" s="3">
        <v>60.6</v>
      </c>
      <c r="N43" s="3">
        <f t="shared" si="0"/>
        <v>770.1</v>
      </c>
    </row>
    <row r="44" spans="1:14">
      <c r="A44">
        <v>1939</v>
      </c>
      <c r="B44" s="3">
        <v>67</v>
      </c>
      <c r="C44" s="3">
        <v>112.3</v>
      </c>
      <c r="D44" s="3">
        <v>47.9</v>
      </c>
      <c r="E44" s="3">
        <v>90.6</v>
      </c>
      <c r="F44" s="3">
        <v>38.799999999999997</v>
      </c>
      <c r="G44" s="3">
        <v>92.2</v>
      </c>
      <c r="H44" s="3">
        <v>57.7</v>
      </c>
      <c r="I44" s="3">
        <v>48.1</v>
      </c>
      <c r="J44" s="3">
        <v>53.1</v>
      </c>
      <c r="K44" s="3">
        <v>70.5</v>
      </c>
      <c r="L44" s="3">
        <v>20.5</v>
      </c>
      <c r="M44" s="3">
        <v>31.8</v>
      </c>
      <c r="N44" s="3">
        <f t="shared" si="0"/>
        <v>730.5</v>
      </c>
    </row>
    <row r="45" spans="1:14">
      <c r="A45">
        <v>1940</v>
      </c>
      <c r="B45" s="3">
        <v>56</v>
      </c>
      <c r="C45" s="3">
        <v>46.5</v>
      </c>
      <c r="D45" s="3">
        <v>55</v>
      </c>
      <c r="E45" s="3">
        <v>58.8</v>
      </c>
      <c r="F45" s="3">
        <v>104.9</v>
      </c>
      <c r="G45" s="3">
        <v>139</v>
      </c>
      <c r="H45" s="3">
        <v>50.6</v>
      </c>
      <c r="I45" s="3">
        <v>161</v>
      </c>
      <c r="J45" s="3">
        <v>54.4</v>
      </c>
      <c r="K45" s="3">
        <v>70.2</v>
      </c>
      <c r="L45" s="3">
        <v>86.7</v>
      </c>
      <c r="M45" s="3">
        <v>79.400000000000006</v>
      </c>
      <c r="N45" s="3">
        <f t="shared" si="0"/>
        <v>962.50000000000011</v>
      </c>
    </row>
    <row r="46" spans="1:14">
      <c r="A46">
        <v>1941</v>
      </c>
      <c r="B46" s="3">
        <v>47.6</v>
      </c>
      <c r="C46" s="3">
        <v>25.8</v>
      </c>
      <c r="D46" s="3">
        <v>37.9</v>
      </c>
      <c r="E46" s="3">
        <v>49.9</v>
      </c>
      <c r="F46" s="3">
        <v>50.9</v>
      </c>
      <c r="G46" s="3">
        <v>62.4</v>
      </c>
      <c r="H46" s="3">
        <v>63.5</v>
      </c>
      <c r="I46" s="3">
        <v>74</v>
      </c>
      <c r="J46" s="3">
        <v>30.4</v>
      </c>
      <c r="K46" s="3">
        <v>113</v>
      </c>
      <c r="L46" s="3">
        <v>53.1</v>
      </c>
      <c r="M46" s="3">
        <v>48.7</v>
      </c>
      <c r="N46" s="3">
        <f t="shared" si="0"/>
        <v>657.2</v>
      </c>
    </row>
    <row r="47" spans="1:14">
      <c r="A47">
        <v>1942</v>
      </c>
      <c r="B47" s="3">
        <v>54.6</v>
      </c>
      <c r="C47" s="3">
        <v>60.8</v>
      </c>
      <c r="D47" s="3">
        <v>80.8</v>
      </c>
      <c r="E47" s="3">
        <v>35.5</v>
      </c>
      <c r="F47" s="3">
        <v>121.3</v>
      </c>
      <c r="G47" s="3">
        <v>65.400000000000006</v>
      </c>
      <c r="H47" s="3">
        <v>105.4</v>
      </c>
      <c r="I47" s="3">
        <v>71.400000000000006</v>
      </c>
      <c r="J47" s="3">
        <v>110.7</v>
      </c>
      <c r="K47" s="3">
        <v>84.8</v>
      </c>
      <c r="L47" s="3">
        <v>81.599999999999994</v>
      </c>
      <c r="M47" s="3">
        <v>75.5</v>
      </c>
      <c r="N47" s="3">
        <f t="shared" si="0"/>
        <v>947.8</v>
      </c>
    </row>
    <row r="48" spans="1:14">
      <c r="A48">
        <v>1943</v>
      </c>
      <c r="B48" s="3">
        <v>66.400000000000006</v>
      </c>
      <c r="C48" s="3">
        <v>54.6</v>
      </c>
      <c r="D48" s="3">
        <v>73.599999999999994</v>
      </c>
      <c r="E48" s="3">
        <v>83.8</v>
      </c>
      <c r="F48" s="3">
        <v>160.1</v>
      </c>
      <c r="G48" s="3">
        <v>98.3</v>
      </c>
      <c r="H48" s="3">
        <v>105</v>
      </c>
      <c r="I48" s="3">
        <v>74.3</v>
      </c>
      <c r="J48" s="3">
        <v>52.1</v>
      </c>
      <c r="K48" s="3">
        <v>48.1</v>
      </c>
      <c r="L48" s="3">
        <v>56.6</v>
      </c>
      <c r="M48" s="3">
        <v>24.6</v>
      </c>
      <c r="N48" s="3">
        <f t="shared" si="0"/>
        <v>897.5</v>
      </c>
    </row>
    <row r="49" spans="1:14">
      <c r="A49">
        <v>1944</v>
      </c>
      <c r="B49" s="3">
        <v>31.4</v>
      </c>
      <c r="C49" s="3">
        <v>57.5</v>
      </c>
      <c r="D49" s="3">
        <v>68.099999999999994</v>
      </c>
      <c r="E49" s="3">
        <v>60.4</v>
      </c>
      <c r="F49" s="3">
        <v>82.8</v>
      </c>
      <c r="G49" s="3">
        <v>77.099999999999994</v>
      </c>
      <c r="H49" s="3">
        <v>44.3</v>
      </c>
      <c r="I49" s="3">
        <v>57.5</v>
      </c>
      <c r="J49" s="3">
        <v>83.8</v>
      </c>
      <c r="K49" s="3">
        <v>13.8</v>
      </c>
      <c r="L49" s="3">
        <v>59.1</v>
      </c>
      <c r="M49" s="3">
        <v>61.4</v>
      </c>
      <c r="N49" s="3">
        <f t="shared" si="0"/>
        <v>697.19999999999993</v>
      </c>
    </row>
    <row r="50" spans="1:14">
      <c r="A50">
        <v>1945</v>
      </c>
      <c r="B50" s="3">
        <v>30.2</v>
      </c>
      <c r="C50" s="3">
        <v>42.5</v>
      </c>
      <c r="D50" s="3">
        <v>84.9</v>
      </c>
      <c r="E50" s="3">
        <v>98.3</v>
      </c>
      <c r="F50" s="3">
        <v>156.80000000000001</v>
      </c>
      <c r="G50" s="3">
        <v>119</v>
      </c>
      <c r="H50" s="3">
        <v>86.4</v>
      </c>
      <c r="I50" s="3">
        <v>74</v>
      </c>
      <c r="J50" s="3">
        <v>138.80000000000001</v>
      </c>
      <c r="K50" s="3">
        <v>94.6</v>
      </c>
      <c r="L50" s="3">
        <v>48.9</v>
      </c>
      <c r="M50" s="3">
        <v>51.9</v>
      </c>
      <c r="N50" s="3">
        <f t="shared" si="0"/>
        <v>1026.3000000000002</v>
      </c>
    </row>
    <row r="51" spans="1:14">
      <c r="A51">
        <v>1946</v>
      </c>
      <c r="B51" s="3">
        <v>53.1</v>
      </c>
      <c r="C51" s="3">
        <v>65.400000000000006</v>
      </c>
      <c r="D51" s="3">
        <v>53.1</v>
      </c>
      <c r="E51" s="3">
        <v>21.2</v>
      </c>
      <c r="F51" s="3">
        <v>107.7</v>
      </c>
      <c r="G51" s="3">
        <v>106.5</v>
      </c>
      <c r="H51" s="3">
        <v>41.2</v>
      </c>
      <c r="I51" s="3">
        <v>58.9</v>
      </c>
      <c r="J51" s="3">
        <v>41.9</v>
      </c>
      <c r="K51" s="3">
        <v>76</v>
      </c>
      <c r="L51" s="3">
        <v>42.5</v>
      </c>
      <c r="M51" s="3">
        <v>80.2</v>
      </c>
      <c r="N51" s="3">
        <f t="shared" si="0"/>
        <v>747.7</v>
      </c>
    </row>
    <row r="52" spans="1:14">
      <c r="A52">
        <v>1947</v>
      </c>
      <c r="B52" s="3">
        <v>84.2</v>
      </c>
      <c r="C52" s="3">
        <v>29</v>
      </c>
      <c r="D52" s="3">
        <v>77.599999999999994</v>
      </c>
      <c r="E52" s="3">
        <v>143.80000000000001</v>
      </c>
      <c r="F52" s="3">
        <v>132</v>
      </c>
      <c r="G52" s="3">
        <v>84.8</v>
      </c>
      <c r="H52" s="3">
        <v>106.8</v>
      </c>
      <c r="I52" s="3">
        <v>83.7</v>
      </c>
      <c r="J52" s="3">
        <v>115.6</v>
      </c>
      <c r="K52" s="3">
        <v>37.4</v>
      </c>
      <c r="L52" s="3">
        <v>51.6</v>
      </c>
      <c r="M52" s="3">
        <v>56.1</v>
      </c>
      <c r="N52" s="3">
        <f t="shared" si="0"/>
        <v>1002.6</v>
      </c>
    </row>
    <row r="53" spans="1:14">
      <c r="A53">
        <v>1948</v>
      </c>
      <c r="B53" s="3">
        <v>43.49</v>
      </c>
      <c r="C53" s="3">
        <v>64.56</v>
      </c>
      <c r="D53" s="3">
        <v>98.47</v>
      </c>
      <c r="E53" s="3">
        <v>71.14</v>
      </c>
      <c r="F53" s="3">
        <v>115.14</v>
      </c>
      <c r="G53" s="3">
        <v>99.17</v>
      </c>
      <c r="H53" s="3">
        <v>69.17</v>
      </c>
      <c r="I53" s="3">
        <v>30.91</v>
      </c>
      <c r="J53" s="3">
        <v>40.35</v>
      </c>
      <c r="K53" s="3">
        <v>51.84</v>
      </c>
      <c r="L53" s="3">
        <v>96.41</v>
      </c>
      <c r="M53" s="3">
        <v>53.78</v>
      </c>
      <c r="N53" s="3">
        <v>834.43</v>
      </c>
    </row>
    <row r="54" spans="1:14">
      <c r="A54">
        <v>1949</v>
      </c>
      <c r="B54" s="3">
        <v>76.290000000000006</v>
      </c>
      <c r="C54" s="3">
        <v>75.44</v>
      </c>
      <c r="D54" s="3">
        <v>67.09</v>
      </c>
      <c r="E54" s="3">
        <v>52.02</v>
      </c>
      <c r="F54" s="3">
        <v>62.59</v>
      </c>
      <c r="G54" s="3">
        <v>61.12</v>
      </c>
      <c r="H54" s="3">
        <v>88.99</v>
      </c>
      <c r="I54" s="3">
        <v>87.45</v>
      </c>
      <c r="J54" s="3">
        <v>74.17</v>
      </c>
      <c r="K54" s="3">
        <v>85.56</v>
      </c>
      <c r="L54" s="3">
        <v>53</v>
      </c>
      <c r="M54" s="3">
        <v>109.5</v>
      </c>
      <c r="N54" s="3">
        <v>893.22</v>
      </c>
    </row>
    <row r="55" spans="1:14">
      <c r="A55">
        <v>1950</v>
      </c>
      <c r="B55" s="3">
        <v>112.64</v>
      </c>
      <c r="C55" s="3">
        <v>88.92</v>
      </c>
      <c r="D55" s="3">
        <v>63.09</v>
      </c>
      <c r="E55" s="3">
        <v>98.78</v>
      </c>
      <c r="F55" s="3">
        <v>31.27</v>
      </c>
      <c r="G55" s="3">
        <v>63.51</v>
      </c>
      <c r="H55" s="3">
        <v>114.95</v>
      </c>
      <c r="I55" s="3">
        <v>64.06</v>
      </c>
      <c r="J55" s="3">
        <v>79.83</v>
      </c>
      <c r="K55" s="3">
        <v>74.52</v>
      </c>
      <c r="L55" s="3">
        <v>111.86</v>
      </c>
      <c r="M55" s="3">
        <v>71.040000000000006</v>
      </c>
      <c r="N55" s="3">
        <v>974.47</v>
      </c>
    </row>
    <row r="56" spans="1:14">
      <c r="A56">
        <v>1951</v>
      </c>
      <c r="B56" s="3">
        <v>77.75</v>
      </c>
      <c r="C56" s="3">
        <v>66.5</v>
      </c>
      <c r="D56" s="3">
        <v>77.19</v>
      </c>
      <c r="E56" s="3">
        <v>70.209999999999994</v>
      </c>
      <c r="F56" s="3">
        <v>59.81</v>
      </c>
      <c r="G56" s="3">
        <v>85.17</v>
      </c>
      <c r="H56" s="3">
        <v>72.099999999999994</v>
      </c>
      <c r="I56" s="3">
        <v>51.91</v>
      </c>
      <c r="J56" s="3">
        <v>62.85</v>
      </c>
      <c r="K56" s="3">
        <v>89.8</v>
      </c>
      <c r="L56" s="3">
        <v>84.83</v>
      </c>
      <c r="M56" s="3">
        <v>101.2</v>
      </c>
      <c r="N56" s="3">
        <v>899.32</v>
      </c>
    </row>
    <row r="57" spans="1:14">
      <c r="A57">
        <v>1952</v>
      </c>
      <c r="B57" s="3">
        <v>72.569999999999993</v>
      </c>
      <c r="C57" s="3">
        <v>39.049999999999997</v>
      </c>
      <c r="D57" s="3">
        <v>65.36</v>
      </c>
      <c r="E57" s="3">
        <v>68.59</v>
      </c>
      <c r="F57" s="3">
        <v>80.599999999999994</v>
      </c>
      <c r="G57" s="3">
        <v>33.83</v>
      </c>
      <c r="H57" s="3">
        <v>79.22</v>
      </c>
      <c r="I57" s="3">
        <v>73.03</v>
      </c>
      <c r="J57" s="3">
        <v>48.44</v>
      </c>
      <c r="K57" s="3">
        <v>36.42</v>
      </c>
      <c r="L57" s="3">
        <v>66.61</v>
      </c>
      <c r="M57" s="3">
        <v>60.24</v>
      </c>
      <c r="N57" s="3">
        <v>723.96</v>
      </c>
    </row>
    <row r="58" spans="1:14">
      <c r="A58">
        <v>1953</v>
      </c>
      <c r="B58" s="3">
        <v>60.68</v>
      </c>
      <c r="C58" s="3">
        <v>31.89</v>
      </c>
      <c r="D58" s="3">
        <v>72.709999999999994</v>
      </c>
      <c r="E58" s="3">
        <v>73.040000000000006</v>
      </c>
      <c r="F58" s="3">
        <v>83.15</v>
      </c>
      <c r="G58" s="3">
        <v>87.37</v>
      </c>
      <c r="H58" s="3">
        <v>82.04</v>
      </c>
      <c r="I58" s="3">
        <v>59.07</v>
      </c>
      <c r="J58" s="3">
        <v>67.430000000000007</v>
      </c>
      <c r="K58" s="3">
        <v>28.46</v>
      </c>
      <c r="L58" s="3">
        <v>33.799999999999997</v>
      </c>
      <c r="M58" s="3">
        <v>60.23</v>
      </c>
      <c r="N58" s="3">
        <v>739.87</v>
      </c>
    </row>
    <row r="59" spans="1:14">
      <c r="A59">
        <v>1954</v>
      </c>
      <c r="B59" s="3">
        <v>57.07</v>
      </c>
      <c r="C59" s="3">
        <v>107.92</v>
      </c>
      <c r="D59" s="3">
        <v>110.87</v>
      </c>
      <c r="E59" s="3">
        <v>89.41</v>
      </c>
      <c r="F59" s="3">
        <v>20.5</v>
      </c>
      <c r="G59" s="3">
        <v>70.28</v>
      </c>
      <c r="H59" s="3">
        <v>37.1</v>
      </c>
      <c r="I59" s="3">
        <v>59.93</v>
      </c>
      <c r="J59" s="3">
        <v>59.59</v>
      </c>
      <c r="K59" s="3">
        <v>191.04</v>
      </c>
      <c r="L59" s="3">
        <v>51.3</v>
      </c>
      <c r="M59" s="3">
        <v>57.09</v>
      </c>
      <c r="N59" s="3">
        <v>912.1</v>
      </c>
    </row>
    <row r="60" spans="1:14">
      <c r="A60">
        <v>1955</v>
      </c>
      <c r="B60" s="3">
        <v>52.75</v>
      </c>
      <c r="C60" s="3">
        <v>59.79</v>
      </c>
      <c r="D60" s="3">
        <v>60.74</v>
      </c>
      <c r="E60" s="3">
        <v>61.73</v>
      </c>
      <c r="F60" s="3">
        <v>41.28</v>
      </c>
      <c r="G60" s="3">
        <v>47.63</v>
      </c>
      <c r="H60" s="3">
        <v>54.73</v>
      </c>
      <c r="I60" s="3">
        <v>84.38</v>
      </c>
      <c r="J60" s="3">
        <v>53.9</v>
      </c>
      <c r="K60" s="3">
        <v>110.89</v>
      </c>
      <c r="L60" s="3">
        <v>89.93</v>
      </c>
      <c r="M60" s="3">
        <v>47.42</v>
      </c>
      <c r="N60" s="3">
        <v>765.17</v>
      </c>
    </row>
    <row r="61" spans="1:14">
      <c r="A61">
        <v>1956</v>
      </c>
      <c r="B61" s="3">
        <v>33.78</v>
      </c>
      <c r="C61" s="3">
        <v>63.47</v>
      </c>
      <c r="D61" s="3">
        <v>77.540000000000006</v>
      </c>
      <c r="E61" s="3">
        <v>106.49</v>
      </c>
      <c r="F61" s="3">
        <v>145.75</v>
      </c>
      <c r="G61" s="3">
        <v>81.42</v>
      </c>
      <c r="H61" s="3">
        <v>77.849999999999994</v>
      </c>
      <c r="I61" s="3">
        <v>163.08000000000001</v>
      </c>
      <c r="J61" s="3">
        <v>38.72</v>
      </c>
      <c r="K61" s="3">
        <v>19.09</v>
      </c>
      <c r="L61" s="3">
        <v>52.88</v>
      </c>
      <c r="M61" s="3">
        <v>58.04</v>
      </c>
      <c r="N61" s="3">
        <v>918.11</v>
      </c>
    </row>
    <row r="62" spans="1:14">
      <c r="A62">
        <v>1957</v>
      </c>
      <c r="B62" s="3">
        <v>52.81</v>
      </c>
      <c r="C62" s="3">
        <v>49.42</v>
      </c>
      <c r="D62" s="3">
        <v>37.840000000000003</v>
      </c>
      <c r="E62" s="3">
        <v>101</v>
      </c>
      <c r="F62" s="3">
        <v>85.01</v>
      </c>
      <c r="G62" s="3">
        <v>102.9</v>
      </c>
      <c r="H62" s="3">
        <v>100.9</v>
      </c>
      <c r="I62" s="3">
        <v>55.48</v>
      </c>
      <c r="J62" s="3">
        <v>99.18</v>
      </c>
      <c r="K62" s="3">
        <v>82.71</v>
      </c>
      <c r="L62" s="3">
        <v>76.84</v>
      </c>
      <c r="M62" s="3">
        <v>95.05</v>
      </c>
      <c r="N62" s="3">
        <v>939.14</v>
      </c>
    </row>
    <row r="63" spans="1:14">
      <c r="A63">
        <v>1958</v>
      </c>
      <c r="B63" s="3">
        <v>24.41</v>
      </c>
      <c r="C63" s="3">
        <v>25.66</v>
      </c>
      <c r="D63" s="3">
        <v>9.69</v>
      </c>
      <c r="E63" s="3">
        <v>44.95</v>
      </c>
      <c r="F63" s="3">
        <v>37.07</v>
      </c>
      <c r="G63" s="3">
        <v>84.6</v>
      </c>
      <c r="H63" s="3">
        <v>64.400000000000006</v>
      </c>
      <c r="I63" s="3">
        <v>74.510000000000005</v>
      </c>
      <c r="J63" s="3">
        <v>94.8</v>
      </c>
      <c r="K63" s="3">
        <v>32.18</v>
      </c>
      <c r="L63" s="3">
        <v>75.56</v>
      </c>
      <c r="M63" s="3">
        <v>23.79</v>
      </c>
      <c r="N63" s="3">
        <v>591.62</v>
      </c>
    </row>
    <row r="64" spans="1:14">
      <c r="A64">
        <v>1959</v>
      </c>
      <c r="B64" s="3">
        <v>82.11</v>
      </c>
      <c r="C64" s="3">
        <v>60.86</v>
      </c>
      <c r="D64" s="3">
        <v>63.86</v>
      </c>
      <c r="E64" s="3">
        <v>97.87</v>
      </c>
      <c r="F64" s="3">
        <v>89.19</v>
      </c>
      <c r="G64" s="3">
        <v>36.770000000000003</v>
      </c>
      <c r="H64" s="3">
        <v>85.37</v>
      </c>
      <c r="I64" s="3">
        <v>110.88</v>
      </c>
      <c r="J64" s="3">
        <v>59.43</v>
      </c>
      <c r="K64" s="3">
        <v>117.29</v>
      </c>
      <c r="L64" s="3">
        <v>75.459999999999994</v>
      </c>
      <c r="M64" s="3">
        <v>83.77</v>
      </c>
      <c r="N64" s="3">
        <v>962.86</v>
      </c>
    </row>
    <row r="65" spans="1:14">
      <c r="A65">
        <v>1960</v>
      </c>
      <c r="B65" s="3">
        <v>72.37</v>
      </c>
      <c r="C65" s="3">
        <v>55.84</v>
      </c>
      <c r="D65" s="3">
        <v>39.9</v>
      </c>
      <c r="E65" s="3">
        <v>86.87</v>
      </c>
      <c r="F65" s="3">
        <v>77.61</v>
      </c>
      <c r="G65" s="3">
        <v>104.07</v>
      </c>
      <c r="H65" s="3">
        <v>47.41</v>
      </c>
      <c r="I65" s="3">
        <v>50.16</v>
      </c>
      <c r="J65" s="3">
        <v>32.86</v>
      </c>
      <c r="K65" s="3">
        <v>45.11</v>
      </c>
      <c r="L65" s="3">
        <v>45.77</v>
      </c>
      <c r="M65" s="3">
        <v>26.71</v>
      </c>
      <c r="N65" s="3">
        <v>684.68</v>
      </c>
    </row>
    <row r="66" spans="1:14">
      <c r="A66">
        <v>1961</v>
      </c>
      <c r="B66" s="3">
        <v>15.83</v>
      </c>
      <c r="C66" s="3">
        <v>59.18</v>
      </c>
      <c r="D66" s="3">
        <v>59.55</v>
      </c>
      <c r="E66" s="3">
        <v>108.32</v>
      </c>
      <c r="F66" s="3">
        <v>59.07</v>
      </c>
      <c r="G66" s="3">
        <v>82.91</v>
      </c>
      <c r="H66" s="3">
        <v>97.83</v>
      </c>
      <c r="I66" s="3">
        <v>116.26</v>
      </c>
      <c r="J66" s="3">
        <v>75.91</v>
      </c>
      <c r="K66" s="3">
        <v>43.33</v>
      </c>
      <c r="L66" s="3">
        <v>65.930000000000007</v>
      </c>
      <c r="M66" s="3">
        <v>39.979999999999997</v>
      </c>
      <c r="N66" s="3">
        <v>824.1</v>
      </c>
    </row>
    <row r="67" spans="1:14">
      <c r="A67">
        <v>1962</v>
      </c>
      <c r="B67" s="3">
        <v>55.42</v>
      </c>
      <c r="C67" s="3">
        <v>59.88</v>
      </c>
      <c r="D67" s="3">
        <v>21.19</v>
      </c>
      <c r="E67" s="3">
        <v>46.98</v>
      </c>
      <c r="F67" s="3">
        <v>36.619999999999997</v>
      </c>
      <c r="G67" s="3">
        <v>113.46</v>
      </c>
      <c r="H67" s="3">
        <v>55.39</v>
      </c>
      <c r="I67" s="3">
        <v>85.16</v>
      </c>
      <c r="J67" s="3">
        <v>78.53</v>
      </c>
      <c r="K67" s="3">
        <v>73.680000000000007</v>
      </c>
      <c r="L67" s="3">
        <v>55.54</v>
      </c>
      <c r="M67" s="3">
        <v>56.27</v>
      </c>
      <c r="N67" s="3">
        <v>738.12</v>
      </c>
    </row>
    <row r="68" spans="1:14">
      <c r="A68">
        <v>1963</v>
      </c>
      <c r="B68" s="3">
        <v>21.44</v>
      </c>
      <c r="C68" s="3">
        <v>20.64</v>
      </c>
      <c r="D68" s="3">
        <v>67.819999999999993</v>
      </c>
      <c r="E68" s="3">
        <v>67.91</v>
      </c>
      <c r="F68" s="3">
        <v>72.66</v>
      </c>
      <c r="G68" s="3">
        <v>47.14</v>
      </c>
      <c r="H68" s="3">
        <v>59.06</v>
      </c>
      <c r="I68" s="3">
        <v>48.69</v>
      </c>
      <c r="J68" s="3">
        <v>38.07</v>
      </c>
      <c r="K68" s="3">
        <v>13.38</v>
      </c>
      <c r="L68" s="3">
        <v>41.87</v>
      </c>
      <c r="M68" s="3">
        <v>41.54</v>
      </c>
      <c r="N68" s="3">
        <v>540.22</v>
      </c>
    </row>
    <row r="69" spans="1:14">
      <c r="A69">
        <v>1964</v>
      </c>
      <c r="B69" s="3">
        <v>61.57</v>
      </c>
      <c r="C69" s="3">
        <v>19.649999999999999</v>
      </c>
      <c r="D69" s="3">
        <v>74.540000000000006</v>
      </c>
      <c r="E69" s="3">
        <v>94.01</v>
      </c>
      <c r="F69" s="3">
        <v>56.04</v>
      </c>
      <c r="G69" s="3">
        <v>65.53</v>
      </c>
      <c r="H69" s="3">
        <v>73.92</v>
      </c>
      <c r="I69" s="3">
        <v>153.51</v>
      </c>
      <c r="J69" s="3">
        <v>39.369999999999997</v>
      </c>
      <c r="K69" s="3">
        <v>23.29</v>
      </c>
      <c r="L69" s="3">
        <v>33.22</v>
      </c>
      <c r="M69" s="3">
        <v>71.64</v>
      </c>
      <c r="N69" s="3">
        <v>766.29</v>
      </c>
    </row>
    <row r="70" spans="1:14">
      <c r="A70">
        <v>1965</v>
      </c>
      <c r="B70" s="3">
        <v>92.46</v>
      </c>
      <c r="C70" s="3">
        <v>81.88</v>
      </c>
      <c r="D70" s="3">
        <v>80.09</v>
      </c>
      <c r="E70" s="3">
        <v>57.94</v>
      </c>
      <c r="F70" s="3">
        <v>49.1</v>
      </c>
      <c r="G70" s="3">
        <v>40.6</v>
      </c>
      <c r="H70" s="3">
        <v>58.95</v>
      </c>
      <c r="I70" s="3">
        <v>91.22</v>
      </c>
      <c r="J70" s="3">
        <v>74.540000000000006</v>
      </c>
      <c r="K70" s="3">
        <v>79.83</v>
      </c>
      <c r="L70" s="3">
        <v>64.19</v>
      </c>
      <c r="M70" s="3">
        <v>95.37</v>
      </c>
      <c r="N70" s="3">
        <v>866.17</v>
      </c>
    </row>
    <row r="71" spans="1:14">
      <c r="A71">
        <v>1966</v>
      </c>
      <c r="B71" s="3">
        <v>36.51</v>
      </c>
      <c r="C71" s="3">
        <v>43.05</v>
      </c>
      <c r="D71" s="3">
        <v>68.22</v>
      </c>
      <c r="E71" s="3">
        <v>79.459999999999994</v>
      </c>
      <c r="F71" s="3">
        <v>42.48</v>
      </c>
      <c r="G71" s="3">
        <v>85.99</v>
      </c>
      <c r="H71" s="3">
        <v>55.21</v>
      </c>
      <c r="I71" s="3">
        <v>88.68</v>
      </c>
      <c r="J71" s="3">
        <v>65.83</v>
      </c>
      <c r="K71" s="3">
        <v>34.08</v>
      </c>
      <c r="L71" s="3">
        <v>117.41</v>
      </c>
      <c r="M71" s="3">
        <v>109.33</v>
      </c>
      <c r="N71" s="3">
        <v>826.25</v>
      </c>
    </row>
    <row r="72" spans="1:14">
      <c r="A72">
        <v>1967</v>
      </c>
      <c r="B72" s="3">
        <v>52.99</v>
      </c>
      <c r="C72" s="3">
        <v>40.06</v>
      </c>
      <c r="D72" s="3">
        <v>28.08</v>
      </c>
      <c r="E72" s="3">
        <v>106.2</v>
      </c>
      <c r="F72" s="3">
        <v>45.15</v>
      </c>
      <c r="G72" s="3">
        <v>176.89</v>
      </c>
      <c r="H72" s="3">
        <v>84.73</v>
      </c>
      <c r="I72" s="3">
        <v>93.94</v>
      </c>
      <c r="J72" s="3">
        <v>61.75</v>
      </c>
      <c r="K72" s="3">
        <v>106.44</v>
      </c>
      <c r="L72" s="3">
        <v>73.03</v>
      </c>
      <c r="M72" s="3">
        <v>113.55</v>
      </c>
      <c r="N72" s="3">
        <v>982.81</v>
      </c>
    </row>
    <row r="73" spans="1:14">
      <c r="A73">
        <v>1968</v>
      </c>
      <c r="B73" s="3">
        <v>85.09</v>
      </c>
      <c r="C73" s="3">
        <v>47.32</v>
      </c>
      <c r="D73" s="3">
        <v>52.6</v>
      </c>
      <c r="E73" s="3">
        <v>45.89</v>
      </c>
      <c r="F73" s="3">
        <v>98.57</v>
      </c>
      <c r="G73" s="3">
        <v>132.12</v>
      </c>
      <c r="H73" s="3">
        <v>82.37</v>
      </c>
      <c r="I73" s="3">
        <v>78.63</v>
      </c>
      <c r="J73" s="3">
        <v>78.52</v>
      </c>
      <c r="K73" s="3">
        <v>56.33</v>
      </c>
      <c r="L73" s="3">
        <v>85.31</v>
      </c>
      <c r="M73" s="3">
        <v>87.96</v>
      </c>
      <c r="N73" s="3">
        <v>930.71</v>
      </c>
    </row>
    <row r="74" spans="1:14">
      <c r="A74">
        <v>1969</v>
      </c>
      <c r="B74" s="3">
        <v>78.040000000000006</v>
      </c>
      <c r="C74" s="3">
        <v>16.68</v>
      </c>
      <c r="D74" s="3">
        <v>41.91</v>
      </c>
      <c r="E74" s="3">
        <v>96.17</v>
      </c>
      <c r="F74" s="3">
        <v>111.73</v>
      </c>
      <c r="G74" s="3">
        <v>80.53</v>
      </c>
      <c r="H74" s="3">
        <v>116.19</v>
      </c>
      <c r="I74" s="3">
        <v>35.869999999999997</v>
      </c>
      <c r="J74" s="3">
        <v>21.85</v>
      </c>
      <c r="K74" s="3">
        <v>69.239999999999995</v>
      </c>
      <c r="L74" s="3">
        <v>96.47</v>
      </c>
      <c r="M74" s="3">
        <v>55.57</v>
      </c>
      <c r="N74" s="3">
        <v>820.25</v>
      </c>
    </row>
    <row r="75" spans="1:14">
      <c r="A75">
        <v>1970</v>
      </c>
      <c r="B75" s="3">
        <v>40.32</v>
      </c>
      <c r="C75" s="3">
        <v>24.75</v>
      </c>
      <c r="D75" s="3">
        <v>53.49</v>
      </c>
      <c r="E75" s="3">
        <v>77.319999999999993</v>
      </c>
      <c r="F75" s="3">
        <v>74.290000000000006</v>
      </c>
      <c r="G75" s="3">
        <v>79.03</v>
      </c>
      <c r="H75" s="3">
        <v>108.7</v>
      </c>
      <c r="I75" s="3">
        <v>34.46</v>
      </c>
      <c r="J75" s="3">
        <v>80.58</v>
      </c>
      <c r="K75" s="3">
        <v>65.61</v>
      </c>
      <c r="L75" s="3">
        <v>85.63</v>
      </c>
      <c r="M75" s="3">
        <v>67.25</v>
      </c>
      <c r="N75" s="3">
        <v>791.43</v>
      </c>
    </row>
    <row r="76" spans="1:14">
      <c r="A76">
        <v>1971</v>
      </c>
      <c r="B76" s="3">
        <v>40.24</v>
      </c>
      <c r="C76" s="3">
        <v>81.59</v>
      </c>
      <c r="D76" s="3">
        <v>45.6</v>
      </c>
      <c r="E76" s="3">
        <v>32.130000000000003</v>
      </c>
      <c r="F76" s="3">
        <v>30.25</v>
      </c>
      <c r="G76" s="3">
        <v>49</v>
      </c>
      <c r="H76" s="3">
        <v>50.14</v>
      </c>
      <c r="I76" s="3">
        <v>85.31</v>
      </c>
      <c r="J76" s="3">
        <v>53.38</v>
      </c>
      <c r="K76" s="3">
        <v>38.65</v>
      </c>
      <c r="L76" s="3">
        <v>47.67</v>
      </c>
      <c r="M76" s="3">
        <v>104.27</v>
      </c>
      <c r="N76" s="3">
        <v>658.23</v>
      </c>
    </row>
    <row r="77" spans="1:14">
      <c r="A77">
        <v>1972</v>
      </c>
      <c r="B77" s="3">
        <v>46.12</v>
      </c>
      <c r="C77" s="3">
        <v>41.57</v>
      </c>
      <c r="D77" s="3">
        <v>70.67</v>
      </c>
      <c r="E77" s="3">
        <v>81.62</v>
      </c>
      <c r="F77" s="3">
        <v>62.54</v>
      </c>
      <c r="G77" s="3">
        <v>77.03</v>
      </c>
      <c r="H77" s="3">
        <v>61.98</v>
      </c>
      <c r="I77" s="3">
        <v>86.67</v>
      </c>
      <c r="J77" s="3">
        <v>75.099999999999994</v>
      </c>
      <c r="K77" s="3">
        <v>92.92</v>
      </c>
      <c r="L77" s="3">
        <v>77.78</v>
      </c>
      <c r="M77" s="3">
        <v>107.77</v>
      </c>
      <c r="N77" s="3">
        <v>881.77</v>
      </c>
    </row>
    <row r="78" spans="1:14">
      <c r="A78">
        <v>1973</v>
      </c>
      <c r="B78" s="3">
        <v>37.92</v>
      </c>
      <c r="C78" s="3">
        <v>40.93</v>
      </c>
      <c r="D78" s="3">
        <v>134.66</v>
      </c>
      <c r="E78" s="3">
        <v>49.3</v>
      </c>
      <c r="F78" s="3">
        <v>79.14</v>
      </c>
      <c r="G78" s="3">
        <v>103.94</v>
      </c>
      <c r="H78" s="3">
        <v>72.930000000000007</v>
      </c>
      <c r="I78" s="3">
        <v>52.09</v>
      </c>
      <c r="J78" s="3">
        <v>32.049999999999997</v>
      </c>
      <c r="K78" s="3">
        <v>77.5</v>
      </c>
      <c r="L78" s="3">
        <v>113.5</v>
      </c>
      <c r="M78" s="3">
        <v>80.56</v>
      </c>
      <c r="N78" s="3">
        <v>874.52</v>
      </c>
    </row>
    <row r="79" spans="1:14">
      <c r="A79">
        <v>1974</v>
      </c>
      <c r="B79" s="3">
        <v>76.77</v>
      </c>
      <c r="C79" s="3">
        <v>71.72</v>
      </c>
      <c r="D79" s="3">
        <v>78.89</v>
      </c>
      <c r="E79" s="3">
        <v>84.25</v>
      </c>
      <c r="F79" s="3">
        <v>116.5</v>
      </c>
      <c r="G79" s="3">
        <v>65.459999999999994</v>
      </c>
      <c r="H79" s="3">
        <v>39.299999999999997</v>
      </c>
      <c r="I79" s="3">
        <v>49.77</v>
      </c>
      <c r="J79" s="3">
        <v>61.05</v>
      </c>
      <c r="K79" s="3">
        <v>29.53</v>
      </c>
      <c r="L79" s="3">
        <v>90.9</v>
      </c>
      <c r="M79" s="3">
        <v>64.08</v>
      </c>
      <c r="N79" s="3">
        <v>828.22</v>
      </c>
    </row>
    <row r="80" spans="1:14">
      <c r="A80">
        <v>1975</v>
      </c>
      <c r="B80" s="3">
        <v>82.1</v>
      </c>
      <c r="C80" s="3">
        <v>66.38</v>
      </c>
      <c r="D80" s="3">
        <v>70.849999999999994</v>
      </c>
      <c r="E80" s="3">
        <v>77.069999999999993</v>
      </c>
      <c r="F80" s="3">
        <v>63.48</v>
      </c>
      <c r="G80" s="3">
        <v>111.24</v>
      </c>
      <c r="H80" s="3">
        <v>60.3</v>
      </c>
      <c r="I80" s="3">
        <v>189.09</v>
      </c>
      <c r="J80" s="3">
        <v>75.39</v>
      </c>
      <c r="K80" s="3">
        <v>22.65</v>
      </c>
      <c r="L80" s="3">
        <v>71.39</v>
      </c>
      <c r="M80" s="3">
        <v>98.95</v>
      </c>
      <c r="N80" s="3">
        <v>988.89</v>
      </c>
    </row>
    <row r="81" spans="1:14">
      <c r="A81">
        <v>1976</v>
      </c>
      <c r="B81" s="3">
        <v>88.12</v>
      </c>
      <c r="C81" s="3">
        <v>66.94</v>
      </c>
      <c r="D81" s="3">
        <v>118.51</v>
      </c>
      <c r="E81" s="3">
        <v>80.5</v>
      </c>
      <c r="F81" s="3">
        <v>88.25</v>
      </c>
      <c r="G81" s="3">
        <v>94.95</v>
      </c>
      <c r="H81" s="3">
        <v>127.57</v>
      </c>
      <c r="I81" s="3">
        <v>51.76</v>
      </c>
      <c r="J81" s="3">
        <v>83.54</v>
      </c>
      <c r="K81" s="3">
        <v>67.33</v>
      </c>
      <c r="L81" s="3">
        <v>39.229999999999997</v>
      </c>
      <c r="M81" s="3">
        <v>47.54</v>
      </c>
      <c r="N81" s="3">
        <v>954.24</v>
      </c>
    </row>
    <row r="82" spans="1:14">
      <c r="A82">
        <v>1977</v>
      </c>
      <c r="B82" s="3">
        <v>51.62</v>
      </c>
      <c r="C82" s="3">
        <v>45.35</v>
      </c>
      <c r="D82" s="3">
        <v>87.79</v>
      </c>
      <c r="E82" s="3">
        <v>86.5</v>
      </c>
      <c r="F82" s="3">
        <v>27.33</v>
      </c>
      <c r="G82" s="3">
        <v>70.37</v>
      </c>
      <c r="H82" s="3">
        <v>74.06</v>
      </c>
      <c r="I82" s="3">
        <v>83.07</v>
      </c>
      <c r="J82" s="3">
        <v>166.73</v>
      </c>
      <c r="K82" s="3">
        <v>60.36</v>
      </c>
      <c r="L82" s="3">
        <v>93.01</v>
      </c>
      <c r="M82" s="3">
        <v>97.6</v>
      </c>
      <c r="N82" s="3">
        <v>943.79</v>
      </c>
    </row>
    <row r="83" spans="1:14">
      <c r="A83">
        <v>1978</v>
      </c>
      <c r="B83" s="3">
        <v>107.6</v>
      </c>
      <c r="C83" s="3">
        <v>14.68</v>
      </c>
      <c r="D83" s="3">
        <v>53.09</v>
      </c>
      <c r="E83" s="3">
        <v>54.41</v>
      </c>
      <c r="F83" s="3">
        <v>73.7</v>
      </c>
      <c r="G83" s="3">
        <v>60.67</v>
      </c>
      <c r="H83" s="3">
        <v>42</v>
      </c>
      <c r="I83" s="3">
        <v>42.76</v>
      </c>
      <c r="J83" s="3">
        <v>102.7</v>
      </c>
      <c r="K83" s="3">
        <v>54.51</v>
      </c>
      <c r="L83" s="3">
        <v>59.98</v>
      </c>
      <c r="M83" s="3">
        <v>74.39</v>
      </c>
      <c r="N83" s="3">
        <v>740.49</v>
      </c>
    </row>
    <row r="84" spans="1:14">
      <c r="A84">
        <v>1979</v>
      </c>
      <c r="B84" s="3">
        <v>63.99</v>
      </c>
      <c r="C84" s="3">
        <v>18.07</v>
      </c>
      <c r="D84" s="3">
        <v>67.03</v>
      </c>
      <c r="E84" s="3">
        <v>119.89</v>
      </c>
      <c r="F84" s="3">
        <v>86.04</v>
      </c>
      <c r="G84" s="3">
        <v>62.88</v>
      </c>
      <c r="H84" s="3">
        <v>79.27</v>
      </c>
      <c r="I84" s="3">
        <v>60.02</v>
      </c>
      <c r="J84" s="3">
        <v>40.89</v>
      </c>
      <c r="K84" s="3">
        <v>66.83</v>
      </c>
      <c r="L84" s="3">
        <v>126.8</v>
      </c>
      <c r="M84" s="3">
        <v>84.25</v>
      </c>
      <c r="N84" s="3">
        <v>875.96</v>
      </c>
    </row>
    <row r="85" spans="1:14">
      <c r="A85">
        <v>1980</v>
      </c>
      <c r="B85" s="3">
        <v>33.92</v>
      </c>
      <c r="C85" s="3">
        <v>25.76</v>
      </c>
      <c r="D85" s="3">
        <v>86.21</v>
      </c>
      <c r="E85" s="3">
        <v>93.06</v>
      </c>
      <c r="F85" s="3">
        <v>62.23</v>
      </c>
      <c r="G85" s="3">
        <v>91.49</v>
      </c>
      <c r="H85" s="3">
        <v>123.74</v>
      </c>
      <c r="I85" s="3">
        <v>80.77</v>
      </c>
      <c r="J85" s="3">
        <v>99.8</v>
      </c>
      <c r="K85" s="3">
        <v>66.95</v>
      </c>
      <c r="L85" s="3">
        <v>26.97</v>
      </c>
      <c r="M85" s="3">
        <v>66.150000000000006</v>
      </c>
      <c r="N85" s="3">
        <v>857.05</v>
      </c>
    </row>
    <row r="86" spans="1:14">
      <c r="A86">
        <v>1981</v>
      </c>
      <c r="B86" s="3">
        <v>28.24</v>
      </c>
      <c r="C86" s="3">
        <v>82.25</v>
      </c>
      <c r="D86" s="3">
        <v>32.130000000000003</v>
      </c>
      <c r="E86" s="3">
        <v>107.91</v>
      </c>
      <c r="F86" s="3">
        <v>65.48</v>
      </c>
      <c r="G86" s="3">
        <v>86.81</v>
      </c>
      <c r="H86" s="3">
        <v>80.290000000000006</v>
      </c>
      <c r="I86" s="3">
        <v>101.55</v>
      </c>
      <c r="J86" s="3">
        <v>167.53</v>
      </c>
      <c r="K86" s="3">
        <v>115.17</v>
      </c>
      <c r="L86" s="3">
        <v>45.76</v>
      </c>
      <c r="M86" s="3">
        <v>56.52</v>
      </c>
      <c r="N86" s="3">
        <v>969.64</v>
      </c>
    </row>
    <row r="87" spans="1:14">
      <c r="A87">
        <v>1982</v>
      </c>
      <c r="B87" s="3">
        <v>78.209999999999994</v>
      </c>
      <c r="C87" s="3">
        <v>40.090000000000003</v>
      </c>
      <c r="D87" s="3">
        <v>78.92</v>
      </c>
      <c r="E87" s="3">
        <v>56.95</v>
      </c>
      <c r="F87" s="3">
        <v>66.53</v>
      </c>
      <c r="G87" s="3">
        <v>95.58</v>
      </c>
      <c r="H87" s="3">
        <v>63.51</v>
      </c>
      <c r="I87" s="3">
        <v>81.05</v>
      </c>
      <c r="J87" s="3">
        <v>87.55</v>
      </c>
      <c r="K87" s="3">
        <v>31.34</v>
      </c>
      <c r="L87" s="3">
        <v>133.71</v>
      </c>
      <c r="M87" s="3">
        <v>94.82</v>
      </c>
      <c r="N87" s="3">
        <v>908.26</v>
      </c>
    </row>
    <row r="88" spans="1:14">
      <c r="A88">
        <v>1983</v>
      </c>
      <c r="B88" s="3">
        <v>33.9</v>
      </c>
      <c r="C88" s="3">
        <v>32.299999999999997</v>
      </c>
      <c r="D88" s="3">
        <v>46.12</v>
      </c>
      <c r="E88" s="3">
        <v>103.9</v>
      </c>
      <c r="F88" s="3">
        <v>124.75</v>
      </c>
      <c r="G88" s="3">
        <v>76.650000000000006</v>
      </c>
      <c r="H88" s="3">
        <v>119.87</v>
      </c>
      <c r="I88" s="3">
        <v>80.73</v>
      </c>
      <c r="J88" s="3">
        <v>79.12</v>
      </c>
      <c r="K88" s="3">
        <v>67.599999999999994</v>
      </c>
      <c r="L88" s="3">
        <v>97.3</v>
      </c>
      <c r="M88" s="3">
        <v>106.73</v>
      </c>
      <c r="N88" s="3">
        <v>968.97</v>
      </c>
    </row>
    <row r="89" spans="1:14">
      <c r="A89">
        <v>1984</v>
      </c>
      <c r="B89" s="3">
        <v>38.46</v>
      </c>
      <c r="C89" s="3">
        <v>57.69</v>
      </c>
      <c r="D89" s="3">
        <v>86.36</v>
      </c>
      <c r="E89" s="3">
        <v>62.73</v>
      </c>
      <c r="F89" s="3">
        <v>99.73</v>
      </c>
      <c r="G89" s="3">
        <v>86.18</v>
      </c>
      <c r="H89" s="3">
        <v>62.66</v>
      </c>
      <c r="I89" s="3">
        <v>102.59</v>
      </c>
      <c r="J89" s="3">
        <v>105.77</v>
      </c>
      <c r="K89" s="3">
        <v>42.49</v>
      </c>
      <c r="L89" s="3">
        <v>91.77</v>
      </c>
      <c r="M89" s="3">
        <v>91.79</v>
      </c>
      <c r="N89" s="3">
        <v>928.22</v>
      </c>
    </row>
    <row r="90" spans="1:14">
      <c r="A90">
        <v>1985</v>
      </c>
      <c r="B90" s="3">
        <v>83.03</v>
      </c>
      <c r="C90" s="3">
        <v>118.66</v>
      </c>
      <c r="D90" s="3">
        <v>100.41</v>
      </c>
      <c r="E90" s="3">
        <v>56.46</v>
      </c>
      <c r="F90" s="3">
        <v>67.81</v>
      </c>
      <c r="G90" s="3">
        <v>62.73</v>
      </c>
      <c r="H90" s="3">
        <v>82.33</v>
      </c>
      <c r="I90" s="3">
        <v>144.27000000000001</v>
      </c>
      <c r="J90" s="3">
        <v>106</v>
      </c>
      <c r="K90" s="3">
        <v>94.71</v>
      </c>
      <c r="L90" s="3">
        <v>148.88999999999999</v>
      </c>
      <c r="M90" s="3">
        <v>59.48</v>
      </c>
      <c r="N90" s="3">
        <v>1124.78</v>
      </c>
    </row>
    <row r="91" spans="1:14">
      <c r="A91">
        <v>1986</v>
      </c>
      <c r="B91" s="3">
        <v>39.06</v>
      </c>
      <c r="C91" s="3">
        <v>64.599999999999994</v>
      </c>
      <c r="D91" s="3">
        <v>57.68</v>
      </c>
      <c r="E91" s="3">
        <v>74.17</v>
      </c>
      <c r="F91" s="3">
        <v>64.23</v>
      </c>
      <c r="G91" s="3">
        <v>123.31</v>
      </c>
      <c r="H91" s="3">
        <v>83.69</v>
      </c>
      <c r="I91" s="3">
        <v>84.74</v>
      </c>
      <c r="J91" s="3">
        <v>198.58</v>
      </c>
      <c r="K91" s="3">
        <v>82.58</v>
      </c>
      <c r="L91" s="3">
        <v>43.03</v>
      </c>
      <c r="M91" s="3">
        <v>72.62</v>
      </c>
      <c r="N91" s="3">
        <v>988.29</v>
      </c>
    </row>
    <row r="92" spans="1:14">
      <c r="A92">
        <v>1987</v>
      </c>
      <c r="B92" s="3">
        <v>51.45</v>
      </c>
      <c r="C92" s="3">
        <v>15.78</v>
      </c>
      <c r="D92" s="3">
        <v>49.57</v>
      </c>
      <c r="E92" s="3">
        <v>53.35</v>
      </c>
      <c r="F92" s="3">
        <v>54.06</v>
      </c>
      <c r="G92" s="3">
        <v>75.7</v>
      </c>
      <c r="H92" s="3">
        <v>75.709999999999994</v>
      </c>
      <c r="I92" s="3">
        <v>124.24</v>
      </c>
      <c r="J92" s="3">
        <v>92.42</v>
      </c>
      <c r="K92" s="3">
        <v>78.48</v>
      </c>
      <c r="L92" s="3">
        <v>86.36</v>
      </c>
      <c r="M92" s="3">
        <v>86.42</v>
      </c>
      <c r="N92" s="3">
        <v>843.54</v>
      </c>
    </row>
    <row r="93" spans="1:14">
      <c r="A93">
        <v>1988</v>
      </c>
      <c r="B93" s="3">
        <v>34.89</v>
      </c>
      <c r="C93" s="3">
        <v>58.87</v>
      </c>
      <c r="D93" s="3">
        <v>36.729999999999997</v>
      </c>
      <c r="E93" s="3">
        <v>56.83</v>
      </c>
      <c r="F93" s="3">
        <v>41.54</v>
      </c>
      <c r="G93" s="3">
        <v>15.39</v>
      </c>
      <c r="H93" s="3">
        <v>89.14</v>
      </c>
      <c r="I93" s="3">
        <v>65.77</v>
      </c>
      <c r="J93" s="3">
        <v>75.56</v>
      </c>
      <c r="K93" s="3">
        <v>110.19</v>
      </c>
      <c r="L93" s="3">
        <v>112.14</v>
      </c>
      <c r="M93" s="3">
        <v>54.02</v>
      </c>
      <c r="N93" s="3">
        <v>751.07</v>
      </c>
    </row>
    <row r="94" spans="1:14">
      <c r="A94">
        <v>1989</v>
      </c>
      <c r="B94" s="3">
        <v>43.54</v>
      </c>
      <c r="C94" s="3">
        <v>23.06</v>
      </c>
      <c r="D94" s="3">
        <v>46.06</v>
      </c>
      <c r="E94" s="3">
        <v>59.02</v>
      </c>
      <c r="F94" s="3">
        <v>97.95</v>
      </c>
      <c r="G94" s="3">
        <v>104.48</v>
      </c>
      <c r="H94" s="3">
        <v>55.85</v>
      </c>
      <c r="I94" s="3">
        <v>67.489999999999995</v>
      </c>
      <c r="J94" s="3">
        <v>83.06</v>
      </c>
      <c r="K94" s="3">
        <v>64.180000000000007</v>
      </c>
      <c r="L94" s="3">
        <v>92.3</v>
      </c>
      <c r="M94" s="3">
        <v>52.68</v>
      </c>
      <c r="N94" s="3">
        <v>789.67</v>
      </c>
    </row>
    <row r="95" spans="1:14">
      <c r="A95">
        <v>1990</v>
      </c>
      <c r="B95" s="3">
        <v>48.95</v>
      </c>
      <c r="C95" s="3">
        <v>101.15</v>
      </c>
      <c r="D95" s="3">
        <v>50.94</v>
      </c>
      <c r="E95" s="3">
        <v>62.86</v>
      </c>
      <c r="F95" s="3">
        <v>99.47</v>
      </c>
      <c r="G95" s="3">
        <v>82.29</v>
      </c>
      <c r="H95" s="3">
        <v>84.54</v>
      </c>
      <c r="I95" s="3">
        <v>93.83</v>
      </c>
      <c r="J95" s="3">
        <v>121.57</v>
      </c>
      <c r="K95" s="3">
        <v>105.89</v>
      </c>
      <c r="L95" s="3">
        <v>86.15</v>
      </c>
      <c r="M95" s="3">
        <v>107.43</v>
      </c>
      <c r="N95" s="3">
        <v>1045.07</v>
      </c>
    </row>
    <row r="96" spans="1:14">
      <c r="A96">
        <v>1991</v>
      </c>
      <c r="B96" s="3">
        <v>38.06</v>
      </c>
      <c r="C96" s="3">
        <v>33.25</v>
      </c>
      <c r="D96" s="3">
        <v>71.94</v>
      </c>
      <c r="E96" s="3">
        <v>87.59</v>
      </c>
      <c r="F96" s="3">
        <v>100.33</v>
      </c>
      <c r="G96" s="3">
        <v>43.29</v>
      </c>
      <c r="H96" s="3">
        <v>69.83</v>
      </c>
      <c r="I96" s="3">
        <v>67.8</v>
      </c>
      <c r="J96" s="3">
        <v>24.58</v>
      </c>
      <c r="K96" s="3">
        <v>108.88</v>
      </c>
      <c r="L96" s="3">
        <v>76.97</v>
      </c>
      <c r="M96" s="3">
        <v>55.52</v>
      </c>
      <c r="N96" s="3">
        <v>778.04</v>
      </c>
    </row>
    <row r="97" spans="1:15">
      <c r="A97">
        <v>1992</v>
      </c>
      <c r="B97" s="3">
        <v>62.07</v>
      </c>
      <c r="C97" s="3">
        <v>49.23</v>
      </c>
      <c r="D97" s="3">
        <v>64.95</v>
      </c>
      <c r="E97" s="3">
        <v>105.06</v>
      </c>
      <c r="F97" s="3">
        <v>52.58</v>
      </c>
      <c r="G97" s="3">
        <v>61.9</v>
      </c>
      <c r="H97" s="3">
        <v>161.36000000000001</v>
      </c>
      <c r="I97" s="3">
        <v>118.5</v>
      </c>
      <c r="J97" s="3">
        <v>132.91</v>
      </c>
      <c r="K97" s="3">
        <v>66.89</v>
      </c>
      <c r="L97" s="3">
        <v>130.31</v>
      </c>
      <c r="M97" s="3">
        <v>62.21</v>
      </c>
      <c r="N97" s="3">
        <v>1067.97</v>
      </c>
    </row>
    <row r="98" spans="1:15">
      <c r="A98">
        <v>1993</v>
      </c>
      <c r="B98" s="3">
        <v>95.71</v>
      </c>
      <c r="C98" s="3">
        <v>32.53</v>
      </c>
      <c r="D98" s="3">
        <v>46.6</v>
      </c>
      <c r="E98" s="3">
        <v>93.45</v>
      </c>
      <c r="F98" s="3">
        <v>52.34</v>
      </c>
      <c r="G98" s="3">
        <v>105.47</v>
      </c>
      <c r="H98" s="3">
        <v>68.680000000000007</v>
      </c>
      <c r="I98" s="3">
        <v>57.61</v>
      </c>
      <c r="J98" s="3">
        <v>109.05</v>
      </c>
      <c r="K98" s="3">
        <v>63.19</v>
      </c>
      <c r="L98" s="3">
        <v>51.04</v>
      </c>
      <c r="M98" s="3">
        <v>30.96</v>
      </c>
      <c r="N98" s="3">
        <v>806.63</v>
      </c>
    </row>
    <row r="99" spans="1:15">
      <c r="A99">
        <v>1994</v>
      </c>
      <c r="B99" s="3">
        <v>70.8</v>
      </c>
      <c r="C99" s="3">
        <v>32.94</v>
      </c>
      <c r="D99" s="3">
        <v>63.11</v>
      </c>
      <c r="E99" s="3">
        <v>95.19</v>
      </c>
      <c r="F99" s="3">
        <v>61.27</v>
      </c>
      <c r="G99" s="3">
        <v>132.43</v>
      </c>
      <c r="H99" s="3">
        <v>72.89</v>
      </c>
      <c r="I99" s="3">
        <v>78.2</v>
      </c>
      <c r="J99" s="3">
        <v>60.27</v>
      </c>
      <c r="K99" s="3">
        <v>47.99</v>
      </c>
      <c r="L99" s="3">
        <v>71.180000000000007</v>
      </c>
      <c r="M99" s="3">
        <v>58.02</v>
      </c>
      <c r="N99" s="3">
        <v>844.29</v>
      </c>
    </row>
    <row r="100" spans="1:15">
      <c r="A100">
        <v>1995</v>
      </c>
      <c r="B100" s="3">
        <v>82.01</v>
      </c>
      <c r="C100" s="3">
        <v>31.41</v>
      </c>
      <c r="D100" s="3">
        <v>46.1</v>
      </c>
      <c r="E100" s="3">
        <v>90.46</v>
      </c>
      <c r="F100" s="3">
        <v>87.73</v>
      </c>
      <c r="G100" s="3">
        <v>56.61</v>
      </c>
      <c r="H100" s="3">
        <v>60.69</v>
      </c>
      <c r="I100" s="3">
        <v>83.29</v>
      </c>
      <c r="J100" s="3">
        <v>31.07</v>
      </c>
      <c r="K100" s="3">
        <v>97.54</v>
      </c>
      <c r="L100" s="3">
        <v>113.41</v>
      </c>
      <c r="M100" s="3">
        <v>34.090000000000003</v>
      </c>
      <c r="N100" s="3">
        <v>814.41</v>
      </c>
    </row>
    <row r="101" spans="1:15">
      <c r="A101">
        <v>1996</v>
      </c>
      <c r="B101" s="3">
        <v>59.63</v>
      </c>
      <c r="C101" s="3">
        <v>45.61</v>
      </c>
      <c r="D101" s="3">
        <v>41.03</v>
      </c>
      <c r="E101" s="3">
        <v>123.18</v>
      </c>
      <c r="F101" s="3">
        <v>96.21</v>
      </c>
      <c r="G101" s="3">
        <v>138.15</v>
      </c>
      <c r="H101" s="3">
        <v>84.33</v>
      </c>
      <c r="I101" s="3">
        <v>38.049999999999997</v>
      </c>
      <c r="J101" s="3">
        <v>211.15</v>
      </c>
      <c r="K101" s="3">
        <v>73.84</v>
      </c>
      <c r="L101" s="3">
        <v>55.97</v>
      </c>
      <c r="M101" s="3">
        <v>88.43</v>
      </c>
      <c r="N101" s="3">
        <v>1055.58</v>
      </c>
    </row>
    <row r="102" spans="1:15">
      <c r="A102">
        <v>1997</v>
      </c>
      <c r="B102" s="3">
        <v>62.08</v>
      </c>
      <c r="C102" s="3">
        <v>91.19</v>
      </c>
      <c r="D102" s="3">
        <v>79.180000000000007</v>
      </c>
      <c r="E102" s="3">
        <v>40.19</v>
      </c>
      <c r="F102" s="3">
        <v>121.07</v>
      </c>
      <c r="G102" s="3">
        <v>71.569999999999993</v>
      </c>
      <c r="H102" s="3">
        <v>77.7</v>
      </c>
      <c r="I102" s="3">
        <v>88.77</v>
      </c>
      <c r="J102" s="3">
        <v>77.87</v>
      </c>
      <c r="K102" s="3">
        <v>59.24</v>
      </c>
      <c r="L102" s="3">
        <v>35.85</v>
      </c>
      <c r="M102" s="3">
        <v>56.6</v>
      </c>
      <c r="N102" s="3">
        <v>861.31</v>
      </c>
    </row>
    <row r="103" spans="1:15">
      <c r="A103">
        <v>1998</v>
      </c>
      <c r="B103" s="3">
        <v>89.32</v>
      </c>
      <c r="C103" s="3">
        <v>46.91</v>
      </c>
      <c r="D103" s="3">
        <v>100.31</v>
      </c>
      <c r="E103" s="3">
        <v>61.27</v>
      </c>
      <c r="F103" s="3">
        <v>45.45</v>
      </c>
      <c r="G103" s="3">
        <v>55.19</v>
      </c>
      <c r="H103" s="3">
        <v>73.349999999999994</v>
      </c>
      <c r="I103" s="3">
        <v>84.01</v>
      </c>
      <c r="J103" s="3">
        <v>36.53</v>
      </c>
      <c r="K103" s="3">
        <v>29.3</v>
      </c>
      <c r="L103" s="3">
        <v>44.96</v>
      </c>
      <c r="M103" s="3">
        <v>53.48</v>
      </c>
      <c r="N103" s="3">
        <v>720.08</v>
      </c>
    </row>
    <row r="104" spans="1:15">
      <c r="A104">
        <v>1999</v>
      </c>
      <c r="B104" s="3">
        <v>97.69</v>
      </c>
      <c r="C104" s="3">
        <v>42.51</v>
      </c>
      <c r="D104" s="3">
        <v>33.47</v>
      </c>
      <c r="E104" s="3">
        <v>92.64</v>
      </c>
      <c r="F104" s="3">
        <v>49.59</v>
      </c>
      <c r="G104" s="3">
        <v>86.59</v>
      </c>
      <c r="H104" s="3">
        <v>80.14</v>
      </c>
      <c r="I104" s="3">
        <v>66.09</v>
      </c>
      <c r="J104" s="3">
        <v>67.709999999999994</v>
      </c>
      <c r="K104" s="3">
        <v>56.05</v>
      </c>
      <c r="L104" s="3">
        <v>61.93</v>
      </c>
      <c r="M104" s="3">
        <v>73.22</v>
      </c>
      <c r="N104" s="3">
        <v>807.63</v>
      </c>
    </row>
    <row r="105" spans="1:15">
      <c r="A105">
        <v>2000</v>
      </c>
      <c r="B105" s="3">
        <v>50.97</v>
      </c>
      <c r="C105" s="3">
        <v>41.61</v>
      </c>
      <c r="D105" s="3">
        <v>37.619999999999997</v>
      </c>
      <c r="E105" s="3">
        <v>83.96</v>
      </c>
      <c r="F105" s="3">
        <v>115.16</v>
      </c>
      <c r="G105" s="3">
        <v>140.12</v>
      </c>
      <c r="H105" s="3">
        <v>125.23</v>
      </c>
      <c r="I105" s="3">
        <v>77.430000000000007</v>
      </c>
      <c r="J105" s="3">
        <v>115.62</v>
      </c>
      <c r="K105" s="3">
        <v>51.73</v>
      </c>
      <c r="L105" s="3">
        <v>50.35</v>
      </c>
      <c r="M105" s="3">
        <v>100.69</v>
      </c>
      <c r="N105" s="3">
        <v>990.49</v>
      </c>
    </row>
    <row r="106" spans="1:15">
      <c r="A106">
        <v>2001</v>
      </c>
      <c r="B106" s="3">
        <v>43.34</v>
      </c>
      <c r="C106" s="3">
        <v>71.97</v>
      </c>
      <c r="D106" s="3">
        <v>29.89</v>
      </c>
      <c r="E106" s="3">
        <v>66.14</v>
      </c>
      <c r="F106" s="3">
        <v>85.51</v>
      </c>
      <c r="G106" s="3">
        <v>74.11</v>
      </c>
      <c r="H106" s="3">
        <v>22.9</v>
      </c>
      <c r="I106" s="3">
        <v>66.180000000000007</v>
      </c>
      <c r="J106" s="3">
        <v>128.93</v>
      </c>
      <c r="K106" s="3">
        <v>169.09</v>
      </c>
      <c r="L106" s="3">
        <v>90.75</v>
      </c>
      <c r="M106" s="3">
        <v>53.43</v>
      </c>
      <c r="N106" s="3">
        <v>902.24</v>
      </c>
    </row>
    <row r="107" spans="1:15">
      <c r="A107">
        <v>2002</v>
      </c>
      <c r="B107" s="3">
        <v>54.91</v>
      </c>
      <c r="C107" s="3">
        <v>59.28</v>
      </c>
      <c r="D107" s="3">
        <v>53.72</v>
      </c>
      <c r="E107" s="3">
        <v>101.71</v>
      </c>
      <c r="F107" s="3">
        <v>91.21</v>
      </c>
      <c r="G107" s="3">
        <v>62.9</v>
      </c>
      <c r="H107" s="3">
        <v>87.5</v>
      </c>
      <c r="I107" s="3">
        <v>23.7</v>
      </c>
      <c r="J107" s="3">
        <v>54</v>
      </c>
      <c r="K107" s="3">
        <v>45.32</v>
      </c>
      <c r="L107" s="3">
        <v>73.739999999999995</v>
      </c>
      <c r="M107" s="3">
        <v>48.66</v>
      </c>
      <c r="N107" s="3">
        <v>756.65</v>
      </c>
    </row>
    <row r="108" spans="1:15">
      <c r="A108">
        <v>2003</v>
      </c>
      <c r="B108" s="3">
        <v>33.9</v>
      </c>
      <c r="C108" s="3">
        <v>49.87</v>
      </c>
      <c r="D108" s="3">
        <v>53.66</v>
      </c>
      <c r="E108" s="3">
        <v>84.79</v>
      </c>
      <c r="F108" s="3">
        <v>117.7</v>
      </c>
      <c r="G108" s="3">
        <v>67.86</v>
      </c>
      <c r="H108" s="3">
        <v>60.15</v>
      </c>
      <c r="I108" s="3">
        <v>64.319999999999993</v>
      </c>
      <c r="J108" s="3">
        <v>106.59</v>
      </c>
      <c r="K108" s="3">
        <v>70.89</v>
      </c>
      <c r="L108" s="3">
        <v>114.13</v>
      </c>
      <c r="M108" s="3">
        <v>74.48</v>
      </c>
      <c r="N108" s="3">
        <v>898.34</v>
      </c>
    </row>
    <row r="109" spans="1:15">
      <c r="A109">
        <v>2004</v>
      </c>
      <c r="B109" s="3">
        <v>68.489999999999995</v>
      </c>
      <c r="C109" s="3">
        <v>26.01</v>
      </c>
      <c r="D109" s="3">
        <v>92.09</v>
      </c>
      <c r="E109" s="3">
        <v>40.08</v>
      </c>
      <c r="F109" s="3">
        <v>181.16</v>
      </c>
      <c r="G109" s="3">
        <v>88.31</v>
      </c>
      <c r="H109" s="3">
        <v>100.55</v>
      </c>
      <c r="I109" s="3">
        <v>68.819999999999993</v>
      </c>
      <c r="J109" s="3">
        <v>24.04</v>
      </c>
      <c r="K109" s="3">
        <v>74.83</v>
      </c>
      <c r="L109" s="3">
        <v>80.7</v>
      </c>
      <c r="M109" s="3">
        <v>92.16</v>
      </c>
      <c r="N109" s="3">
        <v>937.24</v>
      </c>
    </row>
    <row r="110" spans="1:15">
      <c r="A110">
        <v>2005</v>
      </c>
      <c r="B110" s="3">
        <v>88.04</v>
      </c>
      <c r="C110" s="3">
        <v>79.319999999999993</v>
      </c>
      <c r="D110" s="3">
        <v>29.48</v>
      </c>
      <c r="E110" s="3">
        <v>74.66</v>
      </c>
      <c r="F110" s="3">
        <v>46.31</v>
      </c>
      <c r="G110" s="3">
        <v>56.92</v>
      </c>
      <c r="H110" s="3">
        <v>98.82</v>
      </c>
      <c r="I110" s="3">
        <v>62.24</v>
      </c>
      <c r="J110" s="3">
        <v>99.15</v>
      </c>
      <c r="K110" s="3">
        <v>22.74</v>
      </c>
      <c r="L110" s="3">
        <v>108.6</v>
      </c>
      <c r="M110" s="3">
        <v>69.12</v>
      </c>
      <c r="N110" s="3">
        <v>835.4</v>
      </c>
    </row>
    <row r="111" spans="1:15">
      <c r="A111">
        <v>2006</v>
      </c>
      <c r="B111" s="3">
        <v>88.26</v>
      </c>
      <c r="C111" s="3">
        <v>72.45</v>
      </c>
      <c r="D111" s="3">
        <v>76.930000000000007</v>
      </c>
      <c r="E111" s="3">
        <v>69.31</v>
      </c>
      <c r="F111" s="3">
        <v>85.64</v>
      </c>
      <c r="G111" s="3">
        <v>66.900000000000006</v>
      </c>
      <c r="H111" s="3">
        <v>121.39</v>
      </c>
      <c r="I111" s="3">
        <v>83.21</v>
      </c>
      <c r="J111" s="3">
        <v>102.02</v>
      </c>
      <c r="K111" s="3">
        <v>144.21</v>
      </c>
      <c r="L111" s="3">
        <v>75.67</v>
      </c>
      <c r="M111" s="3">
        <v>84.43</v>
      </c>
      <c r="N111" s="3">
        <v>1070.42</v>
      </c>
    </row>
    <row r="112" spans="1:15">
      <c r="A112" s="18">
        <v>2007</v>
      </c>
      <c r="B112" s="19">
        <v>81.94</v>
      </c>
      <c r="C112" s="19">
        <v>20.73</v>
      </c>
      <c r="D112" s="19">
        <v>62.12</v>
      </c>
      <c r="E112" s="19">
        <v>63.72</v>
      </c>
      <c r="F112" s="19">
        <v>77.27</v>
      </c>
      <c r="G112" s="19">
        <v>41.31</v>
      </c>
      <c r="H112" s="19">
        <v>45.9</v>
      </c>
      <c r="I112" s="19">
        <v>120.31</v>
      </c>
      <c r="J112" s="19">
        <v>41.91</v>
      </c>
      <c r="K112" s="19">
        <v>50.44</v>
      </c>
      <c r="L112" s="19">
        <v>56.57</v>
      </c>
      <c r="M112" s="19">
        <v>93.96</v>
      </c>
      <c r="N112" s="3">
        <v>756.18</v>
      </c>
      <c r="O112" s="18"/>
    </row>
    <row r="113" spans="1:15">
      <c r="A113" s="18">
        <v>2008</v>
      </c>
      <c r="B113" s="19">
        <v>89.25</v>
      </c>
      <c r="C113" s="19">
        <v>104.05</v>
      </c>
      <c r="D113" s="19">
        <v>71.88</v>
      </c>
      <c r="E113" s="19">
        <v>46.69</v>
      </c>
      <c r="F113" s="19">
        <v>72.739999999999995</v>
      </c>
      <c r="G113" s="19">
        <v>113.85</v>
      </c>
      <c r="H113" s="19">
        <v>99.05</v>
      </c>
      <c r="I113" s="19">
        <v>60.27</v>
      </c>
      <c r="J113" s="19">
        <v>139.72999999999999</v>
      </c>
      <c r="K113" s="19">
        <v>45.45</v>
      </c>
      <c r="L113" s="19">
        <v>105.75</v>
      </c>
      <c r="M113" s="19">
        <v>116.64</v>
      </c>
      <c r="N113" s="3">
        <v>1065.3499999999999</v>
      </c>
      <c r="O113" s="18"/>
    </row>
    <row r="114" spans="1:15">
      <c r="A114" s="18">
        <v>2009</v>
      </c>
      <c r="B114" s="19">
        <v>55.07</v>
      </c>
      <c r="C114" s="19">
        <v>79.41</v>
      </c>
      <c r="D114" s="19">
        <v>92.44</v>
      </c>
      <c r="E114" s="19">
        <v>135.41999999999999</v>
      </c>
      <c r="F114" s="19">
        <v>76.42</v>
      </c>
      <c r="G114" s="19">
        <v>99.58</v>
      </c>
      <c r="H114" s="19">
        <v>62.95</v>
      </c>
      <c r="I114" s="19">
        <v>107.24</v>
      </c>
      <c r="J114" s="19">
        <v>41.16</v>
      </c>
      <c r="K114" s="19">
        <v>79.19</v>
      </c>
      <c r="L114" s="19">
        <v>21.26</v>
      </c>
      <c r="M114" s="19">
        <v>73.14</v>
      </c>
      <c r="N114" s="3">
        <v>923.28</v>
      </c>
      <c r="O114" s="18"/>
    </row>
    <row r="115" spans="1:15">
      <c r="A115" s="21">
        <v>2010</v>
      </c>
      <c r="B115" s="23">
        <v>56.82</v>
      </c>
      <c r="C115" s="23">
        <v>43.93</v>
      </c>
      <c r="D115" s="23">
        <v>38.57</v>
      </c>
      <c r="E115" s="23">
        <v>65.59</v>
      </c>
      <c r="F115" s="23">
        <v>114.12</v>
      </c>
      <c r="G115" s="23">
        <v>104.16</v>
      </c>
      <c r="H115" s="23">
        <v>104.31</v>
      </c>
      <c r="I115" s="23">
        <v>28.08</v>
      </c>
      <c r="J115" s="23">
        <v>99.95</v>
      </c>
      <c r="K115" s="23">
        <v>68.489999999999995</v>
      </c>
      <c r="L115" s="23">
        <v>79.489999999999995</v>
      </c>
      <c r="M115" s="23">
        <v>41.71</v>
      </c>
      <c r="N115" s="23">
        <v>845.22</v>
      </c>
      <c r="O115" s="18"/>
    </row>
    <row r="116" spans="1:15">
      <c r="A116" s="21">
        <v>2011</v>
      </c>
      <c r="B116" s="23">
        <v>44.18</v>
      </c>
      <c r="C116" s="23">
        <v>69.69</v>
      </c>
      <c r="D116" s="23">
        <v>113.65</v>
      </c>
      <c r="E116" s="23">
        <v>119.1</v>
      </c>
      <c r="F116" s="23">
        <v>164.93</v>
      </c>
      <c r="G116" s="23">
        <v>72.260000000000005</v>
      </c>
      <c r="H116" s="23">
        <v>81.650000000000006</v>
      </c>
      <c r="I116" s="23">
        <v>78.040000000000006</v>
      </c>
      <c r="J116" s="23">
        <v>117.7</v>
      </c>
      <c r="K116" s="23">
        <v>105.56</v>
      </c>
      <c r="L116" s="23">
        <v>134.16999999999999</v>
      </c>
      <c r="M116" s="23">
        <v>63.92</v>
      </c>
      <c r="N116" s="23">
        <v>1164.8499999999999</v>
      </c>
      <c r="O116" s="11"/>
    </row>
    <row r="117" spans="1:1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5">
      <c r="N119" s="3"/>
    </row>
    <row r="120" spans="1:15">
      <c r="A120" t="s">
        <v>33</v>
      </c>
      <c r="B120" s="3">
        <f>AVERAGE(B5:B116)</f>
        <v>61.43624999999998</v>
      </c>
      <c r="C120" s="3">
        <f t="shared" ref="C120:N120" si="1">AVERAGE(C5:C116)</f>
        <v>52.787946428571402</v>
      </c>
      <c r="D120" s="3">
        <f t="shared" si="1"/>
        <v>64.616964285714289</v>
      </c>
      <c r="E120" s="3">
        <f t="shared" si="1"/>
        <v>76.127767857142871</v>
      </c>
      <c r="F120" s="3">
        <f t="shared" si="1"/>
        <v>80.383303571428542</v>
      </c>
      <c r="G120" s="3">
        <f t="shared" si="1"/>
        <v>81.890803571428563</v>
      </c>
      <c r="H120" s="3">
        <f t="shared" si="1"/>
        <v>80.124374999999972</v>
      </c>
      <c r="I120" s="3">
        <f t="shared" si="1"/>
        <v>77.534821428571448</v>
      </c>
      <c r="J120" s="3">
        <f t="shared" si="1"/>
        <v>79.441339285714321</v>
      </c>
      <c r="K120" s="3">
        <f t="shared" si="1"/>
        <v>68.676249999999968</v>
      </c>
      <c r="L120" s="3">
        <f t="shared" si="1"/>
        <v>70.651696428571455</v>
      </c>
      <c r="M120" s="3">
        <f t="shared" si="1"/>
        <v>67.034464285714307</v>
      </c>
      <c r="N120" s="3">
        <f t="shared" si="1"/>
        <v>860.70598214285724</v>
      </c>
    </row>
    <row r="121" spans="1:15">
      <c r="A121" t="s">
        <v>34</v>
      </c>
      <c r="B121" s="3">
        <f>MAX(B5:B116)</f>
        <v>136.69999999999999</v>
      </c>
      <c r="C121" s="3">
        <f t="shared" ref="C121:N121" si="2">MAX(C5:C116)</f>
        <v>121.6</v>
      </c>
      <c r="D121" s="3">
        <f t="shared" si="2"/>
        <v>170.7</v>
      </c>
      <c r="E121" s="3">
        <f t="shared" si="2"/>
        <v>146.6</v>
      </c>
      <c r="F121" s="3">
        <f t="shared" si="2"/>
        <v>181.16</v>
      </c>
      <c r="G121" s="3">
        <f t="shared" si="2"/>
        <v>176.89</v>
      </c>
      <c r="H121" s="3">
        <f t="shared" si="2"/>
        <v>161.36000000000001</v>
      </c>
      <c r="I121" s="3">
        <f t="shared" si="2"/>
        <v>189.09</v>
      </c>
      <c r="J121" s="3">
        <f t="shared" si="2"/>
        <v>211.15</v>
      </c>
      <c r="K121" s="3">
        <f t="shared" si="2"/>
        <v>191.04</v>
      </c>
      <c r="L121" s="3">
        <f t="shared" si="2"/>
        <v>151.4</v>
      </c>
      <c r="M121" s="3">
        <f t="shared" si="2"/>
        <v>116.64</v>
      </c>
      <c r="N121" s="3">
        <f t="shared" si="2"/>
        <v>1164.8499999999999</v>
      </c>
    </row>
    <row r="122" spans="1:15">
      <c r="A122" t="s">
        <v>35</v>
      </c>
      <c r="B122" s="3">
        <f>MIN(B5:B116)</f>
        <v>15.83</v>
      </c>
      <c r="C122" s="3">
        <f t="shared" ref="C122:N122" si="3">MIN(C5:C116)</f>
        <v>14.68</v>
      </c>
      <c r="D122" s="3">
        <f t="shared" si="3"/>
        <v>9.69</v>
      </c>
      <c r="E122" s="3">
        <f t="shared" si="3"/>
        <v>21.2</v>
      </c>
      <c r="F122" s="3">
        <f t="shared" si="3"/>
        <v>16.2</v>
      </c>
      <c r="G122" s="3">
        <f t="shared" si="3"/>
        <v>15.39</v>
      </c>
      <c r="H122" s="3">
        <f t="shared" si="3"/>
        <v>22.9</v>
      </c>
      <c r="I122" s="3">
        <f t="shared" si="3"/>
        <v>23.7</v>
      </c>
      <c r="J122" s="3">
        <f t="shared" si="3"/>
        <v>21.1</v>
      </c>
      <c r="K122" s="3">
        <f t="shared" si="3"/>
        <v>11.4</v>
      </c>
      <c r="L122" s="3">
        <f t="shared" si="3"/>
        <v>10.9</v>
      </c>
      <c r="M122" s="3">
        <f t="shared" si="3"/>
        <v>22.1</v>
      </c>
      <c r="N122" s="3">
        <f t="shared" si="3"/>
        <v>540.22</v>
      </c>
    </row>
    <row r="123" spans="1:15">
      <c r="N123" s="3"/>
    </row>
    <row r="124" spans="1:15">
      <c r="N124" s="3"/>
    </row>
    <row r="125" spans="1:15">
      <c r="N125" s="3"/>
    </row>
    <row r="126" spans="1:15">
      <c r="N126" s="3"/>
    </row>
    <row r="127" spans="1:15">
      <c r="N127" s="3"/>
    </row>
    <row r="128" spans="1:15">
      <c r="N128" s="3"/>
    </row>
    <row r="129" spans="14:14">
      <c r="N129" s="3"/>
    </row>
    <row r="130" spans="14:14">
      <c r="N130" s="3"/>
    </row>
    <row r="131" spans="14:14">
      <c r="N131" s="3"/>
    </row>
    <row r="132" spans="14:14">
      <c r="N132" s="3"/>
    </row>
    <row r="133" spans="14:14">
      <c r="N133" s="3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40"/>
  <sheetViews>
    <sheetView workbookViewId="0">
      <selection activeCell="A2" sqref="A2"/>
    </sheetView>
  </sheetViews>
  <sheetFormatPr defaultRowHeight="12.75"/>
  <cols>
    <col min="1" max="14" width="7.7109375" customWidth="1"/>
  </cols>
  <sheetData>
    <row r="1" spans="1:14">
      <c r="A1" t="s">
        <v>22</v>
      </c>
    </row>
    <row r="2" spans="1:14">
      <c r="A2" t="s">
        <v>96</v>
      </c>
    </row>
    <row r="3" spans="1:14">
      <c r="N3" s="1" t="s">
        <v>16</v>
      </c>
    </row>
    <row r="4" spans="1: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15</v>
      </c>
    </row>
    <row r="5" spans="1:14">
      <c r="A5">
        <v>1882</v>
      </c>
      <c r="B5" s="3">
        <v>25.1</v>
      </c>
      <c r="C5" s="3">
        <v>67.8</v>
      </c>
      <c r="D5" s="3">
        <v>57.2</v>
      </c>
      <c r="E5" s="3">
        <v>48.8</v>
      </c>
      <c r="F5" s="3">
        <v>83.3</v>
      </c>
      <c r="G5" s="3">
        <v>94.7</v>
      </c>
      <c r="H5" s="3">
        <v>83.3</v>
      </c>
      <c r="I5" s="3">
        <v>80.3</v>
      </c>
      <c r="J5" s="3">
        <v>91.4</v>
      </c>
      <c r="K5" s="3">
        <v>104.4</v>
      </c>
      <c r="L5" s="3">
        <v>36.1</v>
      </c>
      <c r="M5" s="3">
        <v>37.299999999999997</v>
      </c>
      <c r="N5" s="3">
        <f>SUM(B5:M5)</f>
        <v>809.69999999999993</v>
      </c>
    </row>
    <row r="6" spans="1:14">
      <c r="A6">
        <v>1883</v>
      </c>
      <c r="B6" s="3">
        <v>37.799999999999997</v>
      </c>
      <c r="C6" s="3">
        <v>25.1</v>
      </c>
      <c r="D6" s="3">
        <v>17.3</v>
      </c>
      <c r="E6" s="3">
        <v>31.8</v>
      </c>
      <c r="F6" s="3">
        <v>63</v>
      </c>
      <c r="G6" s="3">
        <v>109.7</v>
      </c>
      <c r="H6" s="3">
        <v>100.3</v>
      </c>
      <c r="I6" s="3">
        <v>45</v>
      </c>
      <c r="J6" s="3">
        <v>56.6</v>
      </c>
      <c r="K6" s="3">
        <v>69.099999999999994</v>
      </c>
      <c r="L6" s="3">
        <v>74.400000000000006</v>
      </c>
      <c r="M6" s="3">
        <v>53.8</v>
      </c>
      <c r="N6" s="3">
        <f t="shared" ref="N6:N70" si="0">SUM(B6:M6)</f>
        <v>683.9</v>
      </c>
    </row>
    <row r="7" spans="1:14">
      <c r="A7">
        <v>1884</v>
      </c>
      <c r="B7" s="3">
        <v>21.1</v>
      </c>
      <c r="C7" s="3">
        <v>44.5</v>
      </c>
      <c r="D7" s="3">
        <v>29</v>
      </c>
      <c r="E7" s="3">
        <v>65.3</v>
      </c>
      <c r="F7" s="3">
        <v>81.8</v>
      </c>
      <c r="G7" s="3">
        <v>30.7</v>
      </c>
      <c r="H7" s="3">
        <v>69.599999999999994</v>
      </c>
      <c r="I7" s="3">
        <v>132.6</v>
      </c>
      <c r="J7" s="3">
        <v>133.4</v>
      </c>
      <c r="K7" s="3">
        <v>114.8</v>
      </c>
      <c r="L7" s="3">
        <v>36.1</v>
      </c>
      <c r="M7" s="3">
        <v>91.9</v>
      </c>
      <c r="N7" s="3">
        <f t="shared" si="0"/>
        <v>850.8</v>
      </c>
    </row>
    <row r="8" spans="1:14">
      <c r="A8">
        <v>1885</v>
      </c>
      <c r="B8" s="3">
        <v>33.5</v>
      </c>
      <c r="C8" s="3">
        <v>15.5</v>
      </c>
      <c r="D8" s="3">
        <v>34.5</v>
      </c>
      <c r="E8" s="3">
        <v>37.6</v>
      </c>
      <c r="F8" s="3">
        <v>50.3</v>
      </c>
      <c r="G8" s="3">
        <v>89.4</v>
      </c>
      <c r="H8" s="3">
        <v>77.2</v>
      </c>
      <c r="I8" s="3">
        <v>54.9</v>
      </c>
      <c r="J8" s="3">
        <v>51.8</v>
      </c>
      <c r="K8" s="3">
        <v>41.4</v>
      </c>
      <c r="L8" s="3">
        <v>67.3</v>
      </c>
      <c r="M8" s="3">
        <v>48</v>
      </c>
      <c r="N8" s="3">
        <f t="shared" si="0"/>
        <v>601.39999999999986</v>
      </c>
    </row>
    <row r="9" spans="1:14">
      <c r="A9">
        <v>1886</v>
      </c>
      <c r="B9" s="3">
        <v>43.4</v>
      </c>
      <c r="C9" s="3">
        <v>44.5</v>
      </c>
      <c r="D9" s="3">
        <v>32.299999999999997</v>
      </c>
      <c r="E9" s="3">
        <v>44.7</v>
      </c>
      <c r="F9" s="3">
        <v>36.299999999999997</v>
      </c>
      <c r="G9" s="3">
        <v>68.8</v>
      </c>
      <c r="H9" s="3">
        <v>38.1</v>
      </c>
      <c r="I9" s="3">
        <v>52.8</v>
      </c>
      <c r="J9" s="3">
        <v>93</v>
      </c>
      <c r="K9" s="3">
        <v>72.099999999999994</v>
      </c>
      <c r="L9" s="3">
        <v>51.8</v>
      </c>
      <c r="M9" s="3">
        <v>26.7</v>
      </c>
      <c r="N9" s="3">
        <f t="shared" si="0"/>
        <v>604.5</v>
      </c>
    </row>
    <row r="10" spans="1:14">
      <c r="A10">
        <v>1887</v>
      </c>
      <c r="B10" s="3">
        <v>22.6</v>
      </c>
      <c r="C10" s="3">
        <v>31.5</v>
      </c>
      <c r="D10" s="3">
        <v>12.7</v>
      </c>
      <c r="E10" s="3">
        <v>36.799999999999997</v>
      </c>
      <c r="F10" s="3">
        <v>50.3</v>
      </c>
      <c r="G10" s="3">
        <v>49</v>
      </c>
      <c r="H10" s="3">
        <v>132.1</v>
      </c>
      <c r="I10" s="3">
        <v>25.9</v>
      </c>
      <c r="J10" s="3">
        <v>30</v>
      </c>
      <c r="K10" s="3">
        <v>65.5</v>
      </c>
      <c r="L10" s="3">
        <v>37.799999999999997</v>
      </c>
      <c r="M10" s="3">
        <v>35.799999999999997</v>
      </c>
      <c r="N10" s="3">
        <f t="shared" si="0"/>
        <v>530</v>
      </c>
    </row>
    <row r="11" spans="1:14">
      <c r="A11">
        <v>1888</v>
      </c>
      <c r="B11" s="3">
        <v>47.8</v>
      </c>
      <c r="C11" s="3">
        <v>28.4</v>
      </c>
      <c r="D11" s="3">
        <v>47</v>
      </c>
      <c r="E11" s="3">
        <v>51.1</v>
      </c>
      <c r="F11" s="3">
        <v>67.8</v>
      </c>
      <c r="G11" s="3">
        <v>96.3</v>
      </c>
      <c r="H11" s="3">
        <v>47</v>
      </c>
      <c r="I11" s="3">
        <v>72.099999999999994</v>
      </c>
      <c r="J11" s="3">
        <v>69.099999999999994</v>
      </c>
      <c r="K11" s="3">
        <v>51.6</v>
      </c>
      <c r="L11" s="3">
        <v>50.8</v>
      </c>
      <c r="M11" s="3">
        <v>21.8</v>
      </c>
      <c r="N11" s="3">
        <f t="shared" si="0"/>
        <v>650.79999999999995</v>
      </c>
    </row>
    <row r="12" spans="1:14">
      <c r="A12">
        <v>1889</v>
      </c>
      <c r="B12" s="3">
        <v>47.5</v>
      </c>
      <c r="C12" s="3">
        <v>35.299999999999997</v>
      </c>
      <c r="D12" s="3">
        <v>39.6</v>
      </c>
      <c r="E12" s="3">
        <v>85.1</v>
      </c>
      <c r="F12" s="3">
        <v>56.4</v>
      </c>
      <c r="G12" s="3">
        <v>53.3</v>
      </c>
      <c r="H12" s="3">
        <v>110.5</v>
      </c>
      <c r="I12" s="3">
        <v>95</v>
      </c>
      <c r="J12" s="3">
        <v>91.7</v>
      </c>
      <c r="K12" s="3">
        <v>27.7</v>
      </c>
      <c r="L12" s="3">
        <v>31</v>
      </c>
      <c r="M12" s="3">
        <v>62.7</v>
      </c>
      <c r="N12" s="3">
        <f t="shared" si="0"/>
        <v>735.80000000000018</v>
      </c>
    </row>
    <row r="13" spans="1:14">
      <c r="A13">
        <v>1890</v>
      </c>
      <c r="B13" s="3">
        <v>58.4</v>
      </c>
      <c r="C13" s="3">
        <v>59.4</v>
      </c>
      <c r="D13" s="3">
        <v>25.9</v>
      </c>
      <c r="E13" s="3">
        <v>42.4</v>
      </c>
      <c r="F13" s="3">
        <v>59.9</v>
      </c>
      <c r="G13" s="3">
        <v>78.5</v>
      </c>
      <c r="H13" s="3">
        <v>106.4</v>
      </c>
      <c r="I13" s="3">
        <v>76.7</v>
      </c>
      <c r="J13" s="3">
        <v>62.2</v>
      </c>
      <c r="K13" s="3">
        <v>51.6</v>
      </c>
      <c r="L13" s="3">
        <v>17.5</v>
      </c>
      <c r="M13" s="3">
        <v>21.3</v>
      </c>
      <c r="N13" s="3">
        <f t="shared" si="0"/>
        <v>660.19999999999993</v>
      </c>
    </row>
    <row r="14" spans="1:14">
      <c r="A14">
        <v>1891</v>
      </c>
      <c r="B14" s="3">
        <v>26.2</v>
      </c>
      <c r="C14" s="3">
        <v>41.1</v>
      </c>
      <c r="D14" s="3">
        <v>43.2</v>
      </c>
      <c r="E14" s="3">
        <v>22.1</v>
      </c>
      <c r="F14" s="3">
        <v>14.7</v>
      </c>
      <c r="G14" s="3">
        <v>37.1</v>
      </c>
      <c r="H14" s="3">
        <v>80.5</v>
      </c>
      <c r="I14" s="3">
        <v>79.2</v>
      </c>
      <c r="J14" s="3">
        <v>68.599999999999994</v>
      </c>
      <c r="K14" s="3">
        <v>66.8</v>
      </c>
      <c r="L14" s="3">
        <v>41.4</v>
      </c>
      <c r="M14" s="3">
        <v>51.6</v>
      </c>
      <c r="N14" s="3">
        <f t="shared" si="0"/>
        <v>572.5</v>
      </c>
    </row>
    <row r="15" spans="1:14">
      <c r="A15">
        <v>1892</v>
      </c>
      <c r="B15" s="3">
        <v>33.799999999999997</v>
      </c>
      <c r="C15" s="3">
        <v>26.2</v>
      </c>
      <c r="D15" s="3">
        <v>28.2</v>
      </c>
      <c r="E15" s="3">
        <v>41.7</v>
      </c>
      <c r="F15" s="3">
        <v>63.2</v>
      </c>
      <c r="G15" s="3">
        <v>46.2</v>
      </c>
      <c r="H15" s="3">
        <v>69.900000000000006</v>
      </c>
      <c r="I15" s="3">
        <v>89.7</v>
      </c>
      <c r="J15" s="3">
        <v>45.5</v>
      </c>
      <c r="K15" s="3">
        <v>55.4</v>
      </c>
      <c r="L15" s="3">
        <v>51.1</v>
      </c>
      <c r="M15" s="3">
        <v>35.299999999999997</v>
      </c>
      <c r="N15" s="3">
        <f t="shared" si="0"/>
        <v>586.19999999999993</v>
      </c>
    </row>
    <row r="16" spans="1:14">
      <c r="A16">
        <v>1893</v>
      </c>
      <c r="B16" s="3">
        <v>40.1</v>
      </c>
      <c r="C16" s="3">
        <v>50.8</v>
      </c>
      <c r="D16" s="3">
        <v>39.4</v>
      </c>
      <c r="E16" s="3">
        <v>67.599999999999994</v>
      </c>
      <c r="F16" s="3">
        <v>54.1</v>
      </c>
      <c r="G16" s="3">
        <v>81.8</v>
      </c>
      <c r="H16" s="3">
        <v>66.5</v>
      </c>
      <c r="I16" s="3">
        <v>69.599999999999994</v>
      </c>
      <c r="J16" s="3">
        <v>65.5</v>
      </c>
      <c r="K16" s="3">
        <v>77</v>
      </c>
      <c r="L16" s="3">
        <v>51.6</v>
      </c>
      <c r="M16" s="3">
        <v>69.599999999999994</v>
      </c>
      <c r="N16" s="3">
        <f t="shared" si="0"/>
        <v>733.6</v>
      </c>
    </row>
    <row r="17" spans="1:14">
      <c r="A17">
        <v>1894</v>
      </c>
      <c r="B17" s="3">
        <v>43.2</v>
      </c>
      <c r="C17" s="3">
        <v>16.3</v>
      </c>
      <c r="D17" s="3">
        <v>57.9</v>
      </c>
      <c r="E17" s="3">
        <v>52.8</v>
      </c>
      <c r="F17" s="3">
        <v>96</v>
      </c>
      <c r="G17" s="3">
        <v>47.8</v>
      </c>
      <c r="H17" s="3">
        <v>51.3</v>
      </c>
      <c r="I17" s="3">
        <v>52.1</v>
      </c>
      <c r="J17" s="3">
        <v>69.900000000000006</v>
      </c>
      <c r="K17" s="3">
        <v>114.6</v>
      </c>
      <c r="L17" s="3">
        <v>60.7</v>
      </c>
      <c r="M17" s="3">
        <v>41.4</v>
      </c>
      <c r="N17" s="3">
        <f t="shared" si="0"/>
        <v>704.00000000000011</v>
      </c>
    </row>
    <row r="18" spans="1:14">
      <c r="A18">
        <v>1895</v>
      </c>
      <c r="B18" s="3">
        <v>57.7</v>
      </c>
      <c r="C18" s="3">
        <v>26.2</v>
      </c>
      <c r="D18" s="3">
        <v>17</v>
      </c>
      <c r="E18" s="3">
        <v>46.2</v>
      </c>
      <c r="F18" s="3">
        <v>72.900000000000006</v>
      </c>
      <c r="G18" s="3">
        <v>81.5</v>
      </c>
      <c r="H18" s="3">
        <v>56.4</v>
      </c>
      <c r="I18" s="3">
        <v>57.9</v>
      </c>
      <c r="J18" s="3">
        <v>118.9</v>
      </c>
      <c r="K18" s="3">
        <v>46</v>
      </c>
      <c r="L18" s="3">
        <v>41.4</v>
      </c>
      <c r="M18" s="3">
        <v>47.8</v>
      </c>
      <c r="N18" s="3">
        <f t="shared" si="0"/>
        <v>669.89999999999986</v>
      </c>
    </row>
    <row r="19" spans="1:14">
      <c r="A19">
        <v>1896</v>
      </c>
      <c r="B19" s="3">
        <v>44.7</v>
      </c>
      <c r="C19" s="3">
        <v>24.4</v>
      </c>
      <c r="D19" s="3">
        <v>31.2</v>
      </c>
      <c r="E19" s="3">
        <v>85.9</v>
      </c>
      <c r="F19" s="3">
        <v>116.8</v>
      </c>
      <c r="G19" s="3">
        <v>45.2</v>
      </c>
      <c r="H19" s="3">
        <v>41.1</v>
      </c>
      <c r="I19" s="3">
        <v>66.5</v>
      </c>
      <c r="J19" s="3">
        <v>40.4</v>
      </c>
      <c r="K19" s="3">
        <v>78.2</v>
      </c>
      <c r="L19" s="3">
        <v>107.4</v>
      </c>
      <c r="M19" s="3">
        <v>16.8</v>
      </c>
      <c r="N19" s="3">
        <f t="shared" si="0"/>
        <v>698.59999999999991</v>
      </c>
    </row>
    <row r="20" spans="1:14">
      <c r="A20">
        <v>1897</v>
      </c>
      <c r="B20" s="3">
        <v>65.5</v>
      </c>
      <c r="C20" s="3">
        <v>34.299999999999997</v>
      </c>
      <c r="D20" s="3">
        <v>48</v>
      </c>
      <c r="E20" s="3">
        <v>40.6</v>
      </c>
      <c r="F20" s="3">
        <v>63.5</v>
      </c>
      <c r="G20" s="3">
        <v>80.3</v>
      </c>
      <c r="H20" s="3">
        <v>144.30000000000001</v>
      </c>
      <c r="I20" s="3">
        <v>64.8</v>
      </c>
      <c r="J20" s="3">
        <v>51.6</v>
      </c>
      <c r="K20" s="3">
        <v>63.8</v>
      </c>
      <c r="L20" s="3">
        <v>44.2</v>
      </c>
      <c r="M20" s="3">
        <v>40.1</v>
      </c>
      <c r="N20" s="3">
        <f t="shared" si="0"/>
        <v>741</v>
      </c>
    </row>
    <row r="21" spans="1:14">
      <c r="A21">
        <v>1898</v>
      </c>
      <c r="B21" s="3">
        <v>28.7</v>
      </c>
      <c r="C21" s="3">
        <v>45</v>
      </c>
      <c r="D21" s="3">
        <v>39.4</v>
      </c>
      <c r="E21" s="3">
        <v>19.600000000000001</v>
      </c>
      <c r="F21" s="3">
        <v>85.6</v>
      </c>
      <c r="G21" s="3">
        <v>108.7</v>
      </c>
      <c r="H21" s="3">
        <v>61.5</v>
      </c>
      <c r="I21" s="3">
        <v>63</v>
      </c>
      <c r="J21" s="3">
        <v>61.7</v>
      </c>
      <c r="K21" s="3">
        <v>70.099999999999994</v>
      </c>
      <c r="L21" s="3">
        <v>45.7</v>
      </c>
      <c r="M21" s="3">
        <v>27.9</v>
      </c>
      <c r="N21" s="3">
        <f t="shared" si="0"/>
        <v>656.90000000000009</v>
      </c>
    </row>
    <row r="22" spans="1:14">
      <c r="A22">
        <v>1899</v>
      </c>
      <c r="B22" s="3">
        <v>38.1</v>
      </c>
      <c r="C22" s="3">
        <v>33</v>
      </c>
      <c r="D22" s="3">
        <v>43.2</v>
      </c>
      <c r="E22" s="3">
        <v>55.9</v>
      </c>
      <c r="F22" s="3">
        <v>81.3</v>
      </c>
      <c r="G22" s="3">
        <v>94</v>
      </c>
      <c r="H22" s="3">
        <v>55.9</v>
      </c>
      <c r="I22" s="3">
        <v>86.4</v>
      </c>
      <c r="J22" s="3">
        <v>88.9</v>
      </c>
      <c r="K22" s="3">
        <v>61</v>
      </c>
      <c r="L22" s="3">
        <v>12.7</v>
      </c>
      <c r="M22" s="3">
        <v>50.8</v>
      </c>
      <c r="N22" s="3">
        <f t="shared" si="0"/>
        <v>701.19999999999993</v>
      </c>
    </row>
    <row r="23" spans="1:14">
      <c r="A23">
        <v>1900</v>
      </c>
      <c r="B23" s="3">
        <v>47.5</v>
      </c>
      <c r="C23" s="3">
        <v>104.6</v>
      </c>
      <c r="D23" s="3">
        <v>58.7</v>
      </c>
      <c r="E23" s="3">
        <v>49.5</v>
      </c>
      <c r="F23" s="3">
        <v>64</v>
      </c>
      <c r="G23" s="3">
        <v>81</v>
      </c>
      <c r="H23" s="3">
        <v>121.7</v>
      </c>
      <c r="I23" s="3">
        <v>77.7</v>
      </c>
      <c r="J23" s="3">
        <v>46</v>
      </c>
      <c r="K23" s="3">
        <v>61.7</v>
      </c>
      <c r="L23" s="3">
        <v>96</v>
      </c>
      <c r="M23" s="3">
        <v>22.1</v>
      </c>
      <c r="N23" s="3">
        <f t="shared" si="0"/>
        <v>830.50000000000011</v>
      </c>
    </row>
    <row r="24" spans="1:14">
      <c r="A24">
        <v>1901</v>
      </c>
      <c r="B24" s="3">
        <v>47.8</v>
      </c>
      <c r="C24" s="3">
        <v>41.1</v>
      </c>
      <c r="D24" s="3">
        <v>61.7</v>
      </c>
      <c r="E24" s="3">
        <v>63.8</v>
      </c>
      <c r="F24" s="3">
        <v>91.2</v>
      </c>
      <c r="G24" s="3">
        <v>70.900000000000006</v>
      </c>
      <c r="H24" s="3">
        <v>80</v>
      </c>
      <c r="I24" s="3">
        <v>75.900000000000006</v>
      </c>
      <c r="J24" s="3">
        <v>58.2</v>
      </c>
      <c r="K24" s="3">
        <v>40.9</v>
      </c>
      <c r="L24" s="3">
        <v>48.5</v>
      </c>
      <c r="M24" s="3">
        <v>92.2</v>
      </c>
      <c r="N24" s="3">
        <f t="shared" si="0"/>
        <v>772.2</v>
      </c>
    </row>
    <row r="25" spans="1:14">
      <c r="A25">
        <v>1902</v>
      </c>
      <c r="B25" s="3">
        <v>32.5</v>
      </c>
      <c r="C25" s="3">
        <v>26.2</v>
      </c>
      <c r="D25" s="3">
        <v>68.099999999999994</v>
      </c>
      <c r="E25" s="3">
        <v>44.7</v>
      </c>
      <c r="F25" s="3">
        <v>88.6</v>
      </c>
      <c r="G25" s="3">
        <v>165.4</v>
      </c>
      <c r="H25" s="3">
        <v>153.9</v>
      </c>
      <c r="I25" s="3">
        <v>38.1</v>
      </c>
      <c r="J25" s="3">
        <v>136.69999999999999</v>
      </c>
      <c r="K25" s="3">
        <v>64</v>
      </c>
      <c r="L25" s="3">
        <v>49</v>
      </c>
      <c r="M25" s="3">
        <v>69.599999999999994</v>
      </c>
      <c r="N25" s="3">
        <f t="shared" si="0"/>
        <v>936.80000000000007</v>
      </c>
    </row>
    <row r="26" spans="1:14">
      <c r="A26">
        <v>1903</v>
      </c>
      <c r="B26" s="3">
        <v>47.8</v>
      </c>
      <c r="C26" s="3">
        <v>83.8</v>
      </c>
      <c r="D26" s="3">
        <v>64.8</v>
      </c>
      <c r="E26" s="3">
        <v>103.1</v>
      </c>
      <c r="F26" s="3">
        <v>59.9</v>
      </c>
      <c r="G26" s="3">
        <v>96.8</v>
      </c>
      <c r="H26" s="3">
        <v>118.4</v>
      </c>
      <c r="I26" s="3">
        <v>114</v>
      </c>
      <c r="J26" s="3">
        <v>56.4</v>
      </c>
      <c r="K26" s="3">
        <v>64.8</v>
      </c>
      <c r="L26" s="3">
        <v>49.5</v>
      </c>
      <c r="M26" s="3">
        <v>57.4</v>
      </c>
      <c r="N26" s="3">
        <f t="shared" si="0"/>
        <v>916.69999999999993</v>
      </c>
    </row>
    <row r="27" spans="1:14">
      <c r="A27">
        <v>1904</v>
      </c>
      <c r="B27" s="3">
        <v>103.9</v>
      </c>
      <c r="C27" s="3">
        <v>70.599999999999994</v>
      </c>
      <c r="D27" s="3">
        <v>110.7</v>
      </c>
      <c r="E27" s="3">
        <v>75.7</v>
      </c>
      <c r="F27" s="3">
        <v>86.4</v>
      </c>
      <c r="G27" s="3">
        <v>51.8</v>
      </c>
      <c r="H27" s="3">
        <v>103.1</v>
      </c>
      <c r="I27" s="3">
        <v>86.9</v>
      </c>
      <c r="J27" s="3">
        <v>75.900000000000006</v>
      </c>
      <c r="K27" s="3">
        <v>49</v>
      </c>
      <c r="L27" s="3">
        <v>10.9</v>
      </c>
      <c r="M27" s="3">
        <v>57.9</v>
      </c>
      <c r="N27" s="3">
        <f t="shared" si="0"/>
        <v>882.79999999999984</v>
      </c>
    </row>
    <row r="28" spans="1:14">
      <c r="A28">
        <v>1905</v>
      </c>
      <c r="B28" s="3">
        <v>51.6</v>
      </c>
      <c r="C28" s="3">
        <v>49.3</v>
      </c>
      <c r="D28" s="3">
        <v>37.6</v>
      </c>
      <c r="E28" s="3">
        <v>64.5</v>
      </c>
      <c r="F28" s="3">
        <v>112.5</v>
      </c>
      <c r="G28" s="3">
        <v>115.1</v>
      </c>
      <c r="H28" s="3">
        <v>100.6</v>
      </c>
      <c r="I28" s="3">
        <v>85.3</v>
      </c>
      <c r="J28" s="3">
        <v>70.900000000000006</v>
      </c>
      <c r="K28" s="3">
        <v>70.400000000000006</v>
      </c>
      <c r="L28" s="3">
        <v>71.599999999999994</v>
      </c>
      <c r="M28" s="3">
        <v>47.8</v>
      </c>
      <c r="N28" s="3">
        <f t="shared" si="0"/>
        <v>877.19999999999993</v>
      </c>
    </row>
    <row r="29" spans="1:14">
      <c r="A29">
        <v>1906</v>
      </c>
      <c r="B29" s="3">
        <v>45.2</v>
      </c>
      <c r="C29" s="3">
        <v>25.1</v>
      </c>
      <c r="D29" s="3">
        <v>64.5</v>
      </c>
      <c r="E29" s="3">
        <v>49.5</v>
      </c>
      <c r="F29" s="3">
        <v>63</v>
      </c>
      <c r="G29" s="3">
        <v>91.4</v>
      </c>
      <c r="H29" s="3">
        <v>102.4</v>
      </c>
      <c r="I29" s="3">
        <v>97.3</v>
      </c>
      <c r="J29" s="3">
        <v>58.4</v>
      </c>
      <c r="K29" s="3">
        <v>117.1</v>
      </c>
      <c r="L29" s="3">
        <v>66</v>
      </c>
      <c r="M29" s="3">
        <v>89.4</v>
      </c>
      <c r="N29" s="3">
        <f t="shared" si="0"/>
        <v>869.3</v>
      </c>
    </row>
    <row r="30" spans="1:14">
      <c r="A30">
        <v>1907</v>
      </c>
      <c r="B30" s="3">
        <v>118.9</v>
      </c>
      <c r="C30" s="3">
        <v>16.5</v>
      </c>
      <c r="D30" s="3">
        <v>85.6</v>
      </c>
      <c r="E30" s="3">
        <v>55.4</v>
      </c>
      <c r="F30" s="3">
        <v>81</v>
      </c>
      <c r="G30" s="3">
        <v>100.1</v>
      </c>
      <c r="H30" s="3">
        <v>86.4</v>
      </c>
      <c r="I30" s="3">
        <v>37.799999999999997</v>
      </c>
      <c r="J30" s="3">
        <v>112.5</v>
      </c>
      <c r="K30" s="3">
        <v>74.400000000000006</v>
      </c>
      <c r="L30" s="3">
        <v>58.7</v>
      </c>
      <c r="M30" s="3">
        <v>97.3</v>
      </c>
      <c r="N30" s="3">
        <f t="shared" si="0"/>
        <v>924.59999999999991</v>
      </c>
    </row>
    <row r="31" spans="1:14">
      <c r="A31">
        <v>1908</v>
      </c>
      <c r="B31" s="3">
        <v>57.2</v>
      </c>
      <c r="C31" s="3">
        <v>108.5</v>
      </c>
      <c r="D31" s="3">
        <v>81.8</v>
      </c>
      <c r="E31" s="3">
        <v>68.8</v>
      </c>
      <c r="F31" s="3">
        <v>111.3</v>
      </c>
      <c r="G31" s="3">
        <v>57.2</v>
      </c>
      <c r="H31" s="3">
        <v>87.9</v>
      </c>
      <c r="I31" s="3">
        <v>88.6</v>
      </c>
      <c r="J31" s="3">
        <v>21.1</v>
      </c>
      <c r="K31" s="3">
        <v>30.7</v>
      </c>
      <c r="L31" s="3">
        <v>33.799999999999997</v>
      </c>
      <c r="M31" s="3">
        <v>53.6</v>
      </c>
      <c r="N31" s="3">
        <f t="shared" si="0"/>
        <v>800.50000000000011</v>
      </c>
    </row>
    <row r="32" spans="1:14">
      <c r="A32">
        <v>1909</v>
      </c>
      <c r="B32" s="3">
        <v>70.400000000000006</v>
      </c>
      <c r="C32" s="3">
        <v>107.2</v>
      </c>
      <c r="D32" s="3">
        <v>63</v>
      </c>
      <c r="E32" s="3">
        <v>107.4</v>
      </c>
      <c r="F32" s="3">
        <v>108</v>
      </c>
      <c r="G32" s="3">
        <v>102.1</v>
      </c>
      <c r="H32" s="3">
        <v>72.900000000000006</v>
      </c>
      <c r="I32" s="3">
        <v>72.599999999999994</v>
      </c>
      <c r="J32" s="3">
        <v>51.8</v>
      </c>
      <c r="K32" s="3">
        <v>51.3</v>
      </c>
      <c r="L32" s="3">
        <v>98</v>
      </c>
      <c r="M32" s="3">
        <v>69.599999999999994</v>
      </c>
      <c r="N32" s="3">
        <f t="shared" si="0"/>
        <v>974.3</v>
      </c>
    </row>
    <row r="33" spans="1:14">
      <c r="A33">
        <v>1910</v>
      </c>
      <c r="B33" s="3">
        <v>87.6</v>
      </c>
      <c r="C33" s="3">
        <v>73.7</v>
      </c>
      <c r="D33" s="3">
        <v>10.7</v>
      </c>
      <c r="E33" s="3">
        <v>98</v>
      </c>
      <c r="F33" s="3">
        <v>85.6</v>
      </c>
      <c r="G33" s="3">
        <v>41.9</v>
      </c>
      <c r="H33" s="3">
        <v>86.1</v>
      </c>
      <c r="I33" s="3">
        <v>55.4</v>
      </c>
      <c r="J33" s="3">
        <v>92.5</v>
      </c>
      <c r="K33" s="3">
        <v>87.1</v>
      </c>
      <c r="L33" s="3">
        <v>62.7</v>
      </c>
      <c r="M33" s="3">
        <v>58.2</v>
      </c>
      <c r="N33" s="3">
        <f t="shared" si="0"/>
        <v>839.50000000000011</v>
      </c>
    </row>
    <row r="34" spans="1:14">
      <c r="A34">
        <v>1911</v>
      </c>
      <c r="B34" s="3">
        <v>64</v>
      </c>
      <c r="C34" s="3">
        <v>53.8</v>
      </c>
      <c r="D34" s="3">
        <v>47.8</v>
      </c>
      <c r="E34" s="3">
        <v>81.3</v>
      </c>
      <c r="F34" s="3">
        <v>44.2</v>
      </c>
      <c r="G34" s="3">
        <v>89.2</v>
      </c>
      <c r="H34" s="3">
        <v>55.4</v>
      </c>
      <c r="I34" s="3">
        <v>97.8</v>
      </c>
      <c r="J34" s="3">
        <v>94.2</v>
      </c>
      <c r="K34" s="3">
        <v>109.5</v>
      </c>
      <c r="L34" s="3">
        <v>90.2</v>
      </c>
      <c r="M34" s="3">
        <v>68.599999999999994</v>
      </c>
      <c r="N34" s="3">
        <f t="shared" si="0"/>
        <v>896</v>
      </c>
    </row>
    <row r="35" spans="1:14">
      <c r="A35">
        <v>1912</v>
      </c>
      <c r="B35" s="3">
        <v>56.4</v>
      </c>
      <c r="C35" s="3">
        <v>45.7</v>
      </c>
      <c r="D35" s="3">
        <v>61.7</v>
      </c>
      <c r="E35" s="3">
        <v>79.5</v>
      </c>
      <c r="F35" s="3">
        <v>89.4</v>
      </c>
      <c r="G35" s="3">
        <v>57.2</v>
      </c>
      <c r="H35" s="3">
        <v>105.4</v>
      </c>
      <c r="I35" s="3">
        <v>111</v>
      </c>
      <c r="J35" s="3">
        <v>91.2</v>
      </c>
      <c r="K35" s="3">
        <v>72.099999999999994</v>
      </c>
      <c r="L35" s="3">
        <v>53.3</v>
      </c>
      <c r="M35" s="3">
        <v>47</v>
      </c>
      <c r="N35" s="3">
        <f t="shared" si="0"/>
        <v>869.90000000000009</v>
      </c>
    </row>
    <row r="36" spans="1:14">
      <c r="A36">
        <v>1913</v>
      </c>
      <c r="B36" s="3">
        <v>136.69999999999999</v>
      </c>
      <c r="C36" s="3">
        <v>35.799999999999997</v>
      </c>
      <c r="D36" s="3">
        <v>170.7</v>
      </c>
      <c r="E36" s="3">
        <v>81</v>
      </c>
      <c r="F36" s="3">
        <v>87.4</v>
      </c>
      <c r="G36" s="3">
        <v>47.8</v>
      </c>
      <c r="H36" s="3">
        <v>86.1</v>
      </c>
      <c r="I36" s="3">
        <v>80.8</v>
      </c>
      <c r="J36" s="3">
        <v>43.2</v>
      </c>
      <c r="K36" s="3">
        <v>93.7</v>
      </c>
      <c r="L36" s="3">
        <v>71.400000000000006</v>
      </c>
      <c r="M36" s="3">
        <v>22.4</v>
      </c>
      <c r="N36" s="3">
        <f t="shared" si="0"/>
        <v>957</v>
      </c>
    </row>
    <row r="37" spans="1:14">
      <c r="A37">
        <v>1914</v>
      </c>
      <c r="B37" s="3">
        <v>64</v>
      </c>
      <c r="C37" s="3">
        <v>35.1</v>
      </c>
      <c r="D37" s="3">
        <v>55.6</v>
      </c>
      <c r="E37" s="3">
        <v>92.2</v>
      </c>
      <c r="F37" s="3">
        <v>116.1</v>
      </c>
      <c r="G37" s="3">
        <v>72.900000000000006</v>
      </c>
      <c r="H37" s="3">
        <v>47.2</v>
      </c>
      <c r="I37" s="3">
        <v>121.9</v>
      </c>
      <c r="J37" s="3">
        <v>57.4</v>
      </c>
      <c r="K37" s="3">
        <v>58.4</v>
      </c>
      <c r="L37" s="3">
        <v>43.2</v>
      </c>
      <c r="M37" s="3">
        <v>69.3</v>
      </c>
      <c r="N37" s="3">
        <f t="shared" si="0"/>
        <v>833.3</v>
      </c>
    </row>
    <row r="38" spans="1:14">
      <c r="A38">
        <v>1915</v>
      </c>
      <c r="B38" s="3">
        <v>66.5</v>
      </c>
      <c r="C38" s="3">
        <v>57.2</v>
      </c>
      <c r="D38" s="3">
        <v>27.7</v>
      </c>
      <c r="E38" s="3">
        <v>26.7</v>
      </c>
      <c r="F38" s="3">
        <v>77.7</v>
      </c>
      <c r="G38" s="3">
        <v>78</v>
      </c>
      <c r="H38" s="3">
        <v>158.80000000000001</v>
      </c>
      <c r="I38" s="3">
        <v>124</v>
      </c>
      <c r="J38" s="3">
        <v>109</v>
      </c>
      <c r="K38" s="3">
        <v>51.1</v>
      </c>
      <c r="L38" s="3">
        <v>59.2</v>
      </c>
      <c r="M38" s="3">
        <v>64.8</v>
      </c>
      <c r="N38" s="3">
        <f t="shared" si="0"/>
        <v>900.7</v>
      </c>
    </row>
    <row r="39" spans="1:14">
      <c r="A39">
        <v>1916</v>
      </c>
      <c r="B39" s="3">
        <v>106.7</v>
      </c>
      <c r="C39" s="3">
        <v>38.1</v>
      </c>
      <c r="D39" s="3">
        <v>82.6</v>
      </c>
      <c r="E39" s="3">
        <v>69.099999999999994</v>
      </c>
      <c r="F39" s="3">
        <v>123.4</v>
      </c>
      <c r="G39" s="3">
        <v>111.3</v>
      </c>
      <c r="H39" s="3">
        <v>31</v>
      </c>
      <c r="I39" s="3">
        <v>57.7</v>
      </c>
      <c r="J39" s="3">
        <v>62.5</v>
      </c>
      <c r="K39" s="3">
        <v>61.5</v>
      </c>
      <c r="L39" s="3">
        <v>50.5</v>
      </c>
      <c r="M39" s="3">
        <v>63</v>
      </c>
      <c r="N39" s="3">
        <f t="shared" si="0"/>
        <v>857.4</v>
      </c>
    </row>
    <row r="40" spans="1:14">
      <c r="A40">
        <v>1917</v>
      </c>
      <c r="B40" s="3">
        <v>59.9</v>
      </c>
      <c r="C40" s="3">
        <v>34</v>
      </c>
      <c r="D40" s="3">
        <v>71.099999999999994</v>
      </c>
      <c r="E40" s="3">
        <v>90.9</v>
      </c>
      <c r="F40" s="3">
        <v>103.9</v>
      </c>
      <c r="G40" s="3">
        <v>130.6</v>
      </c>
      <c r="H40" s="3">
        <v>83.1</v>
      </c>
      <c r="I40" s="3">
        <v>71.900000000000006</v>
      </c>
      <c r="J40" s="3">
        <v>49.8</v>
      </c>
      <c r="K40" s="3">
        <v>136.1</v>
      </c>
      <c r="L40" s="3">
        <v>20.3</v>
      </c>
      <c r="M40" s="3">
        <v>33.299999999999997</v>
      </c>
      <c r="N40" s="3">
        <f t="shared" si="0"/>
        <v>884.89999999999986</v>
      </c>
    </row>
    <row r="41" spans="1:14">
      <c r="A41">
        <v>1918</v>
      </c>
      <c r="B41" s="3">
        <v>60.5</v>
      </c>
      <c r="C41" s="3">
        <v>64.3</v>
      </c>
      <c r="D41" s="3">
        <v>61</v>
      </c>
      <c r="E41" s="3">
        <v>59.7</v>
      </c>
      <c r="F41" s="3">
        <v>81.5</v>
      </c>
      <c r="G41" s="3">
        <v>58.4</v>
      </c>
      <c r="H41" s="3">
        <v>43.9</v>
      </c>
      <c r="I41" s="3">
        <v>59.4</v>
      </c>
      <c r="J41" s="3">
        <v>115.3</v>
      </c>
      <c r="K41" s="3">
        <v>58.4</v>
      </c>
      <c r="L41" s="3">
        <v>53.3</v>
      </c>
      <c r="M41" s="3">
        <v>79</v>
      </c>
      <c r="N41" s="3">
        <f t="shared" si="0"/>
        <v>794.69999999999982</v>
      </c>
    </row>
    <row r="42" spans="1:14">
      <c r="A42">
        <v>1919</v>
      </c>
      <c r="B42" s="3">
        <v>30.7</v>
      </c>
      <c r="C42" s="3">
        <v>35.799999999999997</v>
      </c>
      <c r="D42" s="3">
        <v>80.8</v>
      </c>
      <c r="E42" s="3">
        <v>97.3</v>
      </c>
      <c r="F42" s="3">
        <v>112.8</v>
      </c>
      <c r="G42" s="3">
        <v>61.7</v>
      </c>
      <c r="H42" s="3">
        <v>46.5</v>
      </c>
      <c r="I42" s="3">
        <v>97</v>
      </c>
      <c r="J42" s="3">
        <v>63.5</v>
      </c>
      <c r="K42" s="3">
        <v>120.4</v>
      </c>
      <c r="L42" s="3">
        <v>57.7</v>
      </c>
      <c r="M42" s="3">
        <v>27.9</v>
      </c>
      <c r="N42" s="3">
        <f t="shared" si="0"/>
        <v>832.1</v>
      </c>
    </row>
    <row r="43" spans="1:14">
      <c r="A43">
        <v>1920</v>
      </c>
      <c r="B43" s="3">
        <v>45.5</v>
      </c>
      <c r="C43" s="3">
        <v>22.9</v>
      </c>
      <c r="D43" s="3">
        <v>45.7</v>
      </c>
      <c r="E43" s="3">
        <v>106.4</v>
      </c>
      <c r="F43" s="3">
        <v>35.1</v>
      </c>
      <c r="G43" s="3">
        <v>105.9</v>
      </c>
      <c r="H43" s="3">
        <v>96.8</v>
      </c>
      <c r="I43" s="3">
        <v>87.6</v>
      </c>
      <c r="J43" s="3">
        <v>51.1</v>
      </c>
      <c r="K43" s="3">
        <v>67.3</v>
      </c>
      <c r="L43" s="3">
        <v>73.900000000000006</v>
      </c>
      <c r="M43" s="3">
        <v>78</v>
      </c>
      <c r="N43" s="3">
        <f t="shared" si="0"/>
        <v>816.19999999999993</v>
      </c>
    </row>
    <row r="44" spans="1:14">
      <c r="A44">
        <v>1921</v>
      </c>
      <c r="B44" s="3">
        <v>35.1</v>
      </c>
      <c r="C44" s="3">
        <v>44.5</v>
      </c>
      <c r="D44" s="3">
        <v>112.3</v>
      </c>
      <c r="E44" s="3">
        <v>100.6</v>
      </c>
      <c r="F44" s="3">
        <v>65.5</v>
      </c>
      <c r="G44" s="3">
        <v>62.2</v>
      </c>
      <c r="H44" s="3">
        <v>79.2</v>
      </c>
      <c r="I44" s="3">
        <v>85.1</v>
      </c>
      <c r="J44" s="3">
        <v>91.4</v>
      </c>
      <c r="K44" s="3">
        <v>77.5</v>
      </c>
      <c r="L44" s="3">
        <v>92.5</v>
      </c>
      <c r="M44" s="3">
        <v>53.8</v>
      </c>
      <c r="N44" s="3">
        <f t="shared" si="0"/>
        <v>899.69999999999993</v>
      </c>
    </row>
    <row r="45" spans="1:14">
      <c r="A45">
        <v>1922</v>
      </c>
      <c r="B45" s="3">
        <v>41.7</v>
      </c>
      <c r="C45" s="3">
        <v>41.9</v>
      </c>
      <c r="D45" s="3">
        <v>92.2</v>
      </c>
      <c r="E45" s="3">
        <v>91.7</v>
      </c>
      <c r="F45" s="3">
        <v>93.2</v>
      </c>
      <c r="G45" s="3">
        <v>80.3</v>
      </c>
      <c r="H45" s="3">
        <v>87.6</v>
      </c>
      <c r="I45" s="3">
        <v>64.8</v>
      </c>
      <c r="J45" s="3">
        <v>82.6</v>
      </c>
      <c r="K45" s="3">
        <v>46.2</v>
      </c>
      <c r="L45" s="3">
        <v>40.1</v>
      </c>
      <c r="M45" s="3">
        <v>65</v>
      </c>
      <c r="N45" s="3">
        <f t="shared" si="0"/>
        <v>827.30000000000007</v>
      </c>
    </row>
    <row r="46" spans="1:14">
      <c r="A46">
        <v>1923</v>
      </c>
      <c r="B46" s="3">
        <v>68.599999999999994</v>
      </c>
      <c r="C46" s="3">
        <v>36.299999999999997</v>
      </c>
      <c r="D46" s="3">
        <v>67.8</v>
      </c>
      <c r="E46" s="3">
        <v>51.1</v>
      </c>
      <c r="F46" s="3">
        <v>92.2</v>
      </c>
      <c r="G46" s="3">
        <v>65</v>
      </c>
      <c r="H46" s="3">
        <v>78</v>
      </c>
      <c r="I46" s="3">
        <v>71.599999999999994</v>
      </c>
      <c r="J46" s="3">
        <v>90.4</v>
      </c>
      <c r="K46" s="3">
        <v>45.2</v>
      </c>
      <c r="L46" s="3">
        <v>56.4</v>
      </c>
      <c r="M46" s="3">
        <v>111.5</v>
      </c>
      <c r="N46" s="3">
        <f t="shared" si="0"/>
        <v>834.1</v>
      </c>
    </row>
    <row r="47" spans="1:14">
      <c r="A47">
        <v>1924</v>
      </c>
      <c r="B47" s="3">
        <v>81.3</v>
      </c>
      <c r="C47" s="3">
        <v>47.2</v>
      </c>
      <c r="D47" s="3">
        <v>54.9</v>
      </c>
      <c r="E47" s="3">
        <v>60.2</v>
      </c>
      <c r="F47" s="3">
        <v>94.2</v>
      </c>
      <c r="G47" s="3">
        <v>127</v>
      </c>
      <c r="H47" s="3">
        <v>72.099999999999994</v>
      </c>
      <c r="I47" s="3">
        <v>57.2</v>
      </c>
      <c r="J47" s="3">
        <v>123.4</v>
      </c>
      <c r="K47" s="3">
        <v>11.4</v>
      </c>
      <c r="L47" s="3">
        <v>25.4</v>
      </c>
      <c r="M47" s="3">
        <v>89.7</v>
      </c>
      <c r="N47" s="3">
        <f t="shared" si="0"/>
        <v>844</v>
      </c>
    </row>
    <row r="48" spans="1:14">
      <c r="A48">
        <v>1925</v>
      </c>
      <c r="B48" s="3">
        <v>32.799999999999997</v>
      </c>
      <c r="C48" s="3">
        <v>56.1</v>
      </c>
      <c r="D48" s="3">
        <v>75.7</v>
      </c>
      <c r="E48" s="3">
        <v>37.1</v>
      </c>
      <c r="F48" s="3">
        <v>38.4</v>
      </c>
      <c r="G48" s="3">
        <v>59.4</v>
      </c>
      <c r="H48" s="3">
        <v>94</v>
      </c>
      <c r="I48" s="3">
        <v>59.7</v>
      </c>
      <c r="J48" s="3">
        <v>119.9</v>
      </c>
      <c r="K48" s="3">
        <v>86.4</v>
      </c>
      <c r="L48" s="3">
        <v>88.9</v>
      </c>
      <c r="M48" s="3">
        <v>34.299999999999997</v>
      </c>
      <c r="N48" s="3">
        <f t="shared" si="0"/>
        <v>782.69999999999993</v>
      </c>
    </row>
    <row r="49" spans="1:14">
      <c r="A49">
        <v>1926</v>
      </c>
      <c r="B49" s="3">
        <v>51.1</v>
      </c>
      <c r="C49" s="3">
        <v>65.3</v>
      </c>
      <c r="D49" s="3">
        <v>58.9</v>
      </c>
      <c r="E49" s="3">
        <v>84.6</v>
      </c>
      <c r="F49" s="3">
        <v>43.4</v>
      </c>
      <c r="G49" s="3">
        <v>78.7</v>
      </c>
      <c r="H49" s="3">
        <v>55.4</v>
      </c>
      <c r="I49" s="3">
        <v>144</v>
      </c>
      <c r="J49" s="3">
        <v>175</v>
      </c>
      <c r="K49" s="3">
        <v>113</v>
      </c>
      <c r="L49" s="3">
        <v>69.900000000000006</v>
      </c>
      <c r="M49" s="3">
        <v>45.5</v>
      </c>
      <c r="N49" s="3">
        <f t="shared" si="0"/>
        <v>984.79999999999984</v>
      </c>
    </row>
    <row r="50" spans="1:14">
      <c r="A50">
        <v>1927</v>
      </c>
      <c r="B50" s="3">
        <v>45.7</v>
      </c>
      <c r="C50" s="3">
        <v>50.8</v>
      </c>
      <c r="D50" s="3">
        <v>65.8</v>
      </c>
      <c r="E50" s="3">
        <v>67.8</v>
      </c>
      <c r="F50" s="3">
        <v>108.2</v>
      </c>
      <c r="G50" s="3">
        <v>66.8</v>
      </c>
      <c r="H50" s="3">
        <v>115.1</v>
      </c>
      <c r="I50" s="3">
        <v>38.9</v>
      </c>
      <c r="J50" s="3">
        <v>66.8</v>
      </c>
      <c r="K50" s="3">
        <v>45.7</v>
      </c>
      <c r="L50" s="3">
        <v>151.4</v>
      </c>
      <c r="M50" s="3">
        <v>87.9</v>
      </c>
      <c r="N50" s="3">
        <f t="shared" si="0"/>
        <v>910.9</v>
      </c>
    </row>
    <row r="51" spans="1:14">
      <c r="A51">
        <v>1928</v>
      </c>
      <c r="B51" s="3">
        <v>47.5</v>
      </c>
      <c r="C51" s="3">
        <v>49.5</v>
      </c>
      <c r="D51" s="3">
        <v>56.6</v>
      </c>
      <c r="E51" s="3">
        <v>55.1</v>
      </c>
      <c r="F51" s="3">
        <v>54.4</v>
      </c>
      <c r="G51" s="3">
        <v>133.1</v>
      </c>
      <c r="H51" s="3">
        <v>100.6</v>
      </c>
      <c r="I51" s="3">
        <v>65.3</v>
      </c>
      <c r="J51" s="3">
        <v>42.4</v>
      </c>
      <c r="K51" s="3">
        <v>69.3</v>
      </c>
      <c r="L51" s="3">
        <v>81.5</v>
      </c>
      <c r="M51" s="3">
        <v>43.9</v>
      </c>
      <c r="N51" s="3">
        <f t="shared" si="0"/>
        <v>799.19999999999982</v>
      </c>
    </row>
    <row r="52" spans="1:14">
      <c r="A52">
        <v>1929</v>
      </c>
      <c r="B52" s="3">
        <v>103.9</v>
      </c>
      <c r="C52" s="3">
        <v>36.6</v>
      </c>
      <c r="D52" s="3">
        <v>75.2</v>
      </c>
      <c r="E52" s="3">
        <v>146.6</v>
      </c>
      <c r="F52" s="3">
        <v>98.3</v>
      </c>
      <c r="G52" s="3">
        <v>78.2</v>
      </c>
      <c r="H52" s="3">
        <v>92.7</v>
      </c>
      <c r="I52" s="3">
        <v>38.1</v>
      </c>
      <c r="J52" s="3">
        <v>54.6</v>
      </c>
      <c r="K52" s="3">
        <v>98.8</v>
      </c>
      <c r="L52" s="3">
        <v>84.6</v>
      </c>
      <c r="M52" s="3">
        <v>88.4</v>
      </c>
      <c r="N52" s="3">
        <f t="shared" si="0"/>
        <v>996</v>
      </c>
    </row>
    <row r="53" spans="1:14">
      <c r="A53">
        <v>1930</v>
      </c>
      <c r="B53" s="3">
        <v>118.9</v>
      </c>
      <c r="C53" s="3">
        <v>51.6</v>
      </c>
      <c r="D53" s="3">
        <v>65</v>
      </c>
      <c r="E53" s="3">
        <v>58.7</v>
      </c>
      <c r="F53" s="3">
        <v>60.5</v>
      </c>
      <c r="G53" s="3">
        <v>80.8</v>
      </c>
      <c r="H53" s="3">
        <v>30</v>
      </c>
      <c r="I53" s="3">
        <v>38.1</v>
      </c>
      <c r="J53" s="3">
        <v>65.8</v>
      </c>
      <c r="K53" s="3">
        <v>45</v>
      </c>
      <c r="L53" s="3">
        <v>45.7</v>
      </c>
      <c r="M53" s="3">
        <v>30.2</v>
      </c>
      <c r="N53" s="3">
        <f t="shared" si="0"/>
        <v>690.30000000000007</v>
      </c>
    </row>
    <row r="54" spans="1:14">
      <c r="A54">
        <v>1931</v>
      </c>
      <c r="B54" s="3">
        <v>38.1</v>
      </c>
      <c r="C54" s="3">
        <v>36.799999999999997</v>
      </c>
      <c r="D54" s="3">
        <v>56.3</v>
      </c>
      <c r="E54" s="3">
        <v>76</v>
      </c>
      <c r="F54" s="3">
        <v>70.7</v>
      </c>
      <c r="G54" s="3">
        <v>93.2</v>
      </c>
      <c r="H54" s="3">
        <v>72.7</v>
      </c>
      <c r="I54" s="3">
        <v>78.599999999999994</v>
      </c>
      <c r="J54" s="3">
        <v>97.9</v>
      </c>
      <c r="K54" s="3">
        <v>58.4</v>
      </c>
      <c r="L54" s="3">
        <v>72</v>
      </c>
      <c r="M54" s="3">
        <v>69.8</v>
      </c>
      <c r="N54" s="3">
        <f t="shared" si="0"/>
        <v>820.49999999999989</v>
      </c>
    </row>
    <row r="55" spans="1:14">
      <c r="A55">
        <v>1932</v>
      </c>
      <c r="B55" s="3">
        <v>119.6</v>
      </c>
      <c r="C55" s="3">
        <v>33.700000000000003</v>
      </c>
      <c r="D55" s="3">
        <v>59.6</v>
      </c>
      <c r="E55" s="3">
        <v>53.8</v>
      </c>
      <c r="F55" s="3">
        <v>79.7</v>
      </c>
      <c r="G55" s="3">
        <v>57.5</v>
      </c>
      <c r="H55" s="3">
        <v>93.9</v>
      </c>
      <c r="I55" s="3">
        <v>56.6</v>
      </c>
      <c r="J55" s="3">
        <v>88.5</v>
      </c>
      <c r="K55" s="3">
        <v>91.7</v>
      </c>
      <c r="L55" s="3">
        <v>71.8</v>
      </c>
      <c r="M55" s="3">
        <v>90.1</v>
      </c>
      <c r="N55" s="3">
        <f t="shared" si="0"/>
        <v>896.5</v>
      </c>
    </row>
    <row r="56" spans="1:14">
      <c r="A56">
        <v>1933</v>
      </c>
      <c r="B56" s="3">
        <v>36.9</v>
      </c>
      <c r="C56" s="3">
        <v>43.5</v>
      </c>
      <c r="D56" s="3">
        <v>85.7</v>
      </c>
      <c r="E56" s="3">
        <v>77.7</v>
      </c>
      <c r="F56" s="3">
        <v>118.3</v>
      </c>
      <c r="G56" s="3">
        <v>44.6</v>
      </c>
      <c r="H56" s="3">
        <v>52.3</v>
      </c>
      <c r="I56" s="3">
        <v>61.8</v>
      </c>
      <c r="J56" s="3">
        <v>99</v>
      </c>
      <c r="K56" s="3">
        <v>44.2</v>
      </c>
      <c r="L56" s="3">
        <v>56.9</v>
      </c>
      <c r="M56" s="3">
        <v>52.7</v>
      </c>
      <c r="N56" s="3">
        <f t="shared" si="0"/>
        <v>773.60000000000014</v>
      </c>
    </row>
    <row r="57" spans="1:14">
      <c r="A57">
        <v>1934</v>
      </c>
      <c r="B57" s="3">
        <v>44.2</v>
      </c>
      <c r="C57" s="3">
        <v>21</v>
      </c>
      <c r="D57" s="3">
        <v>68.2</v>
      </c>
      <c r="E57" s="3">
        <v>72.7</v>
      </c>
      <c r="F57" s="3">
        <v>17.899999999999999</v>
      </c>
      <c r="G57" s="3">
        <v>63.7</v>
      </c>
      <c r="H57" s="3">
        <v>45.7</v>
      </c>
      <c r="I57" s="3">
        <v>75.400000000000006</v>
      </c>
      <c r="J57" s="3">
        <v>102.1</v>
      </c>
      <c r="K57" s="3">
        <v>31</v>
      </c>
      <c r="L57" s="3">
        <v>60.5</v>
      </c>
      <c r="M57" s="3">
        <v>45.4</v>
      </c>
      <c r="N57" s="3">
        <f t="shared" si="0"/>
        <v>647.80000000000007</v>
      </c>
    </row>
    <row r="58" spans="1:14">
      <c r="A58">
        <v>1935</v>
      </c>
      <c r="B58" s="3">
        <v>61.7</v>
      </c>
      <c r="C58" s="3">
        <v>50.1</v>
      </c>
      <c r="D58" s="3">
        <v>60.9</v>
      </c>
      <c r="E58" s="3">
        <v>41.2</v>
      </c>
      <c r="F58" s="3">
        <v>91</v>
      </c>
      <c r="G58" s="3">
        <v>85</v>
      </c>
      <c r="H58" s="3">
        <v>85.6</v>
      </c>
      <c r="I58" s="3">
        <v>96.1</v>
      </c>
      <c r="J58" s="3">
        <v>57.4</v>
      </c>
      <c r="K58" s="3">
        <v>40.299999999999997</v>
      </c>
      <c r="L58" s="3">
        <v>70.099999999999994</v>
      </c>
      <c r="M58" s="3">
        <v>48.3</v>
      </c>
      <c r="N58" s="3">
        <f t="shared" si="0"/>
        <v>787.69999999999993</v>
      </c>
    </row>
    <row r="59" spans="1:14">
      <c r="A59">
        <v>1936</v>
      </c>
      <c r="B59" s="3">
        <v>38</v>
      </c>
      <c r="C59" s="3">
        <v>63.3</v>
      </c>
      <c r="D59" s="3">
        <v>81.5</v>
      </c>
      <c r="E59" s="3">
        <v>62.9</v>
      </c>
      <c r="F59" s="3">
        <v>41.7</v>
      </c>
      <c r="G59" s="3">
        <v>61.5</v>
      </c>
      <c r="H59" s="3">
        <v>49</v>
      </c>
      <c r="I59" s="3">
        <v>58.8</v>
      </c>
      <c r="J59" s="3">
        <v>100.9</v>
      </c>
      <c r="K59" s="3">
        <v>83.5</v>
      </c>
      <c r="L59" s="3">
        <v>58</v>
      </c>
      <c r="M59" s="3">
        <v>60.1</v>
      </c>
      <c r="N59" s="3">
        <f t="shared" si="0"/>
        <v>759.2</v>
      </c>
    </row>
    <row r="60" spans="1:14">
      <c r="A60">
        <v>1937</v>
      </c>
      <c r="B60" s="3">
        <v>149.80000000000001</v>
      </c>
      <c r="C60" s="3">
        <v>45.6</v>
      </c>
      <c r="D60" s="3">
        <v>41.3</v>
      </c>
      <c r="E60" s="3">
        <v>133.80000000000001</v>
      </c>
      <c r="F60" s="3">
        <v>85.9</v>
      </c>
      <c r="G60" s="3">
        <v>169.9</v>
      </c>
      <c r="H60" s="3">
        <v>114.4</v>
      </c>
      <c r="I60" s="3">
        <v>86.7</v>
      </c>
      <c r="J60" s="3">
        <v>56.9</v>
      </c>
      <c r="K60" s="3">
        <v>78.8</v>
      </c>
      <c r="L60" s="3">
        <v>37.299999999999997</v>
      </c>
      <c r="M60" s="3">
        <v>53.9</v>
      </c>
      <c r="N60" s="3">
        <f t="shared" si="0"/>
        <v>1054.3</v>
      </c>
    </row>
    <row r="61" spans="1:14">
      <c r="A61">
        <v>1938</v>
      </c>
      <c r="B61" s="3">
        <v>33.299999999999997</v>
      </c>
      <c r="C61" s="3">
        <v>92.3</v>
      </c>
      <c r="D61" s="3">
        <v>105.5</v>
      </c>
      <c r="E61" s="3">
        <v>63.7</v>
      </c>
      <c r="F61" s="3">
        <v>90</v>
      </c>
      <c r="G61" s="3">
        <v>93.9</v>
      </c>
      <c r="H61" s="3">
        <v>97</v>
      </c>
      <c r="I61" s="3">
        <v>72.400000000000006</v>
      </c>
      <c r="J61" s="3">
        <v>86.1</v>
      </c>
      <c r="K61" s="3">
        <v>22.9</v>
      </c>
      <c r="L61" s="3">
        <v>60.8</v>
      </c>
      <c r="M61" s="3">
        <v>46.8</v>
      </c>
      <c r="N61" s="3">
        <f t="shared" si="0"/>
        <v>864.69999999999993</v>
      </c>
    </row>
    <row r="62" spans="1:14">
      <c r="A62">
        <v>1939</v>
      </c>
      <c r="B62" s="3">
        <v>61.5</v>
      </c>
      <c r="C62" s="3">
        <v>95.5</v>
      </c>
      <c r="D62" s="3">
        <v>75.900000000000006</v>
      </c>
      <c r="E62" s="3">
        <v>94</v>
      </c>
      <c r="F62" s="3">
        <v>31.1</v>
      </c>
      <c r="G62" s="3">
        <v>123.8</v>
      </c>
      <c r="H62" s="3">
        <v>85.7</v>
      </c>
      <c r="I62" s="3">
        <v>55.2</v>
      </c>
      <c r="J62" s="3">
        <v>63.2</v>
      </c>
      <c r="K62" s="3">
        <v>71.599999999999994</v>
      </c>
      <c r="L62" s="3">
        <v>22</v>
      </c>
      <c r="M62" s="3">
        <v>34.700000000000003</v>
      </c>
      <c r="N62" s="3">
        <f t="shared" si="0"/>
        <v>814.20000000000016</v>
      </c>
    </row>
    <row r="63" spans="1:14">
      <c r="A63">
        <v>1940</v>
      </c>
      <c r="B63" s="3">
        <v>42.9</v>
      </c>
      <c r="C63" s="3">
        <v>53.1</v>
      </c>
      <c r="D63" s="3">
        <v>59.1</v>
      </c>
      <c r="E63" s="3">
        <v>96.7</v>
      </c>
      <c r="F63" s="3">
        <v>108</v>
      </c>
      <c r="G63" s="3">
        <v>128.69999999999999</v>
      </c>
      <c r="H63" s="3">
        <v>50</v>
      </c>
      <c r="I63" s="3">
        <v>114.9</v>
      </c>
      <c r="J63" s="3">
        <v>49.1</v>
      </c>
      <c r="K63" s="3">
        <v>56.5</v>
      </c>
      <c r="L63" s="3">
        <v>75.5</v>
      </c>
      <c r="M63" s="3">
        <v>84.1</v>
      </c>
      <c r="N63" s="3">
        <f t="shared" si="0"/>
        <v>918.6</v>
      </c>
    </row>
    <row r="64" spans="1:14">
      <c r="A64">
        <v>1941</v>
      </c>
      <c r="B64" s="3">
        <v>44.4</v>
      </c>
      <c r="C64" s="3">
        <v>22.6</v>
      </c>
      <c r="D64" s="3">
        <v>30.8</v>
      </c>
      <c r="E64" s="3">
        <v>44.8</v>
      </c>
      <c r="F64" s="3">
        <v>67.5</v>
      </c>
      <c r="G64" s="3">
        <v>87.5</v>
      </c>
      <c r="H64" s="3">
        <v>75.099999999999994</v>
      </c>
      <c r="I64" s="3">
        <v>71.2</v>
      </c>
      <c r="J64" s="3">
        <v>39.5</v>
      </c>
      <c r="K64" s="3">
        <v>115.9</v>
      </c>
      <c r="L64" s="3">
        <v>55.9</v>
      </c>
      <c r="M64" s="3">
        <v>42.7</v>
      </c>
      <c r="N64" s="3">
        <f t="shared" si="0"/>
        <v>697.90000000000009</v>
      </c>
    </row>
    <row r="65" spans="1:14">
      <c r="A65">
        <v>1942</v>
      </c>
      <c r="B65" s="3">
        <v>42.1</v>
      </c>
      <c r="C65" s="3">
        <v>67.2</v>
      </c>
      <c r="D65" s="3">
        <v>88.8</v>
      </c>
      <c r="E65" s="3">
        <v>65.2</v>
      </c>
      <c r="F65" s="3">
        <v>106.9</v>
      </c>
      <c r="G65" s="3">
        <v>90.5</v>
      </c>
      <c r="H65" s="3">
        <v>112.4</v>
      </c>
      <c r="I65" s="3">
        <v>92.4</v>
      </c>
      <c r="J65" s="3">
        <v>91.9</v>
      </c>
      <c r="K65" s="3">
        <v>75.3</v>
      </c>
      <c r="L65" s="3">
        <v>92</v>
      </c>
      <c r="M65" s="3">
        <v>75.7</v>
      </c>
      <c r="N65" s="3">
        <f t="shared" si="0"/>
        <v>1000.4</v>
      </c>
    </row>
    <row r="66" spans="1:14">
      <c r="A66">
        <v>1943</v>
      </c>
      <c r="B66" s="3">
        <v>48.4</v>
      </c>
      <c r="C66" s="3">
        <v>40.700000000000003</v>
      </c>
      <c r="D66" s="3">
        <v>69.900000000000006</v>
      </c>
      <c r="E66" s="3">
        <v>85.3</v>
      </c>
      <c r="F66" s="3">
        <v>188.8</v>
      </c>
      <c r="G66" s="3">
        <v>89.4</v>
      </c>
      <c r="H66" s="3">
        <v>134.80000000000001</v>
      </c>
      <c r="I66" s="3">
        <v>71.099999999999994</v>
      </c>
      <c r="J66" s="3">
        <v>69.2</v>
      </c>
      <c r="K66" s="3">
        <v>56.6</v>
      </c>
      <c r="L66" s="3">
        <v>48.5</v>
      </c>
      <c r="M66" s="3">
        <v>18.399999999999999</v>
      </c>
      <c r="N66" s="3">
        <f t="shared" si="0"/>
        <v>921.1</v>
      </c>
    </row>
    <row r="67" spans="1:14">
      <c r="A67">
        <v>1944</v>
      </c>
      <c r="B67" s="3">
        <v>25.8</v>
      </c>
      <c r="C67" s="3">
        <v>52.9</v>
      </c>
      <c r="D67" s="3">
        <v>87.8</v>
      </c>
      <c r="E67" s="3">
        <v>104.8</v>
      </c>
      <c r="F67" s="3">
        <v>93</v>
      </c>
      <c r="G67" s="3">
        <v>92.4</v>
      </c>
      <c r="H67" s="3">
        <v>45.1</v>
      </c>
      <c r="I67" s="3">
        <v>71.400000000000006</v>
      </c>
      <c r="J67" s="3">
        <v>65.2</v>
      </c>
      <c r="K67" s="3">
        <v>32.5</v>
      </c>
      <c r="L67" s="3">
        <v>55.9</v>
      </c>
      <c r="M67" s="3">
        <v>59.1</v>
      </c>
      <c r="N67" s="3">
        <f t="shared" si="0"/>
        <v>785.90000000000009</v>
      </c>
    </row>
    <row r="68" spans="1:14">
      <c r="A68">
        <v>1945</v>
      </c>
      <c r="B68" s="3">
        <v>33.700000000000003</v>
      </c>
      <c r="C68" s="3">
        <v>48.1</v>
      </c>
      <c r="D68" s="3">
        <v>118.3</v>
      </c>
      <c r="E68" s="3">
        <v>82.7</v>
      </c>
      <c r="F68" s="3">
        <v>127.4</v>
      </c>
      <c r="G68" s="3">
        <v>123</v>
      </c>
      <c r="H68" s="3">
        <v>75.7</v>
      </c>
      <c r="I68" s="3">
        <v>56.1</v>
      </c>
      <c r="J68" s="3">
        <v>141.19999999999999</v>
      </c>
      <c r="K68" s="3">
        <v>105</v>
      </c>
      <c r="L68" s="3">
        <v>55.9</v>
      </c>
      <c r="M68" s="3">
        <v>50.7</v>
      </c>
      <c r="N68" s="3">
        <f t="shared" si="0"/>
        <v>1017.8000000000001</v>
      </c>
    </row>
    <row r="69" spans="1:14">
      <c r="A69">
        <v>1946</v>
      </c>
      <c r="B69" s="3">
        <v>30.8</v>
      </c>
      <c r="C69" s="3">
        <v>52.7</v>
      </c>
      <c r="D69" s="3">
        <v>57.5</v>
      </c>
      <c r="E69" s="3">
        <v>23.4</v>
      </c>
      <c r="F69" s="3">
        <v>121.8</v>
      </c>
      <c r="G69" s="3">
        <v>122</v>
      </c>
      <c r="H69" s="3">
        <v>53.2</v>
      </c>
      <c r="I69" s="3">
        <v>50.8</v>
      </c>
      <c r="J69" s="3">
        <v>43</v>
      </c>
      <c r="K69" s="3">
        <v>83.1</v>
      </c>
      <c r="L69" s="3">
        <v>59.8</v>
      </c>
      <c r="M69" s="3">
        <v>66.8</v>
      </c>
      <c r="N69" s="3">
        <f t="shared" si="0"/>
        <v>764.89999999999986</v>
      </c>
    </row>
    <row r="70" spans="1:14">
      <c r="A70">
        <v>1947</v>
      </c>
      <c r="B70" s="3">
        <v>93.2</v>
      </c>
      <c r="C70" s="3">
        <v>22.9</v>
      </c>
      <c r="D70" s="3">
        <v>60.2</v>
      </c>
      <c r="E70" s="3">
        <v>134.4</v>
      </c>
      <c r="F70" s="3">
        <v>138.6</v>
      </c>
      <c r="G70" s="3">
        <v>126.1</v>
      </c>
      <c r="H70" s="3">
        <v>82</v>
      </c>
      <c r="I70" s="3">
        <v>92.5</v>
      </c>
      <c r="J70" s="3">
        <v>87.3</v>
      </c>
      <c r="K70" s="3">
        <v>48.7</v>
      </c>
      <c r="L70" s="3">
        <v>58.4</v>
      </c>
      <c r="M70" s="3">
        <v>52.1</v>
      </c>
      <c r="N70" s="3">
        <f t="shared" si="0"/>
        <v>996.40000000000009</v>
      </c>
    </row>
    <row r="71" spans="1:14">
      <c r="A71">
        <v>1948</v>
      </c>
      <c r="B71" s="3">
        <v>46.04</v>
      </c>
      <c r="C71" s="3">
        <v>65.319999999999993</v>
      </c>
      <c r="D71" s="3">
        <v>115.14</v>
      </c>
      <c r="E71" s="3">
        <v>82.57</v>
      </c>
      <c r="F71" s="3">
        <v>104.59</v>
      </c>
      <c r="G71" s="3">
        <v>106.57</v>
      </c>
      <c r="H71" s="3">
        <v>69.349999999999994</v>
      </c>
      <c r="I71" s="3">
        <v>59.57</v>
      </c>
      <c r="J71" s="3">
        <v>62.53</v>
      </c>
      <c r="K71" s="3">
        <v>60.93</v>
      </c>
      <c r="L71" s="3">
        <v>100.93</v>
      </c>
      <c r="M71" s="3">
        <v>68.3</v>
      </c>
      <c r="N71" s="3">
        <v>941.84</v>
      </c>
    </row>
    <row r="72" spans="1:14">
      <c r="A72">
        <v>1949</v>
      </c>
      <c r="B72" s="3">
        <v>94.17</v>
      </c>
      <c r="C72" s="3">
        <v>65.25</v>
      </c>
      <c r="D72" s="3">
        <v>62.66</v>
      </c>
      <c r="E72" s="3">
        <v>61.32</v>
      </c>
      <c r="F72" s="3">
        <v>90.92</v>
      </c>
      <c r="G72" s="3">
        <v>73.98</v>
      </c>
      <c r="H72" s="3">
        <v>87.31</v>
      </c>
      <c r="I72" s="3">
        <v>83.29</v>
      </c>
      <c r="J72" s="3">
        <v>78.040000000000006</v>
      </c>
      <c r="K72" s="3">
        <v>65.900000000000006</v>
      </c>
      <c r="L72" s="3">
        <v>44.53</v>
      </c>
      <c r="M72" s="3">
        <v>84.73</v>
      </c>
      <c r="N72" s="3">
        <v>892.1</v>
      </c>
    </row>
    <row r="73" spans="1:14">
      <c r="A73">
        <v>1950</v>
      </c>
      <c r="B73" s="3">
        <v>166.47</v>
      </c>
      <c r="C73" s="3">
        <v>110.5</v>
      </c>
      <c r="D73" s="3">
        <v>81.680000000000007</v>
      </c>
      <c r="E73" s="3">
        <v>112.57</v>
      </c>
      <c r="F73" s="3">
        <v>42.43</v>
      </c>
      <c r="G73" s="3">
        <v>97.75</v>
      </c>
      <c r="H73" s="3">
        <v>104.05</v>
      </c>
      <c r="I73" s="3">
        <v>74.430000000000007</v>
      </c>
      <c r="J73" s="3">
        <v>105.5</v>
      </c>
      <c r="K73" s="3">
        <v>74.55</v>
      </c>
      <c r="L73" s="3">
        <v>128.06</v>
      </c>
      <c r="M73" s="3">
        <v>61.72</v>
      </c>
      <c r="N73" s="3">
        <v>1159.71</v>
      </c>
    </row>
    <row r="74" spans="1:14">
      <c r="A74">
        <v>1951</v>
      </c>
      <c r="B74" s="3">
        <v>62.69</v>
      </c>
      <c r="C74" s="3">
        <v>71.39</v>
      </c>
      <c r="D74" s="3">
        <v>94.65</v>
      </c>
      <c r="E74" s="3">
        <v>88.38</v>
      </c>
      <c r="F74" s="3">
        <v>81.069999999999993</v>
      </c>
      <c r="G74" s="3">
        <v>108.02</v>
      </c>
      <c r="H74" s="3">
        <v>91.55</v>
      </c>
      <c r="I74" s="3">
        <v>46.33</v>
      </c>
      <c r="J74" s="3">
        <v>66.2</v>
      </c>
      <c r="K74" s="3">
        <v>77.39</v>
      </c>
      <c r="L74" s="3">
        <v>94.9</v>
      </c>
      <c r="M74" s="3">
        <v>107.24</v>
      </c>
      <c r="N74" s="3">
        <v>989.81</v>
      </c>
    </row>
    <row r="75" spans="1:14">
      <c r="A75">
        <v>1952</v>
      </c>
      <c r="B75" s="3">
        <v>99.48</v>
      </c>
      <c r="C75" s="3">
        <v>50.23</v>
      </c>
      <c r="D75" s="3">
        <v>81.45</v>
      </c>
      <c r="E75" s="3">
        <v>86.23</v>
      </c>
      <c r="F75" s="3">
        <v>98.83</v>
      </c>
      <c r="G75" s="3">
        <v>42.3</v>
      </c>
      <c r="H75" s="3">
        <v>71.64</v>
      </c>
      <c r="I75" s="3">
        <v>70.040000000000006</v>
      </c>
      <c r="J75" s="3">
        <v>73.66</v>
      </c>
      <c r="K75" s="3">
        <v>26.01</v>
      </c>
      <c r="L75" s="3">
        <v>63.35</v>
      </c>
      <c r="M75" s="3">
        <v>58.18</v>
      </c>
      <c r="N75" s="3">
        <v>821.4</v>
      </c>
    </row>
    <row r="76" spans="1:14">
      <c r="A76">
        <v>1953</v>
      </c>
      <c r="B76" s="3">
        <v>68.34</v>
      </c>
      <c r="C76" s="3">
        <v>32.159999999999997</v>
      </c>
      <c r="D76" s="3">
        <v>73.099999999999994</v>
      </c>
      <c r="E76" s="3">
        <v>71.39</v>
      </c>
      <c r="F76" s="3">
        <v>107.32</v>
      </c>
      <c r="G76" s="3">
        <v>59.93</v>
      </c>
      <c r="H76" s="3">
        <v>75.97</v>
      </c>
      <c r="I76" s="3">
        <v>65.56</v>
      </c>
      <c r="J76" s="3">
        <v>55.48</v>
      </c>
      <c r="K76" s="3">
        <v>19.93</v>
      </c>
      <c r="L76" s="3">
        <v>40.28</v>
      </c>
      <c r="M76" s="3">
        <v>55.09</v>
      </c>
      <c r="N76" s="3">
        <v>724.55</v>
      </c>
    </row>
    <row r="77" spans="1:14">
      <c r="A77">
        <v>1954</v>
      </c>
      <c r="B77" s="3">
        <v>62.35</v>
      </c>
      <c r="C77" s="3">
        <v>74.540000000000006</v>
      </c>
      <c r="D77" s="3">
        <v>109.28</v>
      </c>
      <c r="E77" s="3">
        <v>108.84</v>
      </c>
      <c r="F77" s="3">
        <v>39.74</v>
      </c>
      <c r="G77" s="3">
        <v>84.71</v>
      </c>
      <c r="H77" s="3">
        <v>63.45</v>
      </c>
      <c r="I77" s="3">
        <v>97.22</v>
      </c>
      <c r="J77" s="3">
        <v>50.88</v>
      </c>
      <c r="K77" s="3">
        <v>188.58</v>
      </c>
      <c r="L77" s="3">
        <v>50.02</v>
      </c>
      <c r="M77" s="3">
        <v>55.16</v>
      </c>
      <c r="N77" s="3">
        <v>984.77</v>
      </c>
    </row>
    <row r="78" spans="1:14">
      <c r="A78">
        <v>1955</v>
      </c>
      <c r="B78" s="3">
        <v>51.58</v>
      </c>
      <c r="C78" s="3">
        <v>55.13</v>
      </c>
      <c r="D78" s="3">
        <v>94.94</v>
      </c>
      <c r="E78" s="3">
        <v>77.22</v>
      </c>
      <c r="F78" s="3">
        <v>59.28</v>
      </c>
      <c r="G78" s="3">
        <v>51.37</v>
      </c>
      <c r="H78" s="3">
        <v>81.5</v>
      </c>
      <c r="I78" s="3">
        <v>96</v>
      </c>
      <c r="J78" s="3">
        <v>49.25</v>
      </c>
      <c r="K78" s="3">
        <v>131.07</v>
      </c>
      <c r="L78" s="3">
        <v>94.02</v>
      </c>
      <c r="M78" s="3">
        <v>29.46</v>
      </c>
      <c r="N78" s="3">
        <v>870.82</v>
      </c>
    </row>
    <row r="79" spans="1:14">
      <c r="A79">
        <v>1956</v>
      </c>
      <c r="B79" s="3">
        <v>39.46</v>
      </c>
      <c r="C79" s="3">
        <v>74.22</v>
      </c>
      <c r="D79" s="3">
        <v>92.48</v>
      </c>
      <c r="E79" s="3">
        <v>93.95</v>
      </c>
      <c r="F79" s="3">
        <v>132.28</v>
      </c>
      <c r="G79" s="3">
        <v>78.760000000000005</v>
      </c>
      <c r="H79" s="3">
        <v>97.4</v>
      </c>
      <c r="I79" s="3">
        <v>133.24</v>
      </c>
      <c r="J79" s="3">
        <v>41.68</v>
      </c>
      <c r="K79" s="3">
        <v>18.920000000000002</v>
      </c>
      <c r="L79" s="3">
        <v>54.48</v>
      </c>
      <c r="M79" s="3">
        <v>65.400000000000006</v>
      </c>
      <c r="N79" s="3">
        <v>922.27</v>
      </c>
    </row>
    <row r="80" spans="1:14">
      <c r="A80">
        <v>1957</v>
      </c>
      <c r="B80" s="3">
        <v>58.91</v>
      </c>
      <c r="C80" s="3">
        <v>48.11</v>
      </c>
      <c r="D80" s="3">
        <v>34.92</v>
      </c>
      <c r="E80" s="3">
        <v>139.33000000000001</v>
      </c>
      <c r="F80" s="3">
        <v>89.12</v>
      </c>
      <c r="G80" s="3">
        <v>136.07</v>
      </c>
      <c r="H80" s="3">
        <v>78.75</v>
      </c>
      <c r="I80" s="3">
        <v>54.84</v>
      </c>
      <c r="J80" s="3">
        <v>99.62</v>
      </c>
      <c r="K80" s="3">
        <v>77.569999999999993</v>
      </c>
      <c r="L80" s="3">
        <v>66.11</v>
      </c>
      <c r="M80" s="3">
        <v>93.91</v>
      </c>
      <c r="N80" s="3">
        <v>977.26</v>
      </c>
    </row>
    <row r="81" spans="1:14">
      <c r="A81">
        <v>1958</v>
      </c>
      <c r="B81" s="3">
        <v>40.659999999999997</v>
      </c>
      <c r="C81" s="3">
        <v>25.18</v>
      </c>
      <c r="D81" s="3">
        <v>19.71</v>
      </c>
      <c r="E81" s="3">
        <v>69.23</v>
      </c>
      <c r="F81" s="3">
        <v>55.43</v>
      </c>
      <c r="G81" s="3">
        <v>123.76</v>
      </c>
      <c r="H81" s="3">
        <v>140.06</v>
      </c>
      <c r="I81" s="3">
        <v>100.54</v>
      </c>
      <c r="J81" s="3">
        <v>96.56</v>
      </c>
      <c r="K81" s="3">
        <v>39.69</v>
      </c>
      <c r="L81" s="3">
        <v>98.46</v>
      </c>
      <c r="M81" s="3">
        <v>20.149999999999999</v>
      </c>
      <c r="N81" s="3">
        <v>829.43</v>
      </c>
    </row>
    <row r="82" spans="1:14">
      <c r="A82">
        <v>1959</v>
      </c>
      <c r="B82" s="3">
        <v>105.7</v>
      </c>
      <c r="C82" s="3">
        <v>81.349999999999994</v>
      </c>
      <c r="D82" s="3">
        <v>70.53</v>
      </c>
      <c r="E82" s="3">
        <v>107.65</v>
      </c>
      <c r="F82" s="3">
        <v>85.82</v>
      </c>
      <c r="G82" s="3">
        <v>59.59</v>
      </c>
      <c r="H82" s="3">
        <v>92.75</v>
      </c>
      <c r="I82" s="3">
        <v>77.8</v>
      </c>
      <c r="J82" s="3">
        <v>74.27</v>
      </c>
      <c r="K82" s="3">
        <v>119.63</v>
      </c>
      <c r="L82" s="3">
        <v>86.08</v>
      </c>
      <c r="M82" s="3">
        <v>71.14</v>
      </c>
      <c r="N82" s="3">
        <v>1032.31</v>
      </c>
    </row>
    <row r="83" spans="1:14">
      <c r="A83">
        <v>1960</v>
      </c>
      <c r="B83" s="3">
        <v>76.64</v>
      </c>
      <c r="C83" s="3">
        <v>67.430000000000007</v>
      </c>
      <c r="D83" s="3">
        <v>33.43</v>
      </c>
      <c r="E83" s="3">
        <v>58.66</v>
      </c>
      <c r="F83" s="3">
        <v>96.97</v>
      </c>
      <c r="G83" s="3">
        <v>100.37</v>
      </c>
      <c r="H83" s="3">
        <v>81.73</v>
      </c>
      <c r="I83" s="3">
        <v>69.23</v>
      </c>
      <c r="J83" s="3">
        <v>32.25</v>
      </c>
      <c r="K83" s="3">
        <v>42.56</v>
      </c>
      <c r="L83" s="3">
        <v>48.95</v>
      </c>
      <c r="M83" s="3">
        <v>26.58</v>
      </c>
      <c r="N83" s="3">
        <v>734.8</v>
      </c>
    </row>
    <row r="84" spans="1:14">
      <c r="A84">
        <v>1961</v>
      </c>
      <c r="B84" s="3">
        <v>12.97</v>
      </c>
      <c r="C84" s="3">
        <v>77.459999999999994</v>
      </c>
      <c r="D84" s="3">
        <v>86.21</v>
      </c>
      <c r="E84" s="3">
        <v>147.76</v>
      </c>
      <c r="F84" s="3">
        <v>56.56</v>
      </c>
      <c r="G84" s="3">
        <v>93</v>
      </c>
      <c r="H84" s="3">
        <v>96.74</v>
      </c>
      <c r="I84" s="3">
        <v>93.62</v>
      </c>
      <c r="J84" s="3">
        <v>90.79</v>
      </c>
      <c r="K84" s="3">
        <v>42.49</v>
      </c>
      <c r="L84" s="3">
        <v>68.23</v>
      </c>
      <c r="M84" s="3">
        <v>47.78</v>
      </c>
      <c r="N84" s="3">
        <v>913.61</v>
      </c>
    </row>
    <row r="85" spans="1:14">
      <c r="A85">
        <v>1962</v>
      </c>
      <c r="B85" s="3">
        <v>71.05</v>
      </c>
      <c r="C85" s="3">
        <v>55.23</v>
      </c>
      <c r="D85" s="3">
        <v>37.159999999999997</v>
      </c>
      <c r="E85" s="3">
        <v>38.869999999999997</v>
      </c>
      <c r="F85" s="3">
        <v>59.67</v>
      </c>
      <c r="G85" s="3">
        <v>69.599999999999994</v>
      </c>
      <c r="H85" s="3">
        <v>90.49</v>
      </c>
      <c r="I85" s="3">
        <v>64.989999999999995</v>
      </c>
      <c r="J85" s="3">
        <v>86.86</v>
      </c>
      <c r="K85" s="3">
        <v>70.78</v>
      </c>
      <c r="L85" s="3">
        <v>52.72</v>
      </c>
      <c r="M85" s="3">
        <v>52.03</v>
      </c>
      <c r="N85" s="3">
        <v>749.45</v>
      </c>
    </row>
    <row r="86" spans="1:14">
      <c r="A86">
        <v>1963</v>
      </c>
      <c r="B86" s="3">
        <v>27.51</v>
      </c>
      <c r="C86" s="3">
        <v>21.12</v>
      </c>
      <c r="D86" s="3">
        <v>81.87</v>
      </c>
      <c r="E86" s="3">
        <v>72.47</v>
      </c>
      <c r="F86" s="3">
        <v>63.63</v>
      </c>
      <c r="G86" s="3">
        <v>55.55</v>
      </c>
      <c r="H86" s="3">
        <v>83.17</v>
      </c>
      <c r="I86" s="3">
        <v>58.45</v>
      </c>
      <c r="J86" s="3">
        <v>31.62</v>
      </c>
      <c r="K86" s="3">
        <v>10.91</v>
      </c>
      <c r="L86" s="3">
        <v>64.19</v>
      </c>
      <c r="M86" s="3">
        <v>35.21</v>
      </c>
      <c r="N86" s="3">
        <v>605.70000000000005</v>
      </c>
    </row>
    <row r="87" spans="1:14">
      <c r="A87">
        <v>1964</v>
      </c>
      <c r="B87" s="3">
        <v>48.7</v>
      </c>
      <c r="C87" s="3">
        <v>29.93</v>
      </c>
      <c r="D87" s="3">
        <v>113.33</v>
      </c>
      <c r="E87" s="3">
        <v>124.06</v>
      </c>
      <c r="F87" s="3">
        <v>64.739999999999995</v>
      </c>
      <c r="G87" s="3">
        <v>69.33</v>
      </c>
      <c r="H87" s="3">
        <v>70.260000000000005</v>
      </c>
      <c r="I87" s="3">
        <v>115.47</v>
      </c>
      <c r="J87" s="3">
        <v>42.26</v>
      </c>
      <c r="K87" s="3">
        <v>26.3</v>
      </c>
      <c r="L87" s="3">
        <v>33.64</v>
      </c>
      <c r="M87" s="3">
        <v>71.45</v>
      </c>
      <c r="N87" s="3">
        <v>809.47</v>
      </c>
    </row>
    <row r="88" spans="1:14">
      <c r="A88">
        <v>1965</v>
      </c>
      <c r="B88" s="3">
        <v>100.03</v>
      </c>
      <c r="C88" s="3">
        <v>74.53</v>
      </c>
      <c r="D88" s="3">
        <v>67.77</v>
      </c>
      <c r="E88" s="3">
        <v>73.040000000000006</v>
      </c>
      <c r="F88" s="3">
        <v>60.97</v>
      </c>
      <c r="G88" s="3">
        <v>58.16</v>
      </c>
      <c r="H88" s="3">
        <v>65.89</v>
      </c>
      <c r="I88" s="3">
        <v>101.67</v>
      </c>
      <c r="J88" s="3">
        <v>81.010000000000005</v>
      </c>
      <c r="K88" s="3">
        <v>99.2</v>
      </c>
      <c r="L88" s="3">
        <v>64.599999999999994</v>
      </c>
      <c r="M88" s="3">
        <v>72.72</v>
      </c>
      <c r="N88" s="3">
        <v>919.59</v>
      </c>
    </row>
    <row r="89" spans="1:14">
      <c r="A89">
        <v>1966</v>
      </c>
      <c r="B89" s="3">
        <v>41.58</v>
      </c>
      <c r="C89" s="3">
        <v>40.590000000000003</v>
      </c>
      <c r="D89" s="3">
        <v>60.85</v>
      </c>
      <c r="E89" s="3">
        <v>76.36</v>
      </c>
      <c r="F89" s="3">
        <v>64.86</v>
      </c>
      <c r="G89" s="3">
        <v>74.27</v>
      </c>
      <c r="H89" s="3">
        <v>87.17</v>
      </c>
      <c r="I89" s="3">
        <v>92.08</v>
      </c>
      <c r="J89" s="3">
        <v>63.8</v>
      </c>
      <c r="K89" s="3">
        <v>36.090000000000003</v>
      </c>
      <c r="L89" s="3">
        <v>127.41</v>
      </c>
      <c r="M89" s="3">
        <v>108.38</v>
      </c>
      <c r="N89" s="3">
        <v>873.44</v>
      </c>
    </row>
    <row r="90" spans="1:14">
      <c r="A90">
        <v>1967</v>
      </c>
      <c r="B90" s="3">
        <v>41.84</v>
      </c>
      <c r="C90" s="3">
        <v>48.22</v>
      </c>
      <c r="D90" s="3">
        <v>53.19</v>
      </c>
      <c r="E90" s="3">
        <v>86.42</v>
      </c>
      <c r="F90" s="3">
        <v>84.85</v>
      </c>
      <c r="G90" s="3">
        <v>97.19</v>
      </c>
      <c r="H90" s="3">
        <v>76.92</v>
      </c>
      <c r="I90" s="3">
        <v>65.02</v>
      </c>
      <c r="J90" s="3">
        <v>75.59</v>
      </c>
      <c r="K90" s="3">
        <v>88.49</v>
      </c>
      <c r="L90" s="3">
        <v>79.81</v>
      </c>
      <c r="M90" s="3">
        <v>107.52</v>
      </c>
      <c r="N90" s="3">
        <v>905.06</v>
      </c>
    </row>
    <row r="91" spans="1:14">
      <c r="A91">
        <v>1968</v>
      </c>
      <c r="B91" s="3">
        <v>68.87</v>
      </c>
      <c r="C91" s="3">
        <v>32.19</v>
      </c>
      <c r="D91" s="3">
        <v>55.26</v>
      </c>
      <c r="E91" s="3">
        <v>57.89</v>
      </c>
      <c r="F91" s="3">
        <v>125.27</v>
      </c>
      <c r="G91" s="3">
        <v>105.18</v>
      </c>
      <c r="H91" s="3">
        <v>84.94</v>
      </c>
      <c r="I91" s="3">
        <v>88.29</v>
      </c>
      <c r="J91" s="3">
        <v>74.290000000000006</v>
      </c>
      <c r="K91" s="3">
        <v>49.46</v>
      </c>
      <c r="L91" s="3">
        <v>102.07</v>
      </c>
      <c r="M91" s="3">
        <v>93.48</v>
      </c>
      <c r="N91" s="3">
        <v>937.19</v>
      </c>
    </row>
    <row r="92" spans="1:14">
      <c r="A92">
        <v>1969</v>
      </c>
      <c r="B92" s="3">
        <v>85.08</v>
      </c>
      <c r="C92" s="3">
        <v>14.87</v>
      </c>
      <c r="D92" s="3">
        <v>40.1</v>
      </c>
      <c r="E92" s="3">
        <v>113.76</v>
      </c>
      <c r="F92" s="3">
        <v>113.46</v>
      </c>
      <c r="G92" s="3">
        <v>110.46</v>
      </c>
      <c r="H92" s="3">
        <v>135.63999999999999</v>
      </c>
      <c r="I92" s="3">
        <v>34.380000000000003</v>
      </c>
      <c r="J92" s="3">
        <v>81.650000000000006</v>
      </c>
      <c r="K92" s="3">
        <v>62.93</v>
      </c>
      <c r="L92" s="3">
        <v>89.72</v>
      </c>
      <c r="M92" s="3">
        <v>52.28</v>
      </c>
      <c r="N92" s="3">
        <v>934.33</v>
      </c>
    </row>
    <row r="93" spans="1:14">
      <c r="A93">
        <v>1970</v>
      </c>
      <c r="B93" s="3">
        <v>33.76</v>
      </c>
      <c r="C93" s="3">
        <v>32.869999999999997</v>
      </c>
      <c r="D93" s="3">
        <v>57.93</v>
      </c>
      <c r="E93" s="3">
        <v>96.26</v>
      </c>
      <c r="F93" s="3">
        <v>88.16</v>
      </c>
      <c r="G93" s="3">
        <v>91.94</v>
      </c>
      <c r="H93" s="3">
        <v>122.6</v>
      </c>
      <c r="I93" s="3">
        <v>40.119999999999997</v>
      </c>
      <c r="J93" s="3">
        <v>103.46</v>
      </c>
      <c r="K93" s="3">
        <v>81.88</v>
      </c>
      <c r="L93" s="3">
        <v>79.430000000000007</v>
      </c>
      <c r="M93" s="3">
        <v>61.7</v>
      </c>
      <c r="N93" s="3">
        <v>890.11</v>
      </c>
    </row>
    <row r="94" spans="1:14">
      <c r="A94">
        <v>1971</v>
      </c>
      <c r="B94" s="3">
        <v>37.04</v>
      </c>
      <c r="C94" s="3">
        <v>79.959999999999994</v>
      </c>
      <c r="D94" s="3">
        <v>42.65</v>
      </c>
      <c r="E94" s="3">
        <v>31.79</v>
      </c>
      <c r="F94" s="3">
        <v>78.05</v>
      </c>
      <c r="G94" s="3">
        <v>77.95</v>
      </c>
      <c r="H94" s="3">
        <v>86.67</v>
      </c>
      <c r="I94" s="3">
        <v>53.32</v>
      </c>
      <c r="J94" s="3">
        <v>82.71</v>
      </c>
      <c r="K94" s="3">
        <v>48.42</v>
      </c>
      <c r="L94" s="3">
        <v>50.75</v>
      </c>
      <c r="M94" s="3">
        <v>104.42</v>
      </c>
      <c r="N94" s="3">
        <v>773.73</v>
      </c>
    </row>
    <row r="95" spans="1:14">
      <c r="A95">
        <v>1972</v>
      </c>
      <c r="B95" s="3">
        <v>45</v>
      </c>
      <c r="C95" s="3">
        <v>39.06</v>
      </c>
      <c r="D95" s="3">
        <v>82.5</v>
      </c>
      <c r="E95" s="3">
        <v>102.81</v>
      </c>
      <c r="F95" s="3">
        <v>89.24</v>
      </c>
      <c r="G95" s="3">
        <v>105.57</v>
      </c>
      <c r="H95" s="3">
        <v>84.14</v>
      </c>
      <c r="I95" s="3">
        <v>87.91</v>
      </c>
      <c r="J95" s="3">
        <v>145.06</v>
      </c>
      <c r="K95" s="3">
        <v>64.819999999999993</v>
      </c>
      <c r="L95" s="3">
        <v>101.27</v>
      </c>
      <c r="M95" s="3">
        <v>86.04</v>
      </c>
      <c r="N95" s="3">
        <v>1033.42</v>
      </c>
    </row>
    <row r="96" spans="1:14">
      <c r="A96">
        <v>1973</v>
      </c>
      <c r="B96" s="3">
        <v>42.12</v>
      </c>
      <c r="C96" s="3">
        <v>37.74</v>
      </c>
      <c r="D96" s="3">
        <v>117.06</v>
      </c>
      <c r="E96" s="3">
        <v>70.069999999999993</v>
      </c>
      <c r="F96" s="3">
        <v>106.53</v>
      </c>
      <c r="G96" s="3">
        <v>127.96</v>
      </c>
      <c r="H96" s="3">
        <v>94.79</v>
      </c>
      <c r="I96" s="3">
        <v>60.09</v>
      </c>
      <c r="J96" s="3">
        <v>44.44</v>
      </c>
      <c r="K96" s="3">
        <v>83.32</v>
      </c>
      <c r="L96" s="3">
        <v>90.56</v>
      </c>
      <c r="M96" s="3">
        <v>85.98</v>
      </c>
      <c r="N96" s="3">
        <v>960.66</v>
      </c>
    </row>
    <row r="97" spans="1:14">
      <c r="A97">
        <v>1974</v>
      </c>
      <c r="B97" s="3">
        <v>74.62</v>
      </c>
      <c r="C97" s="3">
        <v>53.24</v>
      </c>
      <c r="D97" s="3">
        <v>96.66</v>
      </c>
      <c r="E97" s="3">
        <v>81.45</v>
      </c>
      <c r="F97" s="3">
        <v>114.53</v>
      </c>
      <c r="G97" s="3">
        <v>85.84</v>
      </c>
      <c r="H97" s="3">
        <v>34.25</v>
      </c>
      <c r="I97" s="3">
        <v>78.989999999999995</v>
      </c>
      <c r="J97" s="3">
        <v>66.930000000000007</v>
      </c>
      <c r="K97" s="3">
        <v>30.85</v>
      </c>
      <c r="L97" s="3">
        <v>102.04</v>
      </c>
      <c r="M97" s="3">
        <v>79.010000000000005</v>
      </c>
      <c r="N97" s="3">
        <v>898.41</v>
      </c>
    </row>
    <row r="98" spans="1:14">
      <c r="A98">
        <v>1975</v>
      </c>
      <c r="B98" s="3">
        <v>78.489999999999995</v>
      </c>
      <c r="C98" s="3">
        <v>74.790000000000006</v>
      </c>
      <c r="D98" s="3">
        <v>65.760000000000005</v>
      </c>
      <c r="E98" s="3">
        <v>57.73</v>
      </c>
      <c r="F98" s="3">
        <v>78.819999999999993</v>
      </c>
      <c r="G98" s="3">
        <v>115.73</v>
      </c>
      <c r="H98" s="3">
        <v>68.97</v>
      </c>
      <c r="I98" s="3">
        <v>172.45</v>
      </c>
      <c r="J98" s="3">
        <v>86.46</v>
      </c>
      <c r="K98" s="3">
        <v>48.09</v>
      </c>
      <c r="L98" s="3">
        <v>61.55</v>
      </c>
      <c r="M98" s="3">
        <v>90.86</v>
      </c>
      <c r="N98" s="3">
        <v>999.7</v>
      </c>
    </row>
    <row r="99" spans="1:14">
      <c r="A99">
        <v>1976</v>
      </c>
      <c r="B99" s="3">
        <v>76.14</v>
      </c>
      <c r="C99" s="3">
        <v>80.77</v>
      </c>
      <c r="D99" s="3">
        <v>107.74</v>
      </c>
      <c r="E99" s="3">
        <v>66.260000000000005</v>
      </c>
      <c r="F99" s="3">
        <v>77.38</v>
      </c>
      <c r="G99" s="3">
        <v>94.26</v>
      </c>
      <c r="H99" s="3">
        <v>98.74</v>
      </c>
      <c r="I99" s="3">
        <v>59.07</v>
      </c>
      <c r="J99" s="3">
        <v>95.5</v>
      </c>
      <c r="K99" s="3">
        <v>70.989999999999995</v>
      </c>
      <c r="L99" s="3">
        <v>27.04</v>
      </c>
      <c r="M99" s="3">
        <v>34.61</v>
      </c>
      <c r="N99" s="3">
        <v>888.5</v>
      </c>
    </row>
    <row r="100" spans="1:14">
      <c r="A100">
        <v>1977</v>
      </c>
      <c r="B100" s="3">
        <v>36.03</v>
      </c>
      <c r="C100" s="3">
        <v>45.08</v>
      </c>
      <c r="D100" s="3">
        <v>101.12</v>
      </c>
      <c r="E100" s="3">
        <v>109.19</v>
      </c>
      <c r="F100" s="3">
        <v>40.450000000000003</v>
      </c>
      <c r="G100" s="3">
        <v>91.53</v>
      </c>
      <c r="H100" s="3">
        <v>109.26</v>
      </c>
      <c r="I100" s="3">
        <v>137.08000000000001</v>
      </c>
      <c r="J100" s="3">
        <v>148.69999999999999</v>
      </c>
      <c r="K100" s="3">
        <v>52.59</v>
      </c>
      <c r="L100" s="3">
        <v>79.89</v>
      </c>
      <c r="M100" s="3">
        <v>108.69</v>
      </c>
      <c r="N100" s="3">
        <v>1059.6099999999999</v>
      </c>
    </row>
    <row r="101" spans="1:14">
      <c r="A101">
        <v>1978</v>
      </c>
      <c r="B101" s="3">
        <v>92.1</v>
      </c>
      <c r="C101" s="3">
        <v>14.35</v>
      </c>
      <c r="D101" s="3">
        <v>61.41</v>
      </c>
      <c r="E101" s="3">
        <v>87.44</v>
      </c>
      <c r="F101" s="3">
        <v>82.05</v>
      </c>
      <c r="G101" s="3">
        <v>75.3</v>
      </c>
      <c r="H101" s="3">
        <v>53.68</v>
      </c>
      <c r="I101" s="3">
        <v>73.400000000000006</v>
      </c>
      <c r="J101" s="3">
        <v>75.47</v>
      </c>
      <c r="K101" s="3">
        <v>76.77</v>
      </c>
      <c r="L101" s="3">
        <v>56.2</v>
      </c>
      <c r="M101" s="3">
        <v>78.58</v>
      </c>
      <c r="N101" s="3">
        <v>826.75</v>
      </c>
    </row>
    <row r="102" spans="1:14">
      <c r="A102">
        <v>1979</v>
      </c>
      <c r="B102" s="3">
        <v>74.599999999999994</v>
      </c>
      <c r="C102" s="3">
        <v>36.590000000000003</v>
      </c>
      <c r="D102" s="3">
        <v>62.81</v>
      </c>
      <c r="E102" s="3">
        <v>105.8</v>
      </c>
      <c r="F102" s="3">
        <v>92.55</v>
      </c>
      <c r="G102" s="3">
        <v>77.98</v>
      </c>
      <c r="H102" s="3">
        <v>85.6</v>
      </c>
      <c r="I102" s="3">
        <v>126.64</v>
      </c>
      <c r="J102" s="3">
        <v>67.73</v>
      </c>
      <c r="K102" s="3">
        <v>67.819999999999993</v>
      </c>
      <c r="L102" s="3">
        <v>108.69</v>
      </c>
      <c r="M102" s="3">
        <v>80.900000000000006</v>
      </c>
      <c r="N102" s="3">
        <v>987.71</v>
      </c>
    </row>
    <row r="103" spans="1:14">
      <c r="A103">
        <v>1980</v>
      </c>
      <c r="B103" s="3">
        <v>31.17</v>
      </c>
      <c r="C103" s="3">
        <v>32.340000000000003</v>
      </c>
      <c r="D103" s="3">
        <v>101.92</v>
      </c>
      <c r="E103" s="3">
        <v>82.59</v>
      </c>
      <c r="F103" s="3">
        <v>73.23</v>
      </c>
      <c r="G103" s="3">
        <v>110.37</v>
      </c>
      <c r="H103" s="3">
        <v>117.52</v>
      </c>
      <c r="I103" s="3">
        <v>124.35</v>
      </c>
      <c r="J103" s="3">
        <v>81.08</v>
      </c>
      <c r="K103" s="3">
        <v>64.52</v>
      </c>
      <c r="L103" s="3">
        <v>36.79</v>
      </c>
      <c r="M103" s="3">
        <v>59.7</v>
      </c>
      <c r="N103" s="3">
        <v>915.58</v>
      </c>
    </row>
    <row r="104" spans="1:14">
      <c r="A104">
        <v>1981</v>
      </c>
      <c r="B104" s="3">
        <v>20.74</v>
      </c>
      <c r="C104" s="3">
        <v>78.11</v>
      </c>
      <c r="D104" s="3">
        <v>28.02</v>
      </c>
      <c r="E104" s="3">
        <v>114.24</v>
      </c>
      <c r="F104" s="3">
        <v>82.62</v>
      </c>
      <c r="G104" s="3">
        <v>159.94</v>
      </c>
      <c r="H104" s="3">
        <v>96.1</v>
      </c>
      <c r="I104" s="3">
        <v>88.65</v>
      </c>
      <c r="J104" s="3">
        <v>142.41999999999999</v>
      </c>
      <c r="K104" s="3">
        <v>92.17</v>
      </c>
      <c r="L104" s="3">
        <v>44.92</v>
      </c>
      <c r="M104" s="3">
        <v>68.64</v>
      </c>
      <c r="N104" s="3">
        <v>1016.57</v>
      </c>
    </row>
    <row r="105" spans="1:14">
      <c r="A105">
        <v>1982</v>
      </c>
      <c r="B105" s="3">
        <v>88.63</v>
      </c>
      <c r="C105" s="3">
        <v>44.49</v>
      </c>
      <c r="D105" s="3">
        <v>90.91</v>
      </c>
      <c r="E105" s="3">
        <v>51.04</v>
      </c>
      <c r="F105" s="3">
        <v>95.88</v>
      </c>
      <c r="G105" s="3">
        <v>109.38</v>
      </c>
      <c r="H105" s="3">
        <v>72.86</v>
      </c>
      <c r="I105" s="3">
        <v>59.21</v>
      </c>
      <c r="J105" s="3">
        <v>80.38</v>
      </c>
      <c r="K105" s="3">
        <v>34.9</v>
      </c>
      <c r="L105" s="3">
        <v>157.28</v>
      </c>
      <c r="M105" s="3">
        <v>92.63</v>
      </c>
      <c r="N105" s="3">
        <v>977.59</v>
      </c>
    </row>
    <row r="106" spans="1:14">
      <c r="A106">
        <v>1983</v>
      </c>
      <c r="B106" s="3">
        <v>28.27</v>
      </c>
      <c r="C106" s="3">
        <v>26.33</v>
      </c>
      <c r="D106" s="3">
        <v>62.02</v>
      </c>
      <c r="E106" s="3">
        <v>102.41</v>
      </c>
      <c r="F106" s="3">
        <v>120.88</v>
      </c>
      <c r="G106" s="3">
        <v>86.56</v>
      </c>
      <c r="H106" s="3">
        <v>91.83</v>
      </c>
      <c r="I106" s="3">
        <v>71.58</v>
      </c>
      <c r="J106" s="3">
        <v>71.67</v>
      </c>
      <c r="K106" s="3">
        <v>99.93</v>
      </c>
      <c r="L106" s="3">
        <v>124.02</v>
      </c>
      <c r="M106" s="3">
        <v>99.09</v>
      </c>
      <c r="N106" s="3">
        <v>984.59</v>
      </c>
    </row>
    <row r="107" spans="1:14">
      <c r="A107">
        <v>1984</v>
      </c>
      <c r="B107" s="3">
        <v>31.04</v>
      </c>
      <c r="C107" s="3">
        <v>54.34</v>
      </c>
      <c r="D107" s="3">
        <v>74.97</v>
      </c>
      <c r="E107" s="3">
        <v>93.62</v>
      </c>
      <c r="F107" s="3">
        <v>124.61</v>
      </c>
      <c r="G107" s="3">
        <v>68.17</v>
      </c>
      <c r="H107" s="3">
        <v>70.430000000000007</v>
      </c>
      <c r="I107" s="3">
        <v>80.459999999999994</v>
      </c>
      <c r="J107" s="3">
        <v>97.56</v>
      </c>
      <c r="K107" s="3">
        <v>57.15</v>
      </c>
      <c r="L107" s="3">
        <v>82.51</v>
      </c>
      <c r="M107" s="3">
        <v>85.44</v>
      </c>
      <c r="N107" s="3">
        <v>920.3</v>
      </c>
    </row>
    <row r="108" spans="1:14">
      <c r="A108">
        <v>1985</v>
      </c>
      <c r="B108" s="3">
        <v>56.31</v>
      </c>
      <c r="C108" s="3">
        <v>80.91</v>
      </c>
      <c r="D108" s="3">
        <v>112.05</v>
      </c>
      <c r="E108" s="3">
        <v>46.43</v>
      </c>
      <c r="F108" s="3">
        <v>86.97</v>
      </c>
      <c r="G108" s="3">
        <v>84</v>
      </c>
      <c r="H108" s="3">
        <v>99.22</v>
      </c>
      <c r="I108" s="3">
        <v>127.31</v>
      </c>
      <c r="J108" s="3">
        <v>63.25</v>
      </c>
      <c r="K108" s="3">
        <v>92.3</v>
      </c>
      <c r="L108" s="3">
        <v>178.55</v>
      </c>
      <c r="M108" s="3">
        <v>60.99</v>
      </c>
      <c r="N108" s="3">
        <v>1088.29</v>
      </c>
    </row>
    <row r="109" spans="1:14">
      <c r="A109">
        <v>1986</v>
      </c>
      <c r="B109" s="3">
        <v>33.39</v>
      </c>
      <c r="C109" s="3">
        <v>70.52</v>
      </c>
      <c r="D109" s="3">
        <v>58.27</v>
      </c>
      <c r="E109" s="3">
        <v>74.040000000000006</v>
      </c>
      <c r="F109" s="3">
        <v>87.34</v>
      </c>
      <c r="G109" s="3">
        <v>127.94</v>
      </c>
      <c r="H109" s="3">
        <v>119.47</v>
      </c>
      <c r="I109" s="3">
        <v>91.86</v>
      </c>
      <c r="J109" s="3">
        <v>143.12</v>
      </c>
      <c r="K109" s="3">
        <v>100.94</v>
      </c>
      <c r="L109" s="3">
        <v>58.88</v>
      </c>
      <c r="M109" s="3">
        <v>66.58</v>
      </c>
      <c r="N109" s="3">
        <v>1032.3499999999999</v>
      </c>
    </row>
    <row r="110" spans="1:14">
      <c r="A110">
        <v>1987</v>
      </c>
      <c r="B110" s="3">
        <v>51.11</v>
      </c>
      <c r="C110" s="3">
        <v>9.7200000000000006</v>
      </c>
      <c r="D110" s="3">
        <v>60.42</v>
      </c>
      <c r="E110" s="3">
        <v>55.31</v>
      </c>
      <c r="F110" s="3">
        <v>67.62</v>
      </c>
      <c r="G110" s="3">
        <v>123.69</v>
      </c>
      <c r="H110" s="3">
        <v>93.66</v>
      </c>
      <c r="I110" s="3">
        <v>129.74</v>
      </c>
      <c r="J110" s="3">
        <v>66.430000000000007</v>
      </c>
      <c r="K110" s="3">
        <v>68.38</v>
      </c>
      <c r="L110" s="3">
        <v>66.27</v>
      </c>
      <c r="M110" s="3">
        <v>85.06</v>
      </c>
      <c r="N110" s="3">
        <v>877.41</v>
      </c>
    </row>
    <row r="111" spans="1:14">
      <c r="A111">
        <v>1988</v>
      </c>
      <c r="B111" s="3">
        <v>30.7</v>
      </c>
      <c r="C111" s="3">
        <v>60.61</v>
      </c>
      <c r="D111" s="3">
        <v>47.65</v>
      </c>
      <c r="E111" s="3">
        <v>61.09</v>
      </c>
      <c r="F111" s="3">
        <v>38.090000000000003</v>
      </c>
      <c r="G111" s="3">
        <v>17.39</v>
      </c>
      <c r="H111" s="3">
        <v>99.32</v>
      </c>
      <c r="I111" s="3">
        <v>92.53</v>
      </c>
      <c r="J111" s="3">
        <v>74.8</v>
      </c>
      <c r="K111" s="3">
        <v>100.47</v>
      </c>
      <c r="L111" s="3">
        <v>102.67</v>
      </c>
      <c r="M111" s="3">
        <v>58.08</v>
      </c>
      <c r="N111" s="3">
        <v>783.4</v>
      </c>
    </row>
    <row r="112" spans="1:14">
      <c r="A112">
        <v>1989</v>
      </c>
      <c r="B112" s="3">
        <v>48.11</v>
      </c>
      <c r="C112" s="3">
        <v>31.42</v>
      </c>
      <c r="D112" s="3">
        <v>59.28</v>
      </c>
      <c r="E112" s="3">
        <v>74.56</v>
      </c>
      <c r="F112" s="3">
        <v>140.51</v>
      </c>
      <c r="G112" s="3">
        <v>124.38</v>
      </c>
      <c r="H112" s="3">
        <v>78.67</v>
      </c>
      <c r="I112" s="3">
        <v>59.11</v>
      </c>
      <c r="J112" s="3">
        <v>92.35</v>
      </c>
      <c r="K112" s="3">
        <v>61.44</v>
      </c>
      <c r="L112" s="3">
        <v>80.78</v>
      </c>
      <c r="M112" s="3">
        <v>43.79</v>
      </c>
      <c r="N112" s="3">
        <v>894.4</v>
      </c>
    </row>
    <row r="113" spans="1:14">
      <c r="A113">
        <v>1990</v>
      </c>
      <c r="B113" s="3">
        <v>51.18</v>
      </c>
      <c r="C113" s="3">
        <v>119.28</v>
      </c>
      <c r="D113" s="3">
        <v>46.17</v>
      </c>
      <c r="E113" s="3">
        <v>71.58</v>
      </c>
      <c r="F113" s="3">
        <v>129.93</v>
      </c>
      <c r="G113" s="3">
        <v>91.5</v>
      </c>
      <c r="H113" s="3">
        <v>113.25</v>
      </c>
      <c r="I113" s="3">
        <v>110.44</v>
      </c>
      <c r="J113" s="3">
        <v>108.59</v>
      </c>
      <c r="K113" s="3">
        <v>109.7</v>
      </c>
      <c r="L113" s="3">
        <v>67.010000000000005</v>
      </c>
      <c r="M113" s="3">
        <v>159.13</v>
      </c>
      <c r="N113" s="3">
        <v>1177.76</v>
      </c>
    </row>
    <row r="114" spans="1:14">
      <c r="A114">
        <v>1991</v>
      </c>
      <c r="B114" s="3">
        <v>47.09</v>
      </c>
      <c r="C114" s="3">
        <v>35.94</v>
      </c>
      <c r="D114" s="3">
        <v>68.180000000000007</v>
      </c>
      <c r="E114" s="3">
        <v>97.32</v>
      </c>
      <c r="F114" s="3">
        <v>89.52</v>
      </c>
      <c r="G114" s="3">
        <v>33.53</v>
      </c>
      <c r="H114" s="3">
        <v>76.97</v>
      </c>
      <c r="I114" s="3">
        <v>83.24</v>
      </c>
      <c r="J114" s="3">
        <v>50.6</v>
      </c>
      <c r="K114" s="3">
        <v>106.14</v>
      </c>
      <c r="L114" s="3">
        <v>64.08</v>
      </c>
      <c r="M114" s="3">
        <v>50.52</v>
      </c>
      <c r="N114" s="3">
        <v>803.13</v>
      </c>
    </row>
    <row r="115" spans="1:14">
      <c r="A115">
        <v>1992</v>
      </c>
      <c r="B115" s="3">
        <v>54.1</v>
      </c>
      <c r="C115" s="3">
        <v>42.21</v>
      </c>
      <c r="D115" s="3">
        <v>69.06</v>
      </c>
      <c r="E115" s="3">
        <v>97.37</v>
      </c>
      <c r="F115" s="3">
        <v>65.650000000000006</v>
      </c>
      <c r="G115" s="3">
        <v>63.88</v>
      </c>
      <c r="H115" s="3">
        <v>196.11</v>
      </c>
      <c r="I115" s="3">
        <v>106.65</v>
      </c>
      <c r="J115" s="3">
        <v>131.79</v>
      </c>
      <c r="K115" s="3">
        <v>64.83</v>
      </c>
      <c r="L115" s="3">
        <v>135.44</v>
      </c>
      <c r="M115" s="3">
        <v>69.34</v>
      </c>
      <c r="N115" s="3">
        <v>1096.43</v>
      </c>
    </row>
    <row r="116" spans="1:14">
      <c r="A116">
        <v>1993</v>
      </c>
      <c r="B116" s="3">
        <v>98.63</v>
      </c>
      <c r="C116" s="3">
        <v>44.17</v>
      </c>
      <c r="D116" s="3">
        <v>69.59</v>
      </c>
      <c r="E116" s="3">
        <v>91.41</v>
      </c>
      <c r="F116" s="3">
        <v>46.52</v>
      </c>
      <c r="G116" s="3">
        <v>125.97</v>
      </c>
      <c r="H116" s="3">
        <v>75.3</v>
      </c>
      <c r="I116" s="3">
        <v>46.2</v>
      </c>
      <c r="J116" s="3">
        <v>113.32</v>
      </c>
      <c r="K116" s="3">
        <v>66.209999999999994</v>
      </c>
      <c r="L116" s="3">
        <v>89.73</v>
      </c>
      <c r="M116" s="3">
        <v>44.71</v>
      </c>
      <c r="N116" s="3">
        <v>911.76</v>
      </c>
    </row>
    <row r="117" spans="1:14">
      <c r="A117">
        <v>1994</v>
      </c>
      <c r="B117" s="3">
        <v>71.400000000000006</v>
      </c>
      <c r="C117" s="3">
        <v>31.9</v>
      </c>
      <c r="D117" s="3">
        <v>48.35</v>
      </c>
      <c r="E117" s="3">
        <v>108.54</v>
      </c>
      <c r="F117" s="3">
        <v>52.59</v>
      </c>
      <c r="G117" s="3">
        <v>113.39</v>
      </c>
      <c r="H117" s="3">
        <v>76.23</v>
      </c>
      <c r="I117" s="3">
        <v>100.22</v>
      </c>
      <c r="J117" s="3">
        <v>46.67</v>
      </c>
      <c r="K117" s="3">
        <v>36.64</v>
      </c>
      <c r="L117" s="3">
        <v>81.27</v>
      </c>
      <c r="M117" s="3">
        <v>65.400000000000006</v>
      </c>
      <c r="N117" s="3">
        <v>832.6</v>
      </c>
    </row>
    <row r="118" spans="1:14">
      <c r="A118">
        <v>1995</v>
      </c>
      <c r="B118" s="3">
        <v>93.17</v>
      </c>
      <c r="C118" s="3">
        <v>29.22</v>
      </c>
      <c r="D118" s="3">
        <v>44.91</v>
      </c>
      <c r="E118" s="3">
        <v>98.23</v>
      </c>
      <c r="F118" s="3">
        <v>93.78</v>
      </c>
      <c r="G118" s="3">
        <v>78.739999999999995</v>
      </c>
      <c r="H118" s="3">
        <v>81.66</v>
      </c>
      <c r="I118" s="3">
        <v>90.54</v>
      </c>
      <c r="J118" s="3">
        <v>33.880000000000003</v>
      </c>
      <c r="K118" s="3">
        <v>117.36</v>
      </c>
      <c r="L118" s="3">
        <v>97.88</v>
      </c>
      <c r="M118" s="3">
        <v>39.369999999999997</v>
      </c>
      <c r="N118" s="3">
        <v>898.74</v>
      </c>
    </row>
    <row r="119" spans="1:14">
      <c r="A119">
        <v>1996</v>
      </c>
      <c r="B119" s="3">
        <v>70.09</v>
      </c>
      <c r="C119" s="3">
        <v>41.95</v>
      </c>
      <c r="D119" s="3">
        <v>56.05</v>
      </c>
      <c r="E119" s="3">
        <v>123.83</v>
      </c>
      <c r="F119" s="3">
        <v>106.32</v>
      </c>
      <c r="G119" s="3">
        <v>121.48</v>
      </c>
      <c r="H119" s="3">
        <v>95.39</v>
      </c>
      <c r="I119" s="3">
        <v>41.18</v>
      </c>
      <c r="J119" s="3">
        <v>139.58000000000001</v>
      </c>
      <c r="K119" s="3">
        <v>73.23</v>
      </c>
      <c r="L119" s="3">
        <v>80.260000000000005</v>
      </c>
      <c r="M119" s="3">
        <v>90.6</v>
      </c>
      <c r="N119" s="3">
        <v>1039.96</v>
      </c>
    </row>
    <row r="120" spans="1:14">
      <c r="A120">
        <v>1997</v>
      </c>
      <c r="B120" s="3">
        <v>63.36</v>
      </c>
      <c r="C120" s="3">
        <v>88.94</v>
      </c>
      <c r="D120" s="3">
        <v>92.48</v>
      </c>
      <c r="E120" s="3">
        <v>42.47</v>
      </c>
      <c r="F120" s="3">
        <v>140.03</v>
      </c>
      <c r="G120" s="3">
        <v>106.66</v>
      </c>
      <c r="H120" s="3">
        <v>86.09</v>
      </c>
      <c r="I120" s="3">
        <v>106.3</v>
      </c>
      <c r="J120" s="3">
        <v>90.78</v>
      </c>
      <c r="K120" s="3">
        <v>49.32</v>
      </c>
      <c r="L120" s="3">
        <v>59.85</v>
      </c>
      <c r="M120" s="3">
        <v>55.31</v>
      </c>
      <c r="N120" s="3">
        <v>981.59</v>
      </c>
    </row>
    <row r="121" spans="1:14">
      <c r="A121">
        <v>1998</v>
      </c>
      <c r="B121" s="3">
        <v>90.49</v>
      </c>
      <c r="C121" s="3">
        <v>55.53</v>
      </c>
      <c r="D121" s="3">
        <v>91.26</v>
      </c>
      <c r="E121" s="3">
        <v>102.62</v>
      </c>
      <c r="F121" s="3">
        <v>48.09</v>
      </c>
      <c r="G121" s="3">
        <v>103.92</v>
      </c>
      <c r="H121" s="3">
        <v>88.89</v>
      </c>
      <c r="I121" s="3">
        <v>126.37</v>
      </c>
      <c r="J121" s="3">
        <v>36.35</v>
      </c>
      <c r="K121" s="3">
        <v>51.84</v>
      </c>
      <c r="L121" s="3">
        <v>41.71</v>
      </c>
      <c r="M121" s="3">
        <v>38.090000000000003</v>
      </c>
      <c r="N121" s="3">
        <v>875.16</v>
      </c>
    </row>
    <row r="122" spans="1:14">
      <c r="A122">
        <v>1999</v>
      </c>
      <c r="B122" s="3">
        <v>103.41</v>
      </c>
      <c r="C122" s="3">
        <v>47.97</v>
      </c>
      <c r="D122" s="3">
        <v>40.54</v>
      </c>
      <c r="E122" s="3">
        <v>109.49</v>
      </c>
      <c r="F122" s="3">
        <v>65.27</v>
      </c>
      <c r="G122" s="3">
        <v>74.63</v>
      </c>
      <c r="H122" s="3">
        <v>82.65</v>
      </c>
      <c r="I122" s="3">
        <v>66.05</v>
      </c>
      <c r="J122" s="3">
        <v>70.44</v>
      </c>
      <c r="K122" s="3">
        <v>60.89</v>
      </c>
      <c r="L122" s="3">
        <v>61.83</v>
      </c>
      <c r="M122" s="3">
        <v>63.18</v>
      </c>
      <c r="N122" s="3">
        <v>846.35</v>
      </c>
    </row>
    <row r="123" spans="1:14">
      <c r="A123">
        <v>2000</v>
      </c>
      <c r="B123" s="3">
        <v>46.5</v>
      </c>
      <c r="C123" s="3">
        <v>47.64</v>
      </c>
      <c r="D123" s="3">
        <v>44.93</v>
      </c>
      <c r="E123" s="3">
        <v>87.98</v>
      </c>
      <c r="F123" s="3">
        <v>133.30000000000001</v>
      </c>
      <c r="G123" s="3">
        <v>161.99</v>
      </c>
      <c r="H123" s="3">
        <v>94.29</v>
      </c>
      <c r="I123" s="3">
        <v>99.85</v>
      </c>
      <c r="J123" s="3">
        <v>106.01</v>
      </c>
      <c r="K123" s="3">
        <v>58.54</v>
      </c>
      <c r="L123" s="3">
        <v>54.24</v>
      </c>
      <c r="M123" s="3">
        <v>81.62</v>
      </c>
      <c r="N123" s="3">
        <v>1016.89</v>
      </c>
    </row>
    <row r="124" spans="1:14">
      <c r="A124">
        <v>2001</v>
      </c>
      <c r="B124" s="3">
        <v>29.31</v>
      </c>
      <c r="C124" s="3">
        <v>60.37</v>
      </c>
      <c r="D124" s="3">
        <v>35.74</v>
      </c>
      <c r="E124" s="3">
        <v>77.63</v>
      </c>
      <c r="F124" s="3">
        <v>112.04</v>
      </c>
      <c r="G124" s="3">
        <v>71.56</v>
      </c>
      <c r="H124" s="3">
        <v>50.96</v>
      </c>
      <c r="I124" s="3">
        <v>76.89</v>
      </c>
      <c r="J124" s="3">
        <v>96.39</v>
      </c>
      <c r="K124" s="3">
        <v>151.87</v>
      </c>
      <c r="L124" s="3">
        <v>65.63</v>
      </c>
      <c r="M124" s="3">
        <v>65</v>
      </c>
      <c r="N124" s="3">
        <v>893.39</v>
      </c>
    </row>
    <row r="125" spans="1:14">
      <c r="A125">
        <v>2002</v>
      </c>
      <c r="B125" s="3">
        <v>59.97</v>
      </c>
      <c r="C125" s="3">
        <v>55.58</v>
      </c>
      <c r="D125" s="3">
        <v>72.56</v>
      </c>
      <c r="E125" s="3">
        <v>104.16</v>
      </c>
      <c r="F125" s="3">
        <v>113.25</v>
      </c>
      <c r="G125" s="3">
        <v>60.01</v>
      </c>
      <c r="H125" s="3">
        <v>73.03</v>
      </c>
      <c r="I125" s="3">
        <v>51.54</v>
      </c>
      <c r="J125" s="3">
        <v>83.48</v>
      </c>
      <c r="K125" s="3">
        <v>49.09</v>
      </c>
      <c r="L125" s="3">
        <v>75.489999999999995</v>
      </c>
      <c r="M125" s="3">
        <v>60.2</v>
      </c>
      <c r="N125" s="3">
        <v>858.36</v>
      </c>
    </row>
    <row r="126" spans="1:14">
      <c r="A126">
        <v>2003</v>
      </c>
      <c r="B126" s="3">
        <v>37.47</v>
      </c>
      <c r="C126" s="3">
        <v>49.61</v>
      </c>
      <c r="D126" s="3">
        <v>57.99</v>
      </c>
      <c r="E126" s="3">
        <v>64.86</v>
      </c>
      <c r="F126" s="3">
        <v>145.96</v>
      </c>
      <c r="G126" s="3">
        <v>81.66</v>
      </c>
      <c r="H126" s="3">
        <v>140.19999999999999</v>
      </c>
      <c r="I126" s="3">
        <v>95.6</v>
      </c>
      <c r="J126" s="3">
        <v>137.65</v>
      </c>
      <c r="K126" s="3">
        <v>71.03</v>
      </c>
      <c r="L126" s="3">
        <v>87.82</v>
      </c>
      <c r="M126" s="3">
        <v>74.11</v>
      </c>
      <c r="N126" s="3">
        <v>1043.96</v>
      </c>
    </row>
    <row r="127" spans="1:14">
      <c r="A127">
        <v>2004</v>
      </c>
      <c r="B127" s="3">
        <v>63.9</v>
      </c>
      <c r="C127" s="3">
        <v>18.63</v>
      </c>
      <c r="D127" s="3">
        <v>81.12</v>
      </c>
      <c r="E127" s="3">
        <v>50.87</v>
      </c>
      <c r="F127" s="3">
        <v>176.19</v>
      </c>
      <c r="G127" s="3">
        <v>102.58</v>
      </c>
      <c r="H127" s="3">
        <v>114.54</v>
      </c>
      <c r="I127" s="3">
        <v>89.09</v>
      </c>
      <c r="J127" s="3">
        <v>57.35</v>
      </c>
      <c r="K127" s="3">
        <v>61.44</v>
      </c>
      <c r="L127" s="3">
        <v>88.67</v>
      </c>
      <c r="M127" s="3">
        <v>88.26</v>
      </c>
      <c r="N127" s="3">
        <v>992.64</v>
      </c>
    </row>
    <row r="128" spans="1:14">
      <c r="A128">
        <v>2005</v>
      </c>
      <c r="B128" s="3">
        <v>123.82</v>
      </c>
      <c r="C128" s="3">
        <v>60.46</v>
      </c>
      <c r="D128" s="3">
        <v>35.03</v>
      </c>
      <c r="E128" s="3">
        <v>94.36</v>
      </c>
      <c r="F128" s="3">
        <v>43.94</v>
      </c>
      <c r="G128" s="3">
        <v>50.83</v>
      </c>
      <c r="H128" s="3">
        <v>124.88</v>
      </c>
      <c r="I128" s="3">
        <v>89.42</v>
      </c>
      <c r="J128" s="3">
        <v>105.53</v>
      </c>
      <c r="K128" s="3">
        <v>42.05</v>
      </c>
      <c r="L128" s="3">
        <v>101.53</v>
      </c>
      <c r="M128" s="3">
        <v>60.56</v>
      </c>
      <c r="N128" s="3">
        <v>932.41</v>
      </c>
    </row>
    <row r="129" spans="1:15">
      <c r="A129">
        <v>2006</v>
      </c>
      <c r="B129" s="3">
        <v>78.08</v>
      </c>
      <c r="C129" s="3">
        <v>60.14</v>
      </c>
      <c r="D129" s="3">
        <v>58.3</v>
      </c>
      <c r="E129" s="3">
        <v>65.31</v>
      </c>
      <c r="F129" s="3">
        <v>122.15</v>
      </c>
      <c r="G129" s="3">
        <v>94.66</v>
      </c>
      <c r="H129" s="3">
        <v>145.09</v>
      </c>
      <c r="I129" s="3">
        <v>77.61</v>
      </c>
      <c r="J129" s="3">
        <v>99.75</v>
      </c>
      <c r="K129" s="3">
        <v>135.19</v>
      </c>
      <c r="L129" s="3">
        <v>65.87</v>
      </c>
      <c r="M129" s="3">
        <v>99.71</v>
      </c>
      <c r="N129" s="3">
        <v>1101.8599999999999</v>
      </c>
    </row>
    <row r="130" spans="1:15">
      <c r="A130" s="18">
        <v>2007</v>
      </c>
      <c r="B130" s="19">
        <v>116.27</v>
      </c>
      <c r="C130" s="19">
        <v>36.549999999999997</v>
      </c>
      <c r="D130" s="19">
        <v>75.12</v>
      </c>
      <c r="E130" s="19">
        <v>87.62</v>
      </c>
      <c r="F130" s="19">
        <v>48.44</v>
      </c>
      <c r="G130" s="19">
        <v>53.09</v>
      </c>
      <c r="H130" s="19">
        <v>71.180000000000007</v>
      </c>
      <c r="I130" s="19">
        <v>183.2</v>
      </c>
      <c r="J130" s="19">
        <v>57.57</v>
      </c>
      <c r="K130" s="19">
        <v>63.33</v>
      </c>
      <c r="L130" s="19">
        <v>89.4</v>
      </c>
      <c r="M130" s="19">
        <v>105.99</v>
      </c>
      <c r="N130" s="3">
        <v>987.76</v>
      </c>
      <c r="O130" s="18"/>
    </row>
    <row r="131" spans="1:15">
      <c r="A131" s="18">
        <v>2008</v>
      </c>
      <c r="B131" s="19">
        <v>73.349999999999994</v>
      </c>
      <c r="C131" s="19">
        <v>126.73</v>
      </c>
      <c r="D131" s="19">
        <v>108.74</v>
      </c>
      <c r="E131" s="19">
        <v>59.83</v>
      </c>
      <c r="F131" s="19">
        <v>90.44</v>
      </c>
      <c r="G131" s="19">
        <v>126.53</v>
      </c>
      <c r="H131" s="19">
        <v>106.61</v>
      </c>
      <c r="I131" s="19">
        <v>51.8</v>
      </c>
      <c r="J131" s="19">
        <v>108.12</v>
      </c>
      <c r="K131" s="19">
        <v>61.87</v>
      </c>
      <c r="L131" s="19">
        <v>79.5</v>
      </c>
      <c r="M131" s="19">
        <v>117.02</v>
      </c>
      <c r="N131" s="3">
        <v>1110.54</v>
      </c>
      <c r="O131" s="18"/>
    </row>
    <row r="132" spans="1:15">
      <c r="A132" s="21">
        <v>2009</v>
      </c>
      <c r="B132" s="23">
        <v>54.09</v>
      </c>
      <c r="C132" s="23">
        <v>68.77</v>
      </c>
      <c r="D132" s="23">
        <v>103.22</v>
      </c>
      <c r="E132" s="23">
        <v>107.49</v>
      </c>
      <c r="F132" s="23">
        <v>82.19</v>
      </c>
      <c r="G132" s="23">
        <v>93.19</v>
      </c>
      <c r="H132" s="23">
        <v>80.349999999999994</v>
      </c>
      <c r="I132" s="23">
        <v>98.18</v>
      </c>
      <c r="J132" s="23">
        <v>50.31</v>
      </c>
      <c r="K132" s="23">
        <v>103.99</v>
      </c>
      <c r="L132" s="23">
        <v>31.38</v>
      </c>
      <c r="M132" s="23">
        <v>75.709999999999994</v>
      </c>
      <c r="N132" s="23">
        <v>948.87</v>
      </c>
      <c r="O132" s="18"/>
    </row>
    <row r="133" spans="1:15">
      <c r="A133" s="21">
        <v>2010</v>
      </c>
      <c r="B133" s="23">
        <v>34.83</v>
      </c>
      <c r="C133" s="23">
        <v>44.64</v>
      </c>
      <c r="D133" s="23">
        <v>54.98</v>
      </c>
      <c r="E133" s="23">
        <v>73.11</v>
      </c>
      <c r="F133" s="23">
        <v>129.65</v>
      </c>
      <c r="G133" s="23">
        <v>138.77000000000001</v>
      </c>
      <c r="H133" s="23">
        <v>94.82</v>
      </c>
      <c r="I133" s="23">
        <v>52.14</v>
      </c>
      <c r="J133" s="23">
        <v>70.3</v>
      </c>
      <c r="K133" s="23">
        <v>58.11</v>
      </c>
      <c r="L133" s="23">
        <v>95.37</v>
      </c>
      <c r="M133" s="23">
        <v>38.65</v>
      </c>
      <c r="N133" s="23">
        <v>885.37</v>
      </c>
      <c r="O133" s="18"/>
    </row>
    <row r="134" spans="1:15">
      <c r="A134" s="21">
        <v>2011</v>
      </c>
      <c r="B134" s="23">
        <v>42.78</v>
      </c>
      <c r="C134" s="23">
        <v>99.66</v>
      </c>
      <c r="D134" s="23">
        <v>95.78</v>
      </c>
      <c r="E134" s="23">
        <v>157.55000000000001</v>
      </c>
      <c r="F134" s="23">
        <v>180.65</v>
      </c>
      <c r="G134" s="23">
        <v>63.9</v>
      </c>
      <c r="H134" s="23">
        <v>84.75</v>
      </c>
      <c r="I134" s="23">
        <v>114.25</v>
      </c>
      <c r="J134" s="23">
        <v>149.76</v>
      </c>
      <c r="K134" s="23">
        <v>113.79</v>
      </c>
      <c r="L134" s="23">
        <v>136.13999999999999</v>
      </c>
      <c r="M134" s="23">
        <v>97.12</v>
      </c>
      <c r="N134" s="23">
        <v>1336.13</v>
      </c>
      <c r="O134" s="11"/>
    </row>
    <row r="138" spans="1:15">
      <c r="A138" t="s">
        <v>33</v>
      </c>
      <c r="B138" s="3">
        <f>AVERAGE(B5:B134)</f>
        <v>59.002153846153867</v>
      </c>
      <c r="C138" s="3">
        <f t="shared" ref="C138:N138" si="1">AVERAGE(C5:C134)</f>
        <v>50.495999999999988</v>
      </c>
      <c r="D138" s="3">
        <f t="shared" si="1"/>
        <v>65.288923076923098</v>
      </c>
      <c r="E138" s="3">
        <f t="shared" si="1"/>
        <v>76.867923076923063</v>
      </c>
      <c r="F138" s="3">
        <f t="shared" si="1"/>
        <v>85.430923076923094</v>
      </c>
      <c r="G138" s="3">
        <f t="shared" si="1"/>
        <v>87.601307692307657</v>
      </c>
      <c r="H138" s="3">
        <f t="shared" si="1"/>
        <v>86.511923076923097</v>
      </c>
      <c r="I138" s="3">
        <f t="shared" si="1"/>
        <v>80.313000000000017</v>
      </c>
      <c r="J138" s="3">
        <f t="shared" si="1"/>
        <v>79.584846153846158</v>
      </c>
      <c r="K138" s="3">
        <f t="shared" si="1"/>
        <v>69.531461538461571</v>
      </c>
      <c r="L138" s="3">
        <f t="shared" si="1"/>
        <v>68.593461538461582</v>
      </c>
      <c r="M138" s="3">
        <f t="shared" si="1"/>
        <v>63.52999999999998</v>
      </c>
      <c r="N138" s="3">
        <f t="shared" si="1"/>
        <v>872.75192307692305</v>
      </c>
    </row>
    <row r="139" spans="1:15">
      <c r="A139" t="s">
        <v>34</v>
      </c>
      <c r="B139" s="3">
        <f>MAX(B5:B134)</f>
        <v>166.47</v>
      </c>
      <c r="C139" s="3">
        <f t="shared" ref="C139:N139" si="2">MAX(C5:C134)</f>
        <v>126.73</v>
      </c>
      <c r="D139" s="3">
        <f t="shared" si="2"/>
        <v>170.7</v>
      </c>
      <c r="E139" s="3">
        <f t="shared" si="2"/>
        <v>157.55000000000001</v>
      </c>
      <c r="F139" s="3">
        <f t="shared" si="2"/>
        <v>188.8</v>
      </c>
      <c r="G139" s="3">
        <f t="shared" si="2"/>
        <v>169.9</v>
      </c>
      <c r="H139" s="3">
        <f t="shared" si="2"/>
        <v>196.11</v>
      </c>
      <c r="I139" s="3">
        <f t="shared" si="2"/>
        <v>183.2</v>
      </c>
      <c r="J139" s="3">
        <f t="shared" si="2"/>
        <v>175</v>
      </c>
      <c r="K139" s="3">
        <f t="shared" si="2"/>
        <v>188.58</v>
      </c>
      <c r="L139" s="3">
        <f t="shared" si="2"/>
        <v>178.55</v>
      </c>
      <c r="M139" s="3">
        <f t="shared" si="2"/>
        <v>159.13</v>
      </c>
      <c r="N139" s="3">
        <f t="shared" si="2"/>
        <v>1336.13</v>
      </c>
    </row>
    <row r="140" spans="1:15">
      <c r="A140" t="s">
        <v>35</v>
      </c>
      <c r="B140" s="3">
        <f>MIN(B5:B134)</f>
        <v>12.97</v>
      </c>
      <c r="C140" s="3">
        <f t="shared" ref="C140:N140" si="3">MIN(C5:C134)</f>
        <v>9.7200000000000006</v>
      </c>
      <c r="D140" s="3">
        <f t="shared" si="3"/>
        <v>10.7</v>
      </c>
      <c r="E140" s="3">
        <f t="shared" si="3"/>
        <v>19.600000000000001</v>
      </c>
      <c r="F140" s="3">
        <f t="shared" si="3"/>
        <v>14.7</v>
      </c>
      <c r="G140" s="3">
        <f t="shared" si="3"/>
        <v>17.39</v>
      </c>
      <c r="H140" s="3">
        <f t="shared" si="3"/>
        <v>30</v>
      </c>
      <c r="I140" s="3">
        <f t="shared" si="3"/>
        <v>25.9</v>
      </c>
      <c r="J140" s="3">
        <f t="shared" si="3"/>
        <v>21.1</v>
      </c>
      <c r="K140" s="3">
        <f t="shared" si="3"/>
        <v>10.91</v>
      </c>
      <c r="L140" s="3">
        <f t="shared" si="3"/>
        <v>10.9</v>
      </c>
      <c r="M140" s="3">
        <f t="shared" si="3"/>
        <v>16.8</v>
      </c>
      <c r="N140" s="3">
        <f t="shared" si="3"/>
        <v>530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GRT_mm</vt:lpstr>
      <vt:lpstr>SUP_mm</vt:lpstr>
      <vt:lpstr>MHG_mm</vt:lpstr>
      <vt:lpstr>MIC_mm</vt:lpstr>
      <vt:lpstr>HGB_mm</vt:lpstr>
      <vt:lpstr>HUR_mm</vt:lpstr>
      <vt:lpstr>GEO_mm</vt:lpstr>
      <vt:lpstr>STC_mm</vt:lpstr>
      <vt:lpstr>ERI_mm</vt:lpstr>
      <vt:lpstr>ONT_mm</vt:lpstr>
      <vt:lpstr>GRT_cms</vt:lpstr>
      <vt:lpstr>SUP_cms</vt:lpstr>
      <vt:lpstr>MHG_cms</vt:lpstr>
      <vt:lpstr>MIC_cms</vt:lpstr>
      <vt:lpstr>HGB_cms</vt:lpstr>
      <vt:lpstr>HUR_cms</vt:lpstr>
      <vt:lpstr>GEO_cms</vt:lpstr>
      <vt:lpstr>STC_cms</vt:lpstr>
      <vt:lpstr>ERI_cms</vt:lpstr>
      <vt:lpstr>ONT_cms</vt:lpstr>
      <vt:lpstr>Areas</vt:lpstr>
      <vt:lpstr>Days</vt:lpstr>
      <vt:lpstr>Metadata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1999-05-14T17:46:10Z</cp:lastPrinted>
  <dcterms:created xsi:type="dcterms:W3CDTF">1998-11-25T14:54:20Z</dcterms:created>
  <dcterms:modified xsi:type="dcterms:W3CDTF">2013-01-25T15:42:23Z</dcterms:modified>
</cp:coreProperties>
</file>